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ajun/Desktop/"/>
    </mc:Choice>
  </mc:AlternateContent>
  <xr:revisionPtr revIDLastSave="0" documentId="13_ncr:1_{E2D6EB6C-6DAA-CE41-80B9-CD53F30776BE}" xr6:coauthVersionLast="43" xr6:coauthVersionMax="43" xr10:uidLastSave="{00000000-0000-0000-0000-000000000000}"/>
  <bookViews>
    <workbookView xWindow="0" yWindow="0" windowWidth="38400" windowHeight="21600" activeTab="8" xr2:uid="{00000000-000D-0000-FFFF-FFFF00000000}"/>
  </bookViews>
  <sheets>
    <sheet name="raw data quartely(1) 1" sheetId="1" r:id="rId1"/>
    <sheet name="CPI" sheetId="2" r:id="rId2"/>
    <sheet name="Wage" sheetId="3" r:id="rId3"/>
    <sheet name="Equity yield" sheetId="4" r:id="rId4"/>
    <sheet name="Equity dividend" sheetId="5" r:id="rId5"/>
    <sheet name="Long-term bond" sheetId="6" r:id="rId6"/>
    <sheet name="Short-term bond" sheetId="7" r:id="rId7"/>
    <sheet name="portfolio" sheetId="8" r:id="rId8"/>
    <sheet name="retur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7" l="1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9" i="7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9" i="6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9" i="5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9" i="4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9" i="3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D44" i="3" s="1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D61" i="3" s="1"/>
  <c r="F62" i="2"/>
  <c r="F63" i="2"/>
  <c r="F64" i="2"/>
  <c r="F65" i="2"/>
  <c r="D65" i="3" s="1"/>
  <c r="F66" i="2"/>
  <c r="F67" i="2"/>
  <c r="F68" i="2"/>
  <c r="F69" i="2"/>
  <c r="D69" i="3" s="1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D89" i="3" s="1"/>
  <c r="F90" i="2"/>
  <c r="D90" i="3" s="1"/>
  <c r="F91" i="2"/>
  <c r="G91" i="2" s="1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W91" i="2" s="1"/>
  <c r="X91" i="2" s="1"/>
  <c r="Y91" i="2" s="1"/>
  <c r="F92" i="2"/>
  <c r="G92" i="2" s="1"/>
  <c r="H92" i="2" s="1"/>
  <c r="I92" i="2" s="1"/>
  <c r="J92" i="2" s="1"/>
  <c r="K92" i="2" s="1"/>
  <c r="L92" i="2" s="1"/>
  <c r="M92" i="2" s="1"/>
  <c r="N92" i="2" s="1"/>
  <c r="O92" i="2" s="1"/>
  <c r="P92" i="2" s="1"/>
  <c r="Q92" i="2" s="1"/>
  <c r="R92" i="2" s="1"/>
  <c r="S92" i="2" s="1"/>
  <c r="T92" i="2" s="1"/>
  <c r="U92" i="2" s="1"/>
  <c r="V92" i="2" s="1"/>
  <c r="W92" i="2" s="1"/>
  <c r="X92" i="2" s="1"/>
  <c r="Y92" i="2" s="1"/>
  <c r="F93" i="2"/>
  <c r="D93" i="3" s="1"/>
  <c r="F94" i="2"/>
  <c r="D94" i="3" s="1"/>
  <c r="F95" i="2"/>
  <c r="D95" i="3" s="1"/>
  <c r="F96" i="2"/>
  <c r="D96" i="3" s="1"/>
  <c r="F97" i="2"/>
  <c r="D97" i="3" s="1"/>
  <c r="F98" i="2"/>
  <c r="D98" i="3" s="1"/>
  <c r="F99" i="2"/>
  <c r="D99" i="3" s="1"/>
  <c r="F100" i="2"/>
  <c r="D100" i="3" s="1"/>
  <c r="F101" i="2"/>
  <c r="D101" i="3" s="1"/>
  <c r="F102" i="2"/>
  <c r="D102" i="3" s="1"/>
  <c r="F103" i="2"/>
  <c r="D103" i="3" s="1"/>
  <c r="F104" i="2"/>
  <c r="D104" i="3" s="1"/>
  <c r="F105" i="2"/>
  <c r="D105" i="3" s="1"/>
  <c r="F106" i="2"/>
  <c r="D106" i="3" s="1"/>
  <c r="F107" i="2"/>
  <c r="G107" i="2" s="1"/>
  <c r="H107" i="2" s="1"/>
  <c r="I107" i="2" s="1"/>
  <c r="J107" i="2" s="1"/>
  <c r="K107" i="2" s="1"/>
  <c r="L107" i="2" s="1"/>
  <c r="M107" i="2" s="1"/>
  <c r="N107" i="2" s="1"/>
  <c r="O107" i="2" s="1"/>
  <c r="P107" i="2" s="1"/>
  <c r="Q107" i="2" s="1"/>
  <c r="R107" i="2" s="1"/>
  <c r="S107" i="2" s="1"/>
  <c r="T107" i="2" s="1"/>
  <c r="U107" i="2" s="1"/>
  <c r="V107" i="2" s="1"/>
  <c r="W107" i="2" s="1"/>
  <c r="X107" i="2" s="1"/>
  <c r="Y107" i="2" s="1"/>
  <c r="F108" i="2"/>
  <c r="G108" i="2" s="1"/>
  <c r="H108" i="2" s="1"/>
  <c r="I108" i="2" s="1"/>
  <c r="J108" i="2" s="1"/>
  <c r="K108" i="2" s="1"/>
  <c r="L108" i="2" s="1"/>
  <c r="M108" i="2" s="1"/>
  <c r="N108" i="2" s="1"/>
  <c r="O108" i="2" s="1"/>
  <c r="P108" i="2" s="1"/>
  <c r="Q108" i="2" s="1"/>
  <c r="R108" i="2" s="1"/>
  <c r="S108" i="2" s="1"/>
  <c r="T108" i="2" s="1"/>
  <c r="U108" i="2" s="1"/>
  <c r="V108" i="2" s="1"/>
  <c r="W108" i="2" s="1"/>
  <c r="X108" i="2" s="1"/>
  <c r="Y108" i="2" s="1"/>
  <c r="F9" i="2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9" i="2"/>
  <c r="D69" i="4" l="1"/>
  <c r="D44" i="4"/>
  <c r="G87" i="2"/>
  <c r="H87" i="2" s="1"/>
  <c r="I87" i="2" s="1"/>
  <c r="J87" i="2" s="1"/>
  <c r="K87" i="2" s="1"/>
  <c r="L87" i="2" s="1"/>
  <c r="M87" i="2" s="1"/>
  <c r="N87" i="2" s="1"/>
  <c r="O87" i="2" s="1"/>
  <c r="P87" i="2" s="1"/>
  <c r="Q87" i="2" s="1"/>
  <c r="R87" i="2" s="1"/>
  <c r="S87" i="2" s="1"/>
  <c r="T87" i="2" s="1"/>
  <c r="U87" i="2" s="1"/>
  <c r="V87" i="2" s="1"/>
  <c r="W87" i="2" s="1"/>
  <c r="X87" i="2" s="1"/>
  <c r="Y87" i="2" s="1"/>
  <c r="D87" i="4"/>
  <c r="D79" i="3"/>
  <c r="D79" i="4"/>
  <c r="D71" i="3"/>
  <c r="D71" i="4"/>
  <c r="D67" i="3"/>
  <c r="D67" i="4"/>
  <c r="D59" i="3"/>
  <c r="D59" i="4"/>
  <c r="D55" i="3"/>
  <c r="D55" i="4"/>
  <c r="D47" i="3"/>
  <c r="D47" i="4"/>
  <c r="D39" i="3"/>
  <c r="D39" i="4"/>
  <c r="D35" i="3"/>
  <c r="D35" i="4"/>
  <c r="D27" i="3"/>
  <c r="D27" i="4"/>
  <c r="D23" i="3"/>
  <c r="D23" i="4"/>
  <c r="D19" i="3"/>
  <c r="D19" i="4"/>
  <c r="D11" i="3"/>
  <c r="D11" i="4"/>
  <c r="D86" i="3"/>
  <c r="D86" i="4"/>
  <c r="D82" i="3"/>
  <c r="D82" i="4"/>
  <c r="D78" i="3"/>
  <c r="D78" i="4"/>
  <c r="D74" i="3"/>
  <c r="D74" i="4"/>
  <c r="D70" i="3"/>
  <c r="D70" i="4"/>
  <c r="D66" i="3"/>
  <c r="D66" i="4"/>
  <c r="D62" i="3"/>
  <c r="D62" i="4"/>
  <c r="D58" i="3"/>
  <c r="D58" i="4"/>
  <c r="D54" i="3"/>
  <c r="D54" i="4"/>
  <c r="D50" i="3"/>
  <c r="D50" i="4"/>
  <c r="D46" i="3"/>
  <c r="D46" i="4"/>
  <c r="D42" i="3"/>
  <c r="D42" i="4"/>
  <c r="D38" i="3"/>
  <c r="D38" i="4"/>
  <c r="D34" i="3"/>
  <c r="D34" i="4"/>
  <c r="D30" i="3"/>
  <c r="D30" i="4"/>
  <c r="D26" i="3"/>
  <c r="D26" i="4"/>
  <c r="D22" i="3"/>
  <c r="D22" i="4"/>
  <c r="D18" i="3"/>
  <c r="D18" i="4"/>
  <c r="D14" i="3"/>
  <c r="D14" i="4"/>
  <c r="D10" i="3"/>
  <c r="D10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G83" i="2"/>
  <c r="H83" i="2" s="1"/>
  <c r="I83" i="2" s="1"/>
  <c r="J83" i="2" s="1"/>
  <c r="K83" i="2" s="1"/>
  <c r="L83" i="2" s="1"/>
  <c r="M83" i="2" s="1"/>
  <c r="N83" i="2" s="1"/>
  <c r="O83" i="2" s="1"/>
  <c r="P83" i="2" s="1"/>
  <c r="Q83" i="2" s="1"/>
  <c r="R83" i="2" s="1"/>
  <c r="S83" i="2" s="1"/>
  <c r="T83" i="2" s="1"/>
  <c r="U83" i="2" s="1"/>
  <c r="V83" i="2" s="1"/>
  <c r="W83" i="2" s="1"/>
  <c r="X83" i="2" s="1"/>
  <c r="Y83" i="2" s="1"/>
  <c r="D83" i="4"/>
  <c r="D75" i="3"/>
  <c r="D75" i="4"/>
  <c r="D63" i="3"/>
  <c r="D63" i="4"/>
  <c r="D51" i="3"/>
  <c r="D51" i="4"/>
  <c r="D43" i="3"/>
  <c r="D43" i="4"/>
  <c r="D31" i="3"/>
  <c r="D31" i="4"/>
  <c r="D15" i="3"/>
  <c r="D15" i="4"/>
  <c r="D85" i="3"/>
  <c r="D85" i="4"/>
  <c r="G81" i="2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D81" i="4"/>
  <c r="G77" i="2"/>
  <c r="H77" i="2" s="1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D77" i="4"/>
  <c r="D73" i="3"/>
  <c r="D73" i="4"/>
  <c r="D57" i="3"/>
  <c r="D57" i="4"/>
  <c r="D53" i="3"/>
  <c r="D53" i="4"/>
  <c r="D49" i="3"/>
  <c r="D49" i="4"/>
  <c r="D45" i="3"/>
  <c r="D45" i="4"/>
  <c r="D41" i="3"/>
  <c r="D41" i="4"/>
  <c r="D37" i="3"/>
  <c r="D37" i="4"/>
  <c r="D33" i="3"/>
  <c r="D33" i="4"/>
  <c r="D29" i="3"/>
  <c r="D29" i="4"/>
  <c r="D25" i="3"/>
  <c r="D25" i="4"/>
  <c r="D21" i="3"/>
  <c r="D21" i="4"/>
  <c r="D17" i="3"/>
  <c r="D17" i="4"/>
  <c r="D13" i="3"/>
  <c r="D13" i="4"/>
  <c r="D61" i="4"/>
  <c r="G88" i="2"/>
  <c r="H88" i="2" s="1"/>
  <c r="I88" i="2" s="1"/>
  <c r="J88" i="2" s="1"/>
  <c r="K88" i="2" s="1"/>
  <c r="L88" i="2" s="1"/>
  <c r="M88" i="2" s="1"/>
  <c r="N88" i="2" s="1"/>
  <c r="O88" i="2" s="1"/>
  <c r="P88" i="2" s="1"/>
  <c r="Q88" i="2" s="1"/>
  <c r="R88" i="2" s="1"/>
  <c r="S88" i="2" s="1"/>
  <c r="T88" i="2" s="1"/>
  <c r="U88" i="2" s="1"/>
  <c r="V88" i="2" s="1"/>
  <c r="W88" i="2" s="1"/>
  <c r="X88" i="2" s="1"/>
  <c r="Y88" i="2" s="1"/>
  <c r="D88" i="4"/>
  <c r="G84" i="2"/>
  <c r="H84" i="2" s="1"/>
  <c r="I84" i="2" s="1"/>
  <c r="J84" i="2" s="1"/>
  <c r="K84" i="2" s="1"/>
  <c r="L84" i="2" s="1"/>
  <c r="M84" i="2" s="1"/>
  <c r="N84" i="2" s="1"/>
  <c r="O84" i="2" s="1"/>
  <c r="P84" i="2" s="1"/>
  <c r="Q84" i="2" s="1"/>
  <c r="R84" i="2" s="1"/>
  <c r="S84" i="2" s="1"/>
  <c r="T84" i="2" s="1"/>
  <c r="U84" i="2" s="1"/>
  <c r="V84" i="2" s="1"/>
  <c r="W84" i="2" s="1"/>
  <c r="X84" i="2" s="1"/>
  <c r="Y84" i="2" s="1"/>
  <c r="D84" i="4"/>
  <c r="D80" i="3"/>
  <c r="D80" i="4"/>
  <c r="D76" i="3"/>
  <c r="D76" i="4"/>
  <c r="D72" i="3"/>
  <c r="D72" i="4"/>
  <c r="D68" i="3"/>
  <c r="D68" i="4"/>
  <c r="D64" i="3"/>
  <c r="D64" i="4"/>
  <c r="D60" i="3"/>
  <c r="D60" i="4"/>
  <c r="D56" i="3"/>
  <c r="D56" i="4"/>
  <c r="D52" i="3"/>
  <c r="D52" i="4"/>
  <c r="D48" i="3"/>
  <c r="D48" i="4"/>
  <c r="D40" i="3"/>
  <c r="D40" i="4"/>
  <c r="D36" i="3"/>
  <c r="D36" i="4"/>
  <c r="D32" i="3"/>
  <c r="D32" i="4"/>
  <c r="D28" i="3"/>
  <c r="D28" i="4"/>
  <c r="D24" i="3"/>
  <c r="D24" i="4"/>
  <c r="D20" i="3"/>
  <c r="D20" i="4"/>
  <c r="D16" i="3"/>
  <c r="D16" i="4"/>
  <c r="D12" i="3"/>
  <c r="D12" i="4"/>
  <c r="D89" i="4"/>
  <c r="D65" i="4"/>
  <c r="D9" i="4"/>
  <c r="D81" i="3"/>
  <c r="E81" i="3" s="1"/>
  <c r="F81" i="3" s="1"/>
  <c r="G81" i="3" s="1"/>
  <c r="H81" i="3" s="1"/>
  <c r="I81" i="3" s="1"/>
  <c r="J81" i="3" s="1"/>
  <c r="K81" i="3" s="1"/>
  <c r="L81" i="3" s="1"/>
  <c r="M81" i="3" s="1"/>
  <c r="N81" i="3" s="1"/>
  <c r="O81" i="3" s="1"/>
  <c r="P81" i="3" s="1"/>
  <c r="Q81" i="3" s="1"/>
  <c r="R81" i="3" s="1"/>
  <c r="S81" i="3" s="1"/>
  <c r="T81" i="3" s="1"/>
  <c r="U81" i="3" s="1"/>
  <c r="V81" i="3" s="1"/>
  <c r="D77" i="3"/>
  <c r="D92" i="3"/>
  <c r="E92" i="3" s="1"/>
  <c r="F92" i="3" s="1"/>
  <c r="G92" i="3" s="1"/>
  <c r="H92" i="3" s="1"/>
  <c r="I92" i="3" s="1"/>
  <c r="J92" i="3" s="1"/>
  <c r="K92" i="3" s="1"/>
  <c r="L92" i="3" s="1"/>
  <c r="M92" i="3" s="1"/>
  <c r="N92" i="3" s="1"/>
  <c r="O92" i="3" s="1"/>
  <c r="P92" i="3" s="1"/>
  <c r="Q92" i="3" s="1"/>
  <c r="R92" i="3" s="1"/>
  <c r="S92" i="3" s="1"/>
  <c r="T92" i="3" s="1"/>
  <c r="U92" i="3" s="1"/>
  <c r="V92" i="3" s="1"/>
  <c r="W92" i="3" s="1"/>
  <c r="D88" i="3"/>
  <c r="E88" i="3" s="1"/>
  <c r="F88" i="3" s="1"/>
  <c r="G88" i="3" s="1"/>
  <c r="H88" i="3" s="1"/>
  <c r="I88" i="3" s="1"/>
  <c r="J88" i="3" s="1"/>
  <c r="K88" i="3" s="1"/>
  <c r="L88" i="3" s="1"/>
  <c r="M88" i="3" s="1"/>
  <c r="N88" i="3" s="1"/>
  <c r="O88" i="3" s="1"/>
  <c r="P88" i="3" s="1"/>
  <c r="Q88" i="3" s="1"/>
  <c r="R88" i="3" s="1"/>
  <c r="S88" i="3" s="1"/>
  <c r="T88" i="3" s="1"/>
  <c r="U88" i="3" s="1"/>
  <c r="V88" i="3" s="1"/>
  <c r="W88" i="3" s="1"/>
  <c r="D84" i="3"/>
  <c r="D108" i="3"/>
  <c r="E108" i="3" s="1"/>
  <c r="F108" i="3" s="1"/>
  <c r="G108" i="3" s="1"/>
  <c r="H108" i="3" s="1"/>
  <c r="I108" i="3" s="1"/>
  <c r="J108" i="3" s="1"/>
  <c r="K108" i="3" s="1"/>
  <c r="L108" i="3" s="1"/>
  <c r="M108" i="3" s="1"/>
  <c r="N108" i="3" s="1"/>
  <c r="O108" i="3" s="1"/>
  <c r="P108" i="3" s="1"/>
  <c r="Q108" i="3" s="1"/>
  <c r="R108" i="3" s="1"/>
  <c r="S108" i="3" s="1"/>
  <c r="T108" i="3" s="1"/>
  <c r="U108" i="3" s="1"/>
  <c r="V108" i="3" s="1"/>
  <c r="W108" i="3" s="1"/>
  <c r="D107" i="3"/>
  <c r="E107" i="3" s="1"/>
  <c r="F107" i="3" s="1"/>
  <c r="G107" i="3" s="1"/>
  <c r="H107" i="3" s="1"/>
  <c r="I107" i="3" s="1"/>
  <c r="J107" i="3" s="1"/>
  <c r="K107" i="3" s="1"/>
  <c r="L107" i="3" s="1"/>
  <c r="M107" i="3" s="1"/>
  <c r="N107" i="3" s="1"/>
  <c r="O107" i="3" s="1"/>
  <c r="P107" i="3" s="1"/>
  <c r="Q107" i="3" s="1"/>
  <c r="R107" i="3" s="1"/>
  <c r="S107" i="3" s="1"/>
  <c r="T107" i="3" s="1"/>
  <c r="U107" i="3" s="1"/>
  <c r="V107" i="3" s="1"/>
  <c r="W107" i="3" s="1"/>
  <c r="D91" i="3"/>
  <c r="E91" i="3" s="1"/>
  <c r="F91" i="3" s="1"/>
  <c r="G91" i="3" s="1"/>
  <c r="H91" i="3" s="1"/>
  <c r="I91" i="3" s="1"/>
  <c r="J91" i="3" s="1"/>
  <c r="K91" i="3" s="1"/>
  <c r="L91" i="3" s="1"/>
  <c r="M91" i="3" s="1"/>
  <c r="N91" i="3" s="1"/>
  <c r="O91" i="3" s="1"/>
  <c r="P91" i="3" s="1"/>
  <c r="Q91" i="3" s="1"/>
  <c r="R91" i="3" s="1"/>
  <c r="S91" i="3" s="1"/>
  <c r="T91" i="3" s="1"/>
  <c r="U91" i="3" s="1"/>
  <c r="V91" i="3" s="1"/>
  <c r="W91" i="3" s="1"/>
  <c r="D87" i="3"/>
  <c r="D83" i="3"/>
  <c r="D9" i="3"/>
  <c r="E9" i="3" s="1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G104" i="2"/>
  <c r="H104" i="2" s="1"/>
  <c r="I104" i="2" s="1"/>
  <c r="J104" i="2" s="1"/>
  <c r="K104" i="2" s="1"/>
  <c r="L104" i="2" s="1"/>
  <c r="M104" i="2" s="1"/>
  <c r="N104" i="2" s="1"/>
  <c r="O104" i="2" s="1"/>
  <c r="P104" i="2" s="1"/>
  <c r="Q104" i="2" s="1"/>
  <c r="R104" i="2" s="1"/>
  <c r="S104" i="2" s="1"/>
  <c r="T104" i="2" s="1"/>
  <c r="U104" i="2" s="1"/>
  <c r="V104" i="2" s="1"/>
  <c r="W104" i="2" s="1"/>
  <c r="X104" i="2" s="1"/>
  <c r="Y104" i="2" s="1"/>
  <c r="G100" i="2"/>
  <c r="H100" i="2" s="1"/>
  <c r="I100" i="2" s="1"/>
  <c r="J100" i="2" s="1"/>
  <c r="K100" i="2" s="1"/>
  <c r="L100" i="2" s="1"/>
  <c r="M100" i="2" s="1"/>
  <c r="N100" i="2" s="1"/>
  <c r="O100" i="2" s="1"/>
  <c r="P100" i="2" s="1"/>
  <c r="Q100" i="2" s="1"/>
  <c r="R100" i="2" s="1"/>
  <c r="S100" i="2" s="1"/>
  <c r="T100" i="2" s="1"/>
  <c r="U100" i="2" s="1"/>
  <c r="V100" i="2" s="1"/>
  <c r="W100" i="2" s="1"/>
  <c r="X100" i="2" s="1"/>
  <c r="Y100" i="2" s="1"/>
  <c r="G96" i="2"/>
  <c r="H96" i="2" s="1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G103" i="2"/>
  <c r="H103" i="2" s="1"/>
  <c r="I103" i="2" s="1"/>
  <c r="J103" i="2" s="1"/>
  <c r="K103" i="2" s="1"/>
  <c r="L103" i="2" s="1"/>
  <c r="M103" i="2" s="1"/>
  <c r="N103" i="2" s="1"/>
  <c r="O103" i="2" s="1"/>
  <c r="P103" i="2" s="1"/>
  <c r="Q103" i="2" s="1"/>
  <c r="R103" i="2" s="1"/>
  <c r="S103" i="2" s="1"/>
  <c r="T103" i="2" s="1"/>
  <c r="U103" i="2" s="1"/>
  <c r="V103" i="2" s="1"/>
  <c r="W103" i="2" s="1"/>
  <c r="X103" i="2" s="1"/>
  <c r="Y103" i="2" s="1"/>
  <c r="G99" i="2"/>
  <c r="H99" i="2" s="1"/>
  <c r="I99" i="2" s="1"/>
  <c r="J99" i="2" s="1"/>
  <c r="K99" i="2" s="1"/>
  <c r="L99" i="2" s="1"/>
  <c r="M99" i="2" s="1"/>
  <c r="N99" i="2" s="1"/>
  <c r="O99" i="2" s="1"/>
  <c r="P99" i="2" s="1"/>
  <c r="Q99" i="2" s="1"/>
  <c r="R99" i="2" s="1"/>
  <c r="S99" i="2" s="1"/>
  <c r="T99" i="2" s="1"/>
  <c r="U99" i="2" s="1"/>
  <c r="V99" i="2" s="1"/>
  <c r="W99" i="2" s="1"/>
  <c r="X99" i="2" s="1"/>
  <c r="Y99" i="2" s="1"/>
  <c r="G95" i="2"/>
  <c r="H95" i="2" s="1"/>
  <c r="I95" i="2" s="1"/>
  <c r="J95" i="2" s="1"/>
  <c r="K95" i="2" s="1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G106" i="2"/>
  <c r="H106" i="2" s="1"/>
  <c r="I106" i="2" s="1"/>
  <c r="J106" i="2" s="1"/>
  <c r="K106" i="2" s="1"/>
  <c r="L106" i="2" s="1"/>
  <c r="M106" i="2" s="1"/>
  <c r="N106" i="2" s="1"/>
  <c r="O106" i="2" s="1"/>
  <c r="P106" i="2" s="1"/>
  <c r="Q106" i="2" s="1"/>
  <c r="R106" i="2" s="1"/>
  <c r="S106" i="2" s="1"/>
  <c r="T106" i="2" s="1"/>
  <c r="U106" i="2" s="1"/>
  <c r="V106" i="2" s="1"/>
  <c r="W106" i="2" s="1"/>
  <c r="X106" i="2" s="1"/>
  <c r="Y106" i="2" s="1"/>
  <c r="G102" i="2"/>
  <c r="H102" i="2" s="1"/>
  <c r="I102" i="2" s="1"/>
  <c r="J102" i="2" s="1"/>
  <c r="K102" i="2" s="1"/>
  <c r="L102" i="2" s="1"/>
  <c r="M102" i="2" s="1"/>
  <c r="N102" i="2" s="1"/>
  <c r="O102" i="2" s="1"/>
  <c r="P102" i="2" s="1"/>
  <c r="Q102" i="2" s="1"/>
  <c r="R102" i="2" s="1"/>
  <c r="S102" i="2" s="1"/>
  <c r="T102" i="2" s="1"/>
  <c r="U102" i="2" s="1"/>
  <c r="V102" i="2" s="1"/>
  <c r="W102" i="2" s="1"/>
  <c r="X102" i="2" s="1"/>
  <c r="Y102" i="2" s="1"/>
  <c r="G98" i="2"/>
  <c r="H98" i="2" s="1"/>
  <c r="I98" i="2" s="1"/>
  <c r="J98" i="2" s="1"/>
  <c r="K98" i="2" s="1"/>
  <c r="L98" i="2" s="1"/>
  <c r="M98" i="2" s="1"/>
  <c r="N98" i="2" s="1"/>
  <c r="O98" i="2" s="1"/>
  <c r="P98" i="2" s="1"/>
  <c r="Q98" i="2" s="1"/>
  <c r="R98" i="2" s="1"/>
  <c r="S98" i="2" s="1"/>
  <c r="T98" i="2" s="1"/>
  <c r="U98" i="2" s="1"/>
  <c r="V98" i="2" s="1"/>
  <c r="W98" i="2" s="1"/>
  <c r="X98" i="2" s="1"/>
  <c r="Y98" i="2" s="1"/>
  <c r="G94" i="2"/>
  <c r="H94" i="2" s="1"/>
  <c r="I94" i="2" s="1"/>
  <c r="J94" i="2" s="1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G90" i="2"/>
  <c r="H90" i="2" s="1"/>
  <c r="I90" i="2" s="1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W90" i="2" s="1"/>
  <c r="X90" i="2" s="1"/>
  <c r="Y90" i="2" s="1"/>
  <c r="G86" i="2"/>
  <c r="H86" i="2" s="1"/>
  <c r="I86" i="2" s="1"/>
  <c r="J86" i="2" s="1"/>
  <c r="K86" i="2" s="1"/>
  <c r="L86" i="2" s="1"/>
  <c r="M86" i="2" s="1"/>
  <c r="N86" i="2" s="1"/>
  <c r="O86" i="2" s="1"/>
  <c r="P86" i="2" s="1"/>
  <c r="Q86" i="2" s="1"/>
  <c r="R86" i="2" s="1"/>
  <c r="S86" i="2" s="1"/>
  <c r="T86" i="2" s="1"/>
  <c r="U86" i="2" s="1"/>
  <c r="V86" i="2" s="1"/>
  <c r="W86" i="2" s="1"/>
  <c r="X86" i="2" s="1"/>
  <c r="Y86" i="2" s="1"/>
  <c r="G82" i="2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G78" i="2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G74" i="2"/>
  <c r="H74" i="2" s="1"/>
  <c r="I74" i="2" s="1"/>
  <c r="J74" i="2" s="1"/>
  <c r="K74" i="2" s="1"/>
  <c r="L74" i="2" s="1"/>
  <c r="M74" i="2" s="1"/>
  <c r="N74" i="2" s="1"/>
  <c r="O74" i="2" s="1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G70" i="2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G66" i="2"/>
  <c r="G62" i="2"/>
  <c r="H62" i="2" s="1"/>
  <c r="I62" i="2" s="1"/>
  <c r="J62" i="2" s="1"/>
  <c r="K62" i="2" s="1"/>
  <c r="L62" i="2" s="1"/>
  <c r="M62" i="2" s="1"/>
  <c r="N62" i="2" s="1"/>
  <c r="O62" i="2" s="1"/>
  <c r="P62" i="2" s="1"/>
  <c r="Q62" i="2" s="1"/>
  <c r="R62" i="2" s="1"/>
  <c r="S62" i="2" s="1"/>
  <c r="T62" i="2" s="1"/>
  <c r="U62" i="2" s="1"/>
  <c r="V62" i="2" s="1"/>
  <c r="W62" i="2" s="1"/>
  <c r="X62" i="2" s="1"/>
  <c r="Y62" i="2" s="1"/>
  <c r="G58" i="2"/>
  <c r="H58" i="2" s="1"/>
  <c r="I58" i="2" s="1"/>
  <c r="J58" i="2" s="1"/>
  <c r="K58" i="2" s="1"/>
  <c r="L58" i="2" s="1"/>
  <c r="M58" i="2" s="1"/>
  <c r="N58" i="2" s="1"/>
  <c r="O58" i="2" s="1"/>
  <c r="P58" i="2" s="1"/>
  <c r="Q58" i="2" s="1"/>
  <c r="R58" i="2" s="1"/>
  <c r="S58" i="2" s="1"/>
  <c r="T58" i="2" s="1"/>
  <c r="U58" i="2" s="1"/>
  <c r="V58" i="2" s="1"/>
  <c r="W58" i="2" s="1"/>
  <c r="X58" i="2" s="1"/>
  <c r="Y58" i="2" s="1"/>
  <c r="G54" i="2"/>
  <c r="H54" i="2" s="1"/>
  <c r="I54" i="2" s="1"/>
  <c r="J54" i="2" s="1"/>
  <c r="K54" i="2" s="1"/>
  <c r="L54" i="2" s="1"/>
  <c r="M54" i="2" s="1"/>
  <c r="N54" i="2" s="1"/>
  <c r="O54" i="2" s="1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G50" i="2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G46" i="2"/>
  <c r="H46" i="2" s="1"/>
  <c r="I46" i="2" s="1"/>
  <c r="J46" i="2" s="1"/>
  <c r="K46" i="2" s="1"/>
  <c r="L46" i="2" s="1"/>
  <c r="M46" i="2" s="1"/>
  <c r="N46" i="2" s="1"/>
  <c r="O46" i="2" s="1"/>
  <c r="P46" i="2" s="1"/>
  <c r="Q46" i="2" s="1"/>
  <c r="R46" i="2" s="1"/>
  <c r="S46" i="2" s="1"/>
  <c r="T46" i="2" s="1"/>
  <c r="U46" i="2" s="1"/>
  <c r="V46" i="2" s="1"/>
  <c r="W46" i="2" s="1"/>
  <c r="X46" i="2" s="1"/>
  <c r="Y46" i="2" s="1"/>
  <c r="G42" i="2"/>
  <c r="H42" i="2" s="1"/>
  <c r="I42" i="2" s="1"/>
  <c r="J42" i="2" s="1"/>
  <c r="K42" i="2" s="1"/>
  <c r="L42" i="2" s="1"/>
  <c r="M42" i="2" s="1"/>
  <c r="N42" i="2" s="1"/>
  <c r="O42" i="2" s="1"/>
  <c r="P42" i="2" s="1"/>
  <c r="Q42" i="2" s="1"/>
  <c r="R42" i="2" s="1"/>
  <c r="S42" i="2" s="1"/>
  <c r="T42" i="2" s="1"/>
  <c r="U42" i="2" s="1"/>
  <c r="V42" i="2" s="1"/>
  <c r="W42" i="2" s="1"/>
  <c r="X42" i="2" s="1"/>
  <c r="Y42" i="2" s="1"/>
  <c r="G38" i="2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G34" i="2"/>
  <c r="H34" i="2" s="1"/>
  <c r="I34" i="2" s="1"/>
  <c r="J34" i="2" s="1"/>
  <c r="K34" i="2" s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G30" i="2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G26" i="2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G22" i="2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G18" i="2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G14" i="2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G10" i="2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G105" i="2"/>
  <c r="H105" i="2" s="1"/>
  <c r="I105" i="2" s="1"/>
  <c r="J105" i="2" s="1"/>
  <c r="K105" i="2" s="1"/>
  <c r="L105" i="2" s="1"/>
  <c r="M105" i="2" s="1"/>
  <c r="N105" i="2" s="1"/>
  <c r="O105" i="2" s="1"/>
  <c r="P105" i="2" s="1"/>
  <c r="Q105" i="2" s="1"/>
  <c r="R105" i="2" s="1"/>
  <c r="S105" i="2" s="1"/>
  <c r="T105" i="2" s="1"/>
  <c r="U105" i="2" s="1"/>
  <c r="V105" i="2" s="1"/>
  <c r="W105" i="2" s="1"/>
  <c r="X105" i="2" s="1"/>
  <c r="Y105" i="2" s="1"/>
  <c r="G101" i="2"/>
  <c r="H101" i="2" s="1"/>
  <c r="I101" i="2" s="1"/>
  <c r="J101" i="2" s="1"/>
  <c r="K101" i="2" s="1"/>
  <c r="L101" i="2" s="1"/>
  <c r="M101" i="2" s="1"/>
  <c r="N101" i="2" s="1"/>
  <c r="O101" i="2" s="1"/>
  <c r="P101" i="2" s="1"/>
  <c r="Q101" i="2" s="1"/>
  <c r="R101" i="2" s="1"/>
  <c r="S101" i="2" s="1"/>
  <c r="T101" i="2" s="1"/>
  <c r="U101" i="2" s="1"/>
  <c r="V101" i="2" s="1"/>
  <c r="W101" i="2" s="1"/>
  <c r="X101" i="2" s="1"/>
  <c r="Y101" i="2" s="1"/>
  <c r="G97" i="2"/>
  <c r="H97" i="2" s="1"/>
  <c r="I97" i="2" s="1"/>
  <c r="J97" i="2" s="1"/>
  <c r="K97" i="2" s="1"/>
  <c r="L97" i="2" s="1"/>
  <c r="M97" i="2" s="1"/>
  <c r="N97" i="2" s="1"/>
  <c r="O97" i="2" s="1"/>
  <c r="P97" i="2" s="1"/>
  <c r="Q97" i="2" s="1"/>
  <c r="R97" i="2" s="1"/>
  <c r="S97" i="2" s="1"/>
  <c r="T97" i="2" s="1"/>
  <c r="U97" i="2" s="1"/>
  <c r="V97" i="2" s="1"/>
  <c r="W97" i="2" s="1"/>
  <c r="X97" i="2" s="1"/>
  <c r="Y97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G89" i="2"/>
  <c r="H89" i="2" s="1"/>
  <c r="I89" i="2" s="1"/>
  <c r="J89" i="2" s="1"/>
  <c r="K89" i="2" s="1"/>
  <c r="L89" i="2" s="1"/>
  <c r="M89" i="2" s="1"/>
  <c r="N89" i="2" s="1"/>
  <c r="O89" i="2" s="1"/>
  <c r="P89" i="2" s="1"/>
  <c r="Q89" i="2" s="1"/>
  <c r="R89" i="2" s="1"/>
  <c r="S89" i="2" s="1"/>
  <c r="T89" i="2" s="1"/>
  <c r="U89" i="2" s="1"/>
  <c r="V89" i="2" s="1"/>
  <c r="W89" i="2" s="1"/>
  <c r="X89" i="2" s="1"/>
  <c r="Y89" i="2" s="1"/>
  <c r="G85" i="2"/>
  <c r="H85" i="2" s="1"/>
  <c r="I85" i="2" s="1"/>
  <c r="J85" i="2" s="1"/>
  <c r="K85" i="2" s="1"/>
  <c r="L85" i="2" s="1"/>
  <c r="M85" i="2" s="1"/>
  <c r="N85" i="2" s="1"/>
  <c r="O85" i="2" s="1"/>
  <c r="P85" i="2" s="1"/>
  <c r="Q85" i="2" s="1"/>
  <c r="R85" i="2" s="1"/>
  <c r="S85" i="2" s="1"/>
  <c r="T85" i="2" s="1"/>
  <c r="U85" i="2" s="1"/>
  <c r="V85" i="2" s="1"/>
  <c r="W85" i="2" s="1"/>
  <c r="X85" i="2" s="1"/>
  <c r="Y85" i="2" s="1"/>
  <c r="G73" i="2"/>
  <c r="H73" i="2" s="1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G69" i="2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G65" i="2"/>
  <c r="H65" i="2" s="1"/>
  <c r="I65" i="2" s="1"/>
  <c r="J65" i="2" s="1"/>
  <c r="K65" i="2" s="1"/>
  <c r="L65" i="2" s="1"/>
  <c r="M65" i="2" s="1"/>
  <c r="N65" i="2" s="1"/>
  <c r="O65" i="2" s="1"/>
  <c r="P65" i="2" s="1"/>
  <c r="Q65" i="2" s="1"/>
  <c r="R65" i="2" s="1"/>
  <c r="S65" i="2" s="1"/>
  <c r="T65" i="2" s="1"/>
  <c r="U65" i="2" s="1"/>
  <c r="V65" i="2" s="1"/>
  <c r="W65" i="2" s="1"/>
  <c r="X65" i="2" s="1"/>
  <c r="Y65" i="2" s="1"/>
  <c r="G61" i="2"/>
  <c r="H61" i="2" s="1"/>
  <c r="I61" i="2" s="1"/>
  <c r="J61" i="2" s="1"/>
  <c r="K61" i="2" s="1"/>
  <c r="L61" i="2" s="1"/>
  <c r="M61" i="2" s="1"/>
  <c r="N61" i="2" s="1"/>
  <c r="O61" i="2" s="1"/>
  <c r="P61" i="2" s="1"/>
  <c r="Q61" i="2" s="1"/>
  <c r="R61" i="2" s="1"/>
  <c r="S61" i="2" s="1"/>
  <c r="T61" i="2" s="1"/>
  <c r="U61" i="2" s="1"/>
  <c r="V61" i="2" s="1"/>
  <c r="W61" i="2" s="1"/>
  <c r="X61" i="2" s="1"/>
  <c r="Y61" i="2" s="1"/>
  <c r="G57" i="2"/>
  <c r="H57" i="2" s="1"/>
  <c r="I57" i="2" s="1"/>
  <c r="J57" i="2" s="1"/>
  <c r="K57" i="2" s="1"/>
  <c r="L57" i="2" s="1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G53" i="2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G49" i="2"/>
  <c r="H49" i="2" s="1"/>
  <c r="I49" i="2" s="1"/>
  <c r="J49" i="2" s="1"/>
  <c r="K49" i="2" s="1"/>
  <c r="L49" i="2" s="1"/>
  <c r="M49" i="2" s="1"/>
  <c r="N49" i="2" s="1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G45" i="2"/>
  <c r="H45" i="2" s="1"/>
  <c r="I45" i="2" s="1"/>
  <c r="J45" i="2" s="1"/>
  <c r="K45" i="2" s="1"/>
  <c r="L45" i="2" s="1"/>
  <c r="M45" i="2" s="1"/>
  <c r="N45" i="2" s="1"/>
  <c r="O45" i="2" s="1"/>
  <c r="P45" i="2" s="1"/>
  <c r="Q45" i="2" s="1"/>
  <c r="R45" i="2" s="1"/>
  <c r="S45" i="2" s="1"/>
  <c r="T45" i="2" s="1"/>
  <c r="U45" i="2" s="1"/>
  <c r="V45" i="2" s="1"/>
  <c r="W45" i="2" s="1"/>
  <c r="X45" i="2" s="1"/>
  <c r="Y45" i="2" s="1"/>
  <c r="G41" i="2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G37" i="2"/>
  <c r="H37" i="2" s="1"/>
  <c r="I37" i="2" s="1"/>
  <c r="J37" i="2" s="1"/>
  <c r="K37" i="2" s="1"/>
  <c r="L37" i="2" s="1"/>
  <c r="M37" i="2" s="1"/>
  <c r="N37" i="2" s="1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G33" i="2"/>
  <c r="H33" i="2" s="1"/>
  <c r="I33" i="2" s="1"/>
  <c r="J33" i="2" s="1"/>
  <c r="K33" i="2" s="1"/>
  <c r="L33" i="2" s="1"/>
  <c r="M33" i="2" s="1"/>
  <c r="N33" i="2" s="1"/>
  <c r="O33" i="2" s="1"/>
  <c r="P33" i="2" s="1"/>
  <c r="Q33" i="2" s="1"/>
  <c r="R33" i="2" s="1"/>
  <c r="S33" i="2" s="1"/>
  <c r="T33" i="2" s="1"/>
  <c r="U33" i="2" s="1"/>
  <c r="V33" i="2" s="1"/>
  <c r="W33" i="2" s="1"/>
  <c r="X33" i="2" s="1"/>
  <c r="Y33" i="2" s="1"/>
  <c r="G29" i="2"/>
  <c r="H29" i="2" s="1"/>
  <c r="I29" i="2" s="1"/>
  <c r="J29" i="2" s="1"/>
  <c r="K29" i="2" s="1"/>
  <c r="L29" i="2" s="1"/>
  <c r="M29" i="2" s="1"/>
  <c r="N29" i="2" s="1"/>
  <c r="O29" i="2" s="1"/>
  <c r="P29" i="2" s="1"/>
  <c r="Q29" i="2" s="1"/>
  <c r="R29" i="2" s="1"/>
  <c r="S29" i="2" s="1"/>
  <c r="T29" i="2" s="1"/>
  <c r="U29" i="2" s="1"/>
  <c r="V29" i="2" s="1"/>
  <c r="W29" i="2" s="1"/>
  <c r="X29" i="2" s="1"/>
  <c r="Y29" i="2" s="1"/>
  <c r="G25" i="2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G21" i="2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G17" i="2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G13" i="2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G80" i="2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G76" i="2"/>
  <c r="H76" i="2" s="1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G72" i="2"/>
  <c r="H72" i="2" s="1"/>
  <c r="I72" i="2" s="1"/>
  <c r="J72" i="2" s="1"/>
  <c r="K72" i="2" s="1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G68" i="2"/>
  <c r="H68" i="2" s="1"/>
  <c r="I68" i="2" s="1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G64" i="2"/>
  <c r="H64" i="2" s="1"/>
  <c r="I64" i="2" s="1"/>
  <c r="J64" i="2" s="1"/>
  <c r="K64" i="2" s="1"/>
  <c r="L64" i="2" s="1"/>
  <c r="M64" i="2" s="1"/>
  <c r="N64" i="2" s="1"/>
  <c r="O64" i="2" s="1"/>
  <c r="P64" i="2" s="1"/>
  <c r="Q64" i="2" s="1"/>
  <c r="R64" i="2" s="1"/>
  <c r="S64" i="2" s="1"/>
  <c r="T64" i="2" s="1"/>
  <c r="U64" i="2" s="1"/>
  <c r="V64" i="2" s="1"/>
  <c r="W64" i="2" s="1"/>
  <c r="X64" i="2" s="1"/>
  <c r="Y64" i="2" s="1"/>
  <c r="G60" i="2"/>
  <c r="H60" i="2" s="1"/>
  <c r="I60" i="2" s="1"/>
  <c r="J60" i="2" s="1"/>
  <c r="K60" i="2" s="1"/>
  <c r="L60" i="2" s="1"/>
  <c r="M60" i="2" s="1"/>
  <c r="N60" i="2" s="1"/>
  <c r="O60" i="2" s="1"/>
  <c r="P60" i="2" s="1"/>
  <c r="Q60" i="2" s="1"/>
  <c r="R60" i="2" s="1"/>
  <c r="S60" i="2" s="1"/>
  <c r="T60" i="2" s="1"/>
  <c r="U60" i="2" s="1"/>
  <c r="V60" i="2" s="1"/>
  <c r="W60" i="2" s="1"/>
  <c r="X60" i="2" s="1"/>
  <c r="Y60" i="2" s="1"/>
  <c r="G56" i="2"/>
  <c r="H56" i="2" s="1"/>
  <c r="I56" i="2" s="1"/>
  <c r="J56" i="2" s="1"/>
  <c r="K56" i="2" s="1"/>
  <c r="L56" i="2" s="1"/>
  <c r="M56" i="2" s="1"/>
  <c r="N56" i="2" s="1"/>
  <c r="O56" i="2" s="1"/>
  <c r="P56" i="2" s="1"/>
  <c r="Q56" i="2" s="1"/>
  <c r="R56" i="2" s="1"/>
  <c r="S56" i="2" s="1"/>
  <c r="T56" i="2" s="1"/>
  <c r="U56" i="2" s="1"/>
  <c r="V56" i="2" s="1"/>
  <c r="W56" i="2" s="1"/>
  <c r="X56" i="2" s="1"/>
  <c r="Y56" i="2" s="1"/>
  <c r="G52" i="2"/>
  <c r="H52" i="2" s="1"/>
  <c r="I52" i="2" s="1"/>
  <c r="J52" i="2" s="1"/>
  <c r="K52" i="2" s="1"/>
  <c r="L52" i="2" s="1"/>
  <c r="M52" i="2" s="1"/>
  <c r="N52" i="2" s="1"/>
  <c r="O52" i="2" s="1"/>
  <c r="P52" i="2" s="1"/>
  <c r="Q52" i="2" s="1"/>
  <c r="R52" i="2" s="1"/>
  <c r="S52" i="2" s="1"/>
  <c r="T52" i="2" s="1"/>
  <c r="U52" i="2" s="1"/>
  <c r="V52" i="2" s="1"/>
  <c r="W52" i="2" s="1"/>
  <c r="X52" i="2" s="1"/>
  <c r="Y52" i="2" s="1"/>
  <c r="G48" i="2"/>
  <c r="H48" i="2" s="1"/>
  <c r="I48" i="2" s="1"/>
  <c r="J48" i="2" s="1"/>
  <c r="K48" i="2" s="1"/>
  <c r="L48" i="2" s="1"/>
  <c r="M48" i="2" s="1"/>
  <c r="N48" i="2" s="1"/>
  <c r="O48" i="2" s="1"/>
  <c r="P48" i="2" s="1"/>
  <c r="Q48" i="2" s="1"/>
  <c r="R48" i="2" s="1"/>
  <c r="S48" i="2" s="1"/>
  <c r="T48" i="2" s="1"/>
  <c r="U48" i="2" s="1"/>
  <c r="V48" i="2" s="1"/>
  <c r="W48" i="2" s="1"/>
  <c r="X48" i="2" s="1"/>
  <c r="Y48" i="2" s="1"/>
  <c r="G44" i="2"/>
  <c r="H44" i="2" s="1"/>
  <c r="I44" i="2" s="1"/>
  <c r="J44" i="2" s="1"/>
  <c r="K44" i="2" s="1"/>
  <c r="L44" i="2" s="1"/>
  <c r="M44" i="2" s="1"/>
  <c r="N44" i="2" s="1"/>
  <c r="O44" i="2" s="1"/>
  <c r="P44" i="2" s="1"/>
  <c r="Q44" i="2" s="1"/>
  <c r="R44" i="2" s="1"/>
  <c r="S44" i="2" s="1"/>
  <c r="T44" i="2" s="1"/>
  <c r="U44" i="2" s="1"/>
  <c r="V44" i="2" s="1"/>
  <c r="W44" i="2" s="1"/>
  <c r="X44" i="2" s="1"/>
  <c r="Y44" i="2" s="1"/>
  <c r="G40" i="2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V40" i="2" s="1"/>
  <c r="W40" i="2" s="1"/>
  <c r="X40" i="2" s="1"/>
  <c r="Y40" i="2" s="1"/>
  <c r="G36" i="2"/>
  <c r="H36" i="2" s="1"/>
  <c r="I36" i="2" s="1"/>
  <c r="J36" i="2" s="1"/>
  <c r="K36" i="2" s="1"/>
  <c r="L36" i="2" s="1"/>
  <c r="M36" i="2" s="1"/>
  <c r="N36" i="2" s="1"/>
  <c r="O36" i="2" s="1"/>
  <c r="P36" i="2" s="1"/>
  <c r="Q36" i="2" s="1"/>
  <c r="R36" i="2" s="1"/>
  <c r="S36" i="2" s="1"/>
  <c r="T36" i="2" s="1"/>
  <c r="U36" i="2" s="1"/>
  <c r="V36" i="2" s="1"/>
  <c r="W36" i="2" s="1"/>
  <c r="X36" i="2" s="1"/>
  <c r="Y36" i="2" s="1"/>
  <c r="G32" i="2"/>
  <c r="H32" i="2" s="1"/>
  <c r="I32" i="2" s="1"/>
  <c r="J32" i="2" s="1"/>
  <c r="K32" i="2" s="1"/>
  <c r="L32" i="2" s="1"/>
  <c r="M32" i="2" s="1"/>
  <c r="N32" i="2" s="1"/>
  <c r="O32" i="2" s="1"/>
  <c r="P32" i="2" s="1"/>
  <c r="Q32" i="2" s="1"/>
  <c r="R32" i="2" s="1"/>
  <c r="S32" i="2" s="1"/>
  <c r="T32" i="2" s="1"/>
  <c r="U32" i="2" s="1"/>
  <c r="V32" i="2" s="1"/>
  <c r="W32" i="2" s="1"/>
  <c r="X32" i="2" s="1"/>
  <c r="Y32" i="2" s="1"/>
  <c r="G28" i="2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S28" i="2" s="1"/>
  <c r="T28" i="2" s="1"/>
  <c r="U28" i="2" s="1"/>
  <c r="V28" i="2" s="1"/>
  <c r="W28" i="2" s="1"/>
  <c r="X28" i="2" s="1"/>
  <c r="Y28" i="2" s="1"/>
  <c r="G24" i="2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G20" i="2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G16" i="2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G12" i="2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G79" i="2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G75" i="2"/>
  <c r="H75" i="2" s="1"/>
  <c r="I75" i="2" s="1"/>
  <c r="J75" i="2" s="1"/>
  <c r="K75" i="2" s="1"/>
  <c r="L75" i="2" s="1"/>
  <c r="M75" i="2" s="1"/>
  <c r="N75" i="2" s="1"/>
  <c r="O75" i="2" s="1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G71" i="2"/>
  <c r="G67" i="2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G63" i="2"/>
  <c r="H63" i="2" s="1"/>
  <c r="I63" i="2" s="1"/>
  <c r="J63" i="2" s="1"/>
  <c r="K63" i="2" s="1"/>
  <c r="L63" i="2" s="1"/>
  <c r="M63" i="2" s="1"/>
  <c r="N63" i="2" s="1"/>
  <c r="O63" i="2" s="1"/>
  <c r="P63" i="2" s="1"/>
  <c r="Q63" i="2" s="1"/>
  <c r="R63" i="2" s="1"/>
  <c r="S63" i="2" s="1"/>
  <c r="T63" i="2" s="1"/>
  <c r="U63" i="2" s="1"/>
  <c r="V63" i="2" s="1"/>
  <c r="W63" i="2" s="1"/>
  <c r="X63" i="2" s="1"/>
  <c r="Y63" i="2" s="1"/>
  <c r="G59" i="2"/>
  <c r="H59" i="2" s="1"/>
  <c r="I59" i="2" s="1"/>
  <c r="J59" i="2" s="1"/>
  <c r="K59" i="2" s="1"/>
  <c r="L59" i="2" s="1"/>
  <c r="M59" i="2" s="1"/>
  <c r="N59" i="2" s="1"/>
  <c r="O59" i="2" s="1"/>
  <c r="P59" i="2" s="1"/>
  <c r="Q59" i="2" s="1"/>
  <c r="R59" i="2" s="1"/>
  <c r="S59" i="2" s="1"/>
  <c r="T59" i="2" s="1"/>
  <c r="U59" i="2" s="1"/>
  <c r="V59" i="2" s="1"/>
  <c r="W59" i="2" s="1"/>
  <c r="X59" i="2" s="1"/>
  <c r="Y59" i="2" s="1"/>
  <c r="G55" i="2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G51" i="2"/>
  <c r="H51" i="2" s="1"/>
  <c r="I51" i="2" s="1"/>
  <c r="J51" i="2" s="1"/>
  <c r="K51" i="2" s="1"/>
  <c r="L51" i="2" s="1"/>
  <c r="M51" i="2" s="1"/>
  <c r="N51" i="2" s="1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G47" i="2"/>
  <c r="H47" i="2" s="1"/>
  <c r="I47" i="2" s="1"/>
  <c r="J47" i="2" s="1"/>
  <c r="K47" i="2" s="1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W47" i="2" s="1"/>
  <c r="X47" i="2" s="1"/>
  <c r="Y47" i="2" s="1"/>
  <c r="G43" i="2"/>
  <c r="H43" i="2" s="1"/>
  <c r="I43" i="2" s="1"/>
  <c r="J43" i="2" s="1"/>
  <c r="K43" i="2" s="1"/>
  <c r="L43" i="2" s="1"/>
  <c r="M43" i="2" s="1"/>
  <c r="N43" i="2" s="1"/>
  <c r="O43" i="2" s="1"/>
  <c r="P43" i="2" s="1"/>
  <c r="Q43" i="2" s="1"/>
  <c r="R43" i="2" s="1"/>
  <c r="S43" i="2" s="1"/>
  <c r="T43" i="2" s="1"/>
  <c r="U43" i="2" s="1"/>
  <c r="V43" i="2" s="1"/>
  <c r="W43" i="2" s="1"/>
  <c r="X43" i="2" s="1"/>
  <c r="Y43" i="2" s="1"/>
  <c r="G39" i="2"/>
  <c r="H39" i="2" s="1"/>
  <c r="I39" i="2" s="1"/>
  <c r="J39" i="2" s="1"/>
  <c r="K39" i="2" s="1"/>
  <c r="L39" i="2" s="1"/>
  <c r="M39" i="2" s="1"/>
  <c r="N39" i="2" s="1"/>
  <c r="O39" i="2" s="1"/>
  <c r="P39" i="2" s="1"/>
  <c r="Q39" i="2" s="1"/>
  <c r="R39" i="2" s="1"/>
  <c r="S39" i="2" s="1"/>
  <c r="T39" i="2" s="1"/>
  <c r="U39" i="2" s="1"/>
  <c r="V39" i="2" s="1"/>
  <c r="W39" i="2" s="1"/>
  <c r="X39" i="2" s="1"/>
  <c r="Y39" i="2" s="1"/>
  <c r="G35" i="2"/>
  <c r="H35" i="2" s="1"/>
  <c r="I35" i="2" s="1"/>
  <c r="J35" i="2" s="1"/>
  <c r="K35" i="2" s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G31" i="2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G27" i="2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G23" i="2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G19" i="2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G15" i="2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G11" i="2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E87" i="3" l="1"/>
  <c r="F87" i="3" s="1"/>
  <c r="G87" i="3" s="1"/>
  <c r="H87" i="3" s="1"/>
  <c r="I87" i="3" s="1"/>
  <c r="J87" i="3" s="1"/>
  <c r="K87" i="3" s="1"/>
  <c r="L87" i="3" s="1"/>
  <c r="M87" i="3" s="1"/>
  <c r="N87" i="3" s="1"/>
  <c r="O87" i="3" s="1"/>
  <c r="P87" i="3" s="1"/>
  <c r="Q87" i="3" s="1"/>
  <c r="R87" i="3" s="1"/>
  <c r="S87" i="3" s="1"/>
  <c r="T87" i="3" s="1"/>
  <c r="U87" i="3" s="1"/>
  <c r="V87" i="3" s="1"/>
  <c r="W87" i="3" s="1"/>
  <c r="E12" i="7"/>
  <c r="E20" i="7"/>
  <c r="E28" i="7"/>
  <c r="E36" i="7"/>
  <c r="E48" i="7"/>
  <c r="E56" i="7"/>
  <c r="E64" i="7"/>
  <c r="E72" i="7"/>
  <c r="E80" i="7"/>
  <c r="E88" i="7"/>
  <c r="E93" i="7"/>
  <c r="E97" i="7"/>
  <c r="E101" i="7"/>
  <c r="E105" i="7"/>
  <c r="E10" i="7"/>
  <c r="E18" i="7"/>
  <c r="E26" i="7"/>
  <c r="E34" i="7"/>
  <c r="E42" i="7"/>
  <c r="E50" i="7"/>
  <c r="E58" i="7"/>
  <c r="E66" i="7"/>
  <c r="E74" i="7"/>
  <c r="E82" i="7"/>
  <c r="E11" i="7"/>
  <c r="E23" i="7"/>
  <c r="E35" i="7"/>
  <c r="E47" i="7"/>
  <c r="E59" i="7"/>
  <c r="E71" i="7"/>
  <c r="E87" i="7"/>
  <c r="E17" i="7"/>
  <c r="E25" i="7"/>
  <c r="E33" i="7"/>
  <c r="E41" i="7"/>
  <c r="E49" i="7"/>
  <c r="E57" i="7"/>
  <c r="E77" i="7"/>
  <c r="E85" i="7"/>
  <c r="E31" i="7"/>
  <c r="E51" i="7"/>
  <c r="E75" i="7"/>
  <c r="E90" i="7"/>
  <c r="E94" i="7"/>
  <c r="E98" i="7"/>
  <c r="E102" i="7"/>
  <c r="E106" i="7"/>
  <c r="E65" i="7"/>
  <c r="E16" i="7"/>
  <c r="E24" i="7"/>
  <c r="E32" i="7"/>
  <c r="E40" i="7"/>
  <c r="E52" i="7"/>
  <c r="E60" i="7"/>
  <c r="E68" i="7"/>
  <c r="E76" i="7"/>
  <c r="E84" i="7"/>
  <c r="E61" i="7"/>
  <c r="C91" i="6"/>
  <c r="E95" i="7"/>
  <c r="E99" i="7"/>
  <c r="E103" i="7"/>
  <c r="C107" i="6"/>
  <c r="E14" i="7"/>
  <c r="E22" i="7"/>
  <c r="E30" i="7"/>
  <c r="E38" i="7"/>
  <c r="E46" i="7"/>
  <c r="E54" i="7"/>
  <c r="E62" i="7"/>
  <c r="E70" i="7"/>
  <c r="E78" i="7"/>
  <c r="E86" i="7"/>
  <c r="E19" i="7"/>
  <c r="E27" i="7"/>
  <c r="E39" i="7"/>
  <c r="E55" i="7"/>
  <c r="E67" i="7"/>
  <c r="E79" i="7"/>
  <c r="E44" i="7"/>
  <c r="E89" i="7"/>
  <c r="E13" i="7"/>
  <c r="E21" i="7"/>
  <c r="E29" i="7"/>
  <c r="E37" i="7"/>
  <c r="E45" i="7"/>
  <c r="E53" i="7"/>
  <c r="E73" i="7"/>
  <c r="E81" i="7"/>
  <c r="E15" i="7"/>
  <c r="E43" i="7"/>
  <c r="E63" i="7"/>
  <c r="E83" i="7"/>
  <c r="C92" i="6"/>
  <c r="E96" i="7"/>
  <c r="E100" i="7"/>
  <c r="E104" i="7"/>
  <c r="C108" i="6"/>
  <c r="E69" i="7"/>
  <c r="C9" i="6"/>
  <c r="E92" i="7"/>
  <c r="E91" i="7"/>
  <c r="E107" i="7"/>
  <c r="E108" i="7"/>
  <c r="E9" i="7"/>
  <c r="C12" i="5"/>
  <c r="C12" i="6"/>
  <c r="C20" i="5"/>
  <c r="C20" i="6"/>
  <c r="C28" i="5"/>
  <c r="C28" i="6"/>
  <c r="C36" i="5"/>
  <c r="C36" i="6"/>
  <c r="C48" i="5"/>
  <c r="C48" i="6"/>
  <c r="C56" i="5"/>
  <c r="C56" i="6"/>
  <c r="C64" i="5"/>
  <c r="C64" i="6"/>
  <c r="C72" i="5"/>
  <c r="C72" i="6"/>
  <c r="C80" i="5"/>
  <c r="C80" i="6"/>
  <c r="C88" i="5"/>
  <c r="C88" i="6"/>
  <c r="C93" i="5"/>
  <c r="C93" i="6"/>
  <c r="C97" i="5"/>
  <c r="C97" i="6"/>
  <c r="C101" i="5"/>
  <c r="C101" i="6"/>
  <c r="C105" i="5"/>
  <c r="C105" i="6"/>
  <c r="C10" i="5"/>
  <c r="C10" i="6"/>
  <c r="C18" i="5"/>
  <c r="C18" i="6"/>
  <c r="C26" i="5"/>
  <c r="C26" i="6"/>
  <c r="C34" i="5"/>
  <c r="C34" i="6"/>
  <c r="C42" i="5"/>
  <c r="C42" i="6"/>
  <c r="C50" i="5"/>
  <c r="C50" i="6"/>
  <c r="C58" i="5"/>
  <c r="C58" i="6"/>
  <c r="C66" i="5"/>
  <c r="C66" i="6"/>
  <c r="C74" i="5"/>
  <c r="C74" i="6"/>
  <c r="C82" i="5"/>
  <c r="C82" i="6"/>
  <c r="C11" i="5"/>
  <c r="C11" i="6"/>
  <c r="C23" i="5"/>
  <c r="C23" i="6"/>
  <c r="C35" i="5"/>
  <c r="C35" i="6"/>
  <c r="C47" i="5"/>
  <c r="C47" i="6"/>
  <c r="C59" i="5"/>
  <c r="C59" i="6"/>
  <c r="C71" i="5"/>
  <c r="C71" i="6"/>
  <c r="C87" i="5"/>
  <c r="C87" i="6"/>
  <c r="C17" i="5"/>
  <c r="C17" i="6"/>
  <c r="C25" i="5"/>
  <c r="C25" i="6"/>
  <c r="C33" i="5"/>
  <c r="C33" i="6"/>
  <c r="C41" i="5"/>
  <c r="C41" i="6"/>
  <c r="C49" i="5"/>
  <c r="C49" i="6"/>
  <c r="C57" i="5"/>
  <c r="C57" i="6"/>
  <c r="C77" i="5"/>
  <c r="C77" i="6"/>
  <c r="C85" i="5"/>
  <c r="C85" i="6"/>
  <c r="C31" i="5"/>
  <c r="C31" i="6"/>
  <c r="C51" i="5"/>
  <c r="C51" i="6"/>
  <c r="C75" i="5"/>
  <c r="C75" i="6"/>
  <c r="C90" i="5"/>
  <c r="C90" i="6"/>
  <c r="C94" i="5"/>
  <c r="C94" i="6"/>
  <c r="C98" i="5"/>
  <c r="C98" i="6"/>
  <c r="C102" i="5"/>
  <c r="C102" i="6"/>
  <c r="C106" i="5"/>
  <c r="C106" i="6"/>
  <c r="C65" i="5"/>
  <c r="C65" i="6"/>
  <c r="C16" i="5"/>
  <c r="C16" i="6"/>
  <c r="C24" i="5"/>
  <c r="C24" i="6"/>
  <c r="C32" i="5"/>
  <c r="C32" i="6"/>
  <c r="C40" i="5"/>
  <c r="C40" i="6"/>
  <c r="C52" i="5"/>
  <c r="C52" i="6"/>
  <c r="C60" i="5"/>
  <c r="C60" i="6"/>
  <c r="C68" i="5"/>
  <c r="C68" i="6"/>
  <c r="C76" i="5"/>
  <c r="C76" i="6"/>
  <c r="C84" i="5"/>
  <c r="C84" i="6"/>
  <c r="C61" i="5"/>
  <c r="C61" i="6"/>
  <c r="C95" i="5"/>
  <c r="C95" i="6"/>
  <c r="C99" i="5"/>
  <c r="C99" i="6"/>
  <c r="C103" i="5"/>
  <c r="C103" i="6"/>
  <c r="C14" i="5"/>
  <c r="C14" i="6"/>
  <c r="C22" i="5"/>
  <c r="C22" i="6"/>
  <c r="C30" i="5"/>
  <c r="C30" i="6"/>
  <c r="C38" i="5"/>
  <c r="C38" i="6"/>
  <c r="C46" i="5"/>
  <c r="C46" i="6"/>
  <c r="C54" i="5"/>
  <c r="C54" i="6"/>
  <c r="C62" i="5"/>
  <c r="C62" i="6"/>
  <c r="C70" i="5"/>
  <c r="C70" i="6"/>
  <c r="C78" i="5"/>
  <c r="C78" i="6"/>
  <c r="C86" i="5"/>
  <c r="C86" i="6"/>
  <c r="C19" i="5"/>
  <c r="C19" i="6"/>
  <c r="C27" i="5"/>
  <c r="C27" i="6"/>
  <c r="C39" i="5"/>
  <c r="C39" i="6"/>
  <c r="C55" i="5"/>
  <c r="C55" i="6"/>
  <c r="C67" i="5"/>
  <c r="C67" i="6"/>
  <c r="C79" i="5"/>
  <c r="C79" i="6"/>
  <c r="C44" i="5"/>
  <c r="C44" i="6"/>
  <c r="C89" i="5"/>
  <c r="C89" i="6"/>
  <c r="C13" i="5"/>
  <c r="C13" i="6"/>
  <c r="C21" i="5"/>
  <c r="C21" i="6"/>
  <c r="C29" i="5"/>
  <c r="C29" i="6"/>
  <c r="C37" i="5"/>
  <c r="C37" i="6"/>
  <c r="C45" i="5"/>
  <c r="C45" i="6"/>
  <c r="C53" i="5"/>
  <c r="C53" i="6"/>
  <c r="C73" i="5"/>
  <c r="C73" i="6"/>
  <c r="C81" i="5"/>
  <c r="C81" i="6"/>
  <c r="C15" i="5"/>
  <c r="C15" i="6"/>
  <c r="C43" i="5"/>
  <c r="C43" i="6"/>
  <c r="C63" i="5"/>
  <c r="C63" i="6"/>
  <c r="C83" i="5"/>
  <c r="C83" i="6"/>
  <c r="C96" i="5"/>
  <c r="C96" i="6"/>
  <c r="C100" i="5"/>
  <c r="C100" i="6"/>
  <c r="C104" i="5"/>
  <c r="C104" i="6"/>
  <c r="C69" i="5"/>
  <c r="C69" i="6"/>
  <c r="W81" i="3"/>
  <c r="E91" i="4"/>
  <c r="C91" i="5"/>
  <c r="E107" i="4"/>
  <c r="C107" i="5"/>
  <c r="E92" i="4"/>
  <c r="C92" i="5"/>
  <c r="B92" i="8" s="1"/>
  <c r="E108" i="4"/>
  <c r="C108" i="5"/>
  <c r="E9" i="4"/>
  <c r="C9" i="5"/>
  <c r="E77" i="3"/>
  <c r="F77" i="3" s="1"/>
  <c r="G77" i="3" s="1"/>
  <c r="H77" i="3" s="1"/>
  <c r="I77" i="3" s="1"/>
  <c r="J77" i="3" s="1"/>
  <c r="K77" i="3" s="1"/>
  <c r="L77" i="3" s="1"/>
  <c r="M77" i="3" s="1"/>
  <c r="N77" i="3" s="1"/>
  <c r="O77" i="3" s="1"/>
  <c r="P77" i="3" s="1"/>
  <c r="Q77" i="3" s="1"/>
  <c r="R77" i="3" s="1"/>
  <c r="S77" i="3" s="1"/>
  <c r="T77" i="3" s="1"/>
  <c r="U77" i="3" s="1"/>
  <c r="V77" i="3" s="1"/>
  <c r="W77" i="3" s="1"/>
  <c r="E83" i="3"/>
  <c r="F83" i="3" s="1"/>
  <c r="G83" i="3" s="1"/>
  <c r="H83" i="3" s="1"/>
  <c r="I83" i="3" s="1"/>
  <c r="J83" i="3" s="1"/>
  <c r="K83" i="3" s="1"/>
  <c r="L83" i="3" s="1"/>
  <c r="M83" i="3" s="1"/>
  <c r="N83" i="3" s="1"/>
  <c r="O83" i="3" s="1"/>
  <c r="P83" i="3" s="1"/>
  <c r="Q83" i="3" s="1"/>
  <c r="R83" i="3" s="1"/>
  <c r="S83" i="3" s="1"/>
  <c r="T83" i="3" s="1"/>
  <c r="U83" i="3" s="1"/>
  <c r="V83" i="3" s="1"/>
  <c r="W83" i="3" s="1"/>
  <c r="E81" i="4"/>
  <c r="E83" i="4"/>
  <c r="E77" i="4"/>
  <c r="E84" i="3"/>
  <c r="F84" i="3" s="1"/>
  <c r="G84" i="3" s="1"/>
  <c r="H84" i="3" s="1"/>
  <c r="I84" i="3" s="1"/>
  <c r="J84" i="3" s="1"/>
  <c r="K84" i="3" s="1"/>
  <c r="L84" i="3" s="1"/>
  <c r="M84" i="3" s="1"/>
  <c r="N84" i="3" s="1"/>
  <c r="O84" i="3" s="1"/>
  <c r="P84" i="3" s="1"/>
  <c r="Q84" i="3" s="1"/>
  <c r="R84" i="3" s="1"/>
  <c r="S84" i="3" s="1"/>
  <c r="T84" i="3" s="1"/>
  <c r="U84" i="3" s="1"/>
  <c r="V84" i="3" s="1"/>
  <c r="W84" i="3" s="1"/>
  <c r="E12" i="4"/>
  <c r="E20" i="4"/>
  <c r="E28" i="4"/>
  <c r="E36" i="4"/>
  <c r="E48" i="4"/>
  <c r="E56" i="4"/>
  <c r="E64" i="4"/>
  <c r="E72" i="4"/>
  <c r="E80" i="4"/>
  <c r="E88" i="4"/>
  <c r="E93" i="4"/>
  <c r="E97" i="4"/>
  <c r="E101" i="4"/>
  <c r="E105" i="4"/>
  <c r="E10" i="4"/>
  <c r="E18" i="4"/>
  <c r="E26" i="4"/>
  <c r="E34" i="4"/>
  <c r="E42" i="4"/>
  <c r="E50" i="4"/>
  <c r="E58" i="4"/>
  <c r="E66" i="4"/>
  <c r="E74" i="4"/>
  <c r="E82" i="4"/>
  <c r="E44" i="4"/>
  <c r="E19" i="4"/>
  <c r="E27" i="4"/>
  <c r="E39" i="4"/>
  <c r="E55" i="4"/>
  <c r="E67" i="4"/>
  <c r="E79" i="4"/>
  <c r="E17" i="4"/>
  <c r="E25" i="4"/>
  <c r="E33" i="4"/>
  <c r="E41" i="4"/>
  <c r="E49" i="4"/>
  <c r="E57" i="4"/>
  <c r="E85" i="4"/>
  <c r="E31" i="4"/>
  <c r="E51" i="4"/>
  <c r="E75" i="4"/>
  <c r="E90" i="4"/>
  <c r="E94" i="4"/>
  <c r="E98" i="4"/>
  <c r="E102" i="4"/>
  <c r="E106" i="4"/>
  <c r="E69" i="4"/>
  <c r="E65" i="4"/>
  <c r="E16" i="4"/>
  <c r="E24" i="4"/>
  <c r="E32" i="4"/>
  <c r="E40" i="4"/>
  <c r="E52" i="4"/>
  <c r="E60" i="4"/>
  <c r="E68" i="4"/>
  <c r="E76" i="4"/>
  <c r="E84" i="4"/>
  <c r="E61" i="4"/>
  <c r="E95" i="4"/>
  <c r="E99" i="4"/>
  <c r="E103" i="4"/>
  <c r="E14" i="4"/>
  <c r="E22" i="4"/>
  <c r="E30" i="4"/>
  <c r="E38" i="4"/>
  <c r="E46" i="4"/>
  <c r="E54" i="4"/>
  <c r="E62" i="4"/>
  <c r="E70" i="4"/>
  <c r="E78" i="4"/>
  <c r="E86" i="4"/>
  <c r="E11" i="4"/>
  <c r="E23" i="4"/>
  <c r="E35" i="4"/>
  <c r="E47" i="4"/>
  <c r="E59" i="4"/>
  <c r="E71" i="4"/>
  <c r="E87" i="4"/>
  <c r="E89" i="4"/>
  <c r="E13" i="4"/>
  <c r="E21" i="4"/>
  <c r="E29" i="4"/>
  <c r="E37" i="4"/>
  <c r="E45" i="4"/>
  <c r="E53" i="4"/>
  <c r="E73" i="4"/>
  <c r="E15" i="4"/>
  <c r="E43" i="4"/>
  <c r="E63" i="4"/>
  <c r="E96" i="4"/>
  <c r="E100" i="4"/>
  <c r="E104" i="4"/>
  <c r="H71" i="2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E71" i="3"/>
  <c r="E10" i="3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E26" i="3"/>
  <c r="F26" i="3" s="1"/>
  <c r="G26" i="3" s="1"/>
  <c r="H26" i="3" s="1"/>
  <c r="I26" i="3" s="1"/>
  <c r="J26" i="3" s="1"/>
  <c r="K26" i="3" s="1"/>
  <c r="L26" i="3" s="1"/>
  <c r="M26" i="3" s="1"/>
  <c r="N26" i="3" s="1"/>
  <c r="O26" i="3" s="1"/>
  <c r="P26" i="3" s="1"/>
  <c r="Q26" i="3" s="1"/>
  <c r="R26" i="3" s="1"/>
  <c r="S26" i="3" s="1"/>
  <c r="T26" i="3" s="1"/>
  <c r="U26" i="3" s="1"/>
  <c r="V26" i="3" s="1"/>
  <c r="W26" i="3" s="1"/>
  <c r="E42" i="3"/>
  <c r="F42" i="3" s="1"/>
  <c r="G42" i="3" s="1"/>
  <c r="H42" i="3" s="1"/>
  <c r="I42" i="3" s="1"/>
  <c r="J42" i="3" s="1"/>
  <c r="K42" i="3" s="1"/>
  <c r="L42" i="3" s="1"/>
  <c r="M42" i="3" s="1"/>
  <c r="N42" i="3" s="1"/>
  <c r="O42" i="3" s="1"/>
  <c r="P42" i="3" s="1"/>
  <c r="Q42" i="3" s="1"/>
  <c r="R42" i="3" s="1"/>
  <c r="S42" i="3" s="1"/>
  <c r="T42" i="3" s="1"/>
  <c r="U42" i="3" s="1"/>
  <c r="V42" i="3" s="1"/>
  <c r="W42" i="3" s="1"/>
  <c r="E58" i="3"/>
  <c r="F58" i="3" s="1"/>
  <c r="G58" i="3" s="1"/>
  <c r="H58" i="3" s="1"/>
  <c r="I58" i="3" s="1"/>
  <c r="J58" i="3" s="1"/>
  <c r="K58" i="3" s="1"/>
  <c r="L58" i="3" s="1"/>
  <c r="M58" i="3" s="1"/>
  <c r="N58" i="3" s="1"/>
  <c r="O58" i="3" s="1"/>
  <c r="P58" i="3" s="1"/>
  <c r="Q58" i="3" s="1"/>
  <c r="R58" i="3" s="1"/>
  <c r="S58" i="3" s="1"/>
  <c r="T58" i="3" s="1"/>
  <c r="U58" i="3" s="1"/>
  <c r="V58" i="3" s="1"/>
  <c r="W58" i="3" s="1"/>
  <c r="E21" i="3"/>
  <c r="F21" i="3" s="1"/>
  <c r="G21" i="3" s="1"/>
  <c r="H21" i="3" s="1"/>
  <c r="I21" i="3" s="1"/>
  <c r="J21" i="3" s="1"/>
  <c r="K21" i="3" s="1"/>
  <c r="L21" i="3" s="1"/>
  <c r="M21" i="3" s="1"/>
  <c r="N21" i="3" s="1"/>
  <c r="O21" i="3" s="1"/>
  <c r="P21" i="3" s="1"/>
  <c r="Q21" i="3" s="1"/>
  <c r="R21" i="3" s="1"/>
  <c r="S21" i="3" s="1"/>
  <c r="T21" i="3" s="1"/>
  <c r="U21" i="3" s="1"/>
  <c r="V21" i="3" s="1"/>
  <c r="W21" i="3" s="1"/>
  <c r="E15" i="3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E31" i="3"/>
  <c r="F31" i="3" s="1"/>
  <c r="G31" i="3" s="1"/>
  <c r="H31" i="3" s="1"/>
  <c r="I31" i="3" s="1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V31" i="3" s="1"/>
  <c r="W31" i="3" s="1"/>
  <c r="E47" i="3"/>
  <c r="F47" i="3" s="1"/>
  <c r="G47" i="3" s="1"/>
  <c r="H47" i="3" s="1"/>
  <c r="I47" i="3" s="1"/>
  <c r="J47" i="3" s="1"/>
  <c r="K47" i="3" s="1"/>
  <c r="L47" i="3" s="1"/>
  <c r="M47" i="3" s="1"/>
  <c r="N47" i="3" s="1"/>
  <c r="O47" i="3" s="1"/>
  <c r="P47" i="3" s="1"/>
  <c r="Q47" i="3" s="1"/>
  <c r="R47" i="3" s="1"/>
  <c r="S47" i="3" s="1"/>
  <c r="T47" i="3" s="1"/>
  <c r="U47" i="3" s="1"/>
  <c r="V47" i="3" s="1"/>
  <c r="W47" i="3" s="1"/>
  <c r="E63" i="3"/>
  <c r="F63" i="3" s="1"/>
  <c r="G63" i="3" s="1"/>
  <c r="H63" i="3" s="1"/>
  <c r="I63" i="3" s="1"/>
  <c r="J63" i="3" s="1"/>
  <c r="K63" i="3" s="1"/>
  <c r="L63" i="3" s="1"/>
  <c r="M63" i="3" s="1"/>
  <c r="N63" i="3" s="1"/>
  <c r="O63" i="3" s="1"/>
  <c r="P63" i="3" s="1"/>
  <c r="Q63" i="3" s="1"/>
  <c r="R63" i="3" s="1"/>
  <c r="S63" i="3" s="1"/>
  <c r="T63" i="3" s="1"/>
  <c r="U63" i="3" s="1"/>
  <c r="V63" i="3" s="1"/>
  <c r="W63" i="3" s="1"/>
  <c r="E17" i="3"/>
  <c r="F17" i="3" s="1"/>
  <c r="G17" i="3" s="1"/>
  <c r="H17" i="3" s="1"/>
  <c r="I17" i="3" s="1"/>
  <c r="J17" i="3" s="1"/>
  <c r="K17" i="3" s="1"/>
  <c r="L17" i="3" s="1"/>
  <c r="M17" i="3" s="1"/>
  <c r="N17" i="3" s="1"/>
  <c r="O17" i="3" s="1"/>
  <c r="P17" i="3" s="1"/>
  <c r="Q17" i="3" s="1"/>
  <c r="R17" i="3" s="1"/>
  <c r="S17" i="3" s="1"/>
  <c r="T17" i="3" s="1"/>
  <c r="U17" i="3" s="1"/>
  <c r="V17" i="3" s="1"/>
  <c r="W17" i="3" s="1"/>
  <c r="E73" i="3"/>
  <c r="F73" i="3" s="1"/>
  <c r="G73" i="3" s="1"/>
  <c r="H73" i="3" s="1"/>
  <c r="I73" i="3" s="1"/>
  <c r="J73" i="3" s="1"/>
  <c r="K73" i="3" s="1"/>
  <c r="L73" i="3" s="1"/>
  <c r="M73" i="3" s="1"/>
  <c r="N73" i="3" s="1"/>
  <c r="O73" i="3" s="1"/>
  <c r="P73" i="3" s="1"/>
  <c r="Q73" i="3" s="1"/>
  <c r="R73" i="3" s="1"/>
  <c r="S73" i="3" s="1"/>
  <c r="T73" i="3" s="1"/>
  <c r="U73" i="3" s="1"/>
  <c r="V73" i="3" s="1"/>
  <c r="W73" i="3" s="1"/>
  <c r="E16" i="3"/>
  <c r="F16" i="3" s="1"/>
  <c r="G16" i="3" s="1"/>
  <c r="H16" i="3" s="1"/>
  <c r="I16" i="3" s="1"/>
  <c r="J16" i="3" s="1"/>
  <c r="K16" i="3" s="1"/>
  <c r="L16" i="3" s="1"/>
  <c r="M16" i="3" s="1"/>
  <c r="N16" i="3" s="1"/>
  <c r="O16" i="3" s="1"/>
  <c r="P16" i="3" s="1"/>
  <c r="Q16" i="3" s="1"/>
  <c r="R16" i="3" s="1"/>
  <c r="S16" i="3" s="1"/>
  <c r="T16" i="3" s="1"/>
  <c r="U16" i="3" s="1"/>
  <c r="V16" i="3" s="1"/>
  <c r="W16" i="3" s="1"/>
  <c r="E32" i="3"/>
  <c r="F32" i="3" s="1"/>
  <c r="G32" i="3" s="1"/>
  <c r="H32" i="3" s="1"/>
  <c r="I32" i="3" s="1"/>
  <c r="J32" i="3" s="1"/>
  <c r="K32" i="3" s="1"/>
  <c r="L32" i="3" s="1"/>
  <c r="M32" i="3" s="1"/>
  <c r="N32" i="3" s="1"/>
  <c r="O32" i="3" s="1"/>
  <c r="P32" i="3" s="1"/>
  <c r="Q32" i="3" s="1"/>
  <c r="R32" i="3" s="1"/>
  <c r="S32" i="3" s="1"/>
  <c r="T32" i="3" s="1"/>
  <c r="U32" i="3" s="1"/>
  <c r="V32" i="3" s="1"/>
  <c r="W32" i="3" s="1"/>
  <c r="E48" i="3"/>
  <c r="F48" i="3" s="1"/>
  <c r="G48" i="3" s="1"/>
  <c r="H48" i="3" s="1"/>
  <c r="I48" i="3" s="1"/>
  <c r="J48" i="3" s="1"/>
  <c r="K48" i="3" s="1"/>
  <c r="L48" i="3" s="1"/>
  <c r="M48" i="3" s="1"/>
  <c r="N48" i="3" s="1"/>
  <c r="O48" i="3" s="1"/>
  <c r="P48" i="3" s="1"/>
  <c r="Q48" i="3" s="1"/>
  <c r="R48" i="3" s="1"/>
  <c r="S48" i="3" s="1"/>
  <c r="T48" i="3" s="1"/>
  <c r="U48" i="3" s="1"/>
  <c r="V48" i="3" s="1"/>
  <c r="W48" i="3" s="1"/>
  <c r="E64" i="3"/>
  <c r="F64" i="3" s="1"/>
  <c r="G64" i="3" s="1"/>
  <c r="H64" i="3" s="1"/>
  <c r="I64" i="3" s="1"/>
  <c r="J64" i="3" s="1"/>
  <c r="K64" i="3" s="1"/>
  <c r="L64" i="3" s="1"/>
  <c r="M64" i="3" s="1"/>
  <c r="N64" i="3" s="1"/>
  <c r="O64" i="3" s="1"/>
  <c r="P64" i="3" s="1"/>
  <c r="Q64" i="3" s="1"/>
  <c r="R64" i="3" s="1"/>
  <c r="S64" i="3" s="1"/>
  <c r="T64" i="3" s="1"/>
  <c r="U64" i="3" s="1"/>
  <c r="V64" i="3" s="1"/>
  <c r="W64" i="3" s="1"/>
  <c r="E82" i="3"/>
  <c r="F82" i="3" s="1"/>
  <c r="G82" i="3" s="1"/>
  <c r="H82" i="3" s="1"/>
  <c r="I82" i="3" s="1"/>
  <c r="J82" i="3" s="1"/>
  <c r="K82" i="3" s="1"/>
  <c r="L82" i="3" s="1"/>
  <c r="M82" i="3" s="1"/>
  <c r="N82" i="3" s="1"/>
  <c r="O82" i="3" s="1"/>
  <c r="P82" i="3" s="1"/>
  <c r="Q82" i="3" s="1"/>
  <c r="R82" i="3" s="1"/>
  <c r="S82" i="3" s="1"/>
  <c r="T82" i="3" s="1"/>
  <c r="U82" i="3" s="1"/>
  <c r="V82" i="3" s="1"/>
  <c r="W82" i="3" s="1"/>
  <c r="E13" i="3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E53" i="3"/>
  <c r="F53" i="3" s="1"/>
  <c r="G53" i="3" s="1"/>
  <c r="H53" i="3" s="1"/>
  <c r="I53" i="3" s="1"/>
  <c r="J53" i="3" s="1"/>
  <c r="K53" i="3" s="1"/>
  <c r="L53" i="3" s="1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W53" i="3" s="1"/>
  <c r="E100" i="3"/>
  <c r="F100" i="3" s="1"/>
  <c r="G100" i="3" s="1"/>
  <c r="H100" i="3" s="1"/>
  <c r="I100" i="3" s="1"/>
  <c r="J100" i="3" s="1"/>
  <c r="K100" i="3" s="1"/>
  <c r="L100" i="3" s="1"/>
  <c r="M100" i="3" s="1"/>
  <c r="N100" i="3" s="1"/>
  <c r="O100" i="3" s="1"/>
  <c r="P100" i="3" s="1"/>
  <c r="Q100" i="3" s="1"/>
  <c r="R100" i="3" s="1"/>
  <c r="S100" i="3" s="1"/>
  <c r="T100" i="3" s="1"/>
  <c r="U100" i="3" s="1"/>
  <c r="V100" i="3" s="1"/>
  <c r="W100" i="3" s="1"/>
  <c r="E65" i="3"/>
  <c r="F65" i="3" s="1"/>
  <c r="G65" i="3" s="1"/>
  <c r="H65" i="3" s="1"/>
  <c r="I65" i="3" s="1"/>
  <c r="J65" i="3" s="1"/>
  <c r="K65" i="3" s="1"/>
  <c r="L65" i="3" s="1"/>
  <c r="M65" i="3" s="1"/>
  <c r="N65" i="3" s="1"/>
  <c r="O65" i="3" s="1"/>
  <c r="P65" i="3" s="1"/>
  <c r="Q65" i="3" s="1"/>
  <c r="R65" i="3" s="1"/>
  <c r="S65" i="3" s="1"/>
  <c r="T65" i="3" s="1"/>
  <c r="U65" i="3" s="1"/>
  <c r="V65" i="3" s="1"/>
  <c r="W65" i="3" s="1"/>
  <c r="E97" i="3"/>
  <c r="F97" i="3" s="1"/>
  <c r="G97" i="3" s="1"/>
  <c r="H97" i="3" s="1"/>
  <c r="I97" i="3" s="1"/>
  <c r="J97" i="3" s="1"/>
  <c r="K97" i="3" s="1"/>
  <c r="L97" i="3" s="1"/>
  <c r="M97" i="3" s="1"/>
  <c r="N97" i="3" s="1"/>
  <c r="O97" i="3" s="1"/>
  <c r="P97" i="3" s="1"/>
  <c r="Q97" i="3" s="1"/>
  <c r="R97" i="3" s="1"/>
  <c r="S97" i="3" s="1"/>
  <c r="T97" i="3" s="1"/>
  <c r="U97" i="3" s="1"/>
  <c r="V97" i="3" s="1"/>
  <c r="W97" i="3" s="1"/>
  <c r="E102" i="3"/>
  <c r="F102" i="3" s="1"/>
  <c r="G102" i="3" s="1"/>
  <c r="H102" i="3" s="1"/>
  <c r="I102" i="3" s="1"/>
  <c r="J102" i="3" s="1"/>
  <c r="K102" i="3" s="1"/>
  <c r="L102" i="3" s="1"/>
  <c r="M102" i="3" s="1"/>
  <c r="N102" i="3" s="1"/>
  <c r="O102" i="3" s="1"/>
  <c r="P102" i="3" s="1"/>
  <c r="Q102" i="3" s="1"/>
  <c r="R102" i="3" s="1"/>
  <c r="S102" i="3" s="1"/>
  <c r="T102" i="3" s="1"/>
  <c r="U102" i="3" s="1"/>
  <c r="V102" i="3" s="1"/>
  <c r="W102" i="3" s="1"/>
  <c r="H66" i="2"/>
  <c r="I66" i="2" s="1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E66" i="3"/>
  <c r="E14" i="3"/>
  <c r="F14" i="3" s="1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W14" i="3" s="1"/>
  <c r="E30" i="3"/>
  <c r="F30" i="3" s="1"/>
  <c r="G30" i="3" s="1"/>
  <c r="H30" i="3" s="1"/>
  <c r="I30" i="3" s="1"/>
  <c r="J30" i="3" s="1"/>
  <c r="K30" i="3" s="1"/>
  <c r="L30" i="3" s="1"/>
  <c r="M30" i="3" s="1"/>
  <c r="N30" i="3" s="1"/>
  <c r="O30" i="3" s="1"/>
  <c r="P30" i="3" s="1"/>
  <c r="Q30" i="3" s="1"/>
  <c r="R30" i="3" s="1"/>
  <c r="S30" i="3" s="1"/>
  <c r="T30" i="3" s="1"/>
  <c r="U30" i="3" s="1"/>
  <c r="V30" i="3" s="1"/>
  <c r="W30" i="3" s="1"/>
  <c r="E46" i="3"/>
  <c r="F46" i="3" s="1"/>
  <c r="G46" i="3" s="1"/>
  <c r="H46" i="3" s="1"/>
  <c r="I46" i="3" s="1"/>
  <c r="J46" i="3" s="1"/>
  <c r="K46" i="3" s="1"/>
  <c r="L46" i="3" s="1"/>
  <c r="M46" i="3" s="1"/>
  <c r="N46" i="3" s="1"/>
  <c r="O46" i="3" s="1"/>
  <c r="P46" i="3" s="1"/>
  <c r="Q46" i="3" s="1"/>
  <c r="R46" i="3" s="1"/>
  <c r="S46" i="3" s="1"/>
  <c r="T46" i="3" s="1"/>
  <c r="U46" i="3" s="1"/>
  <c r="V46" i="3" s="1"/>
  <c r="W46" i="3" s="1"/>
  <c r="E62" i="3"/>
  <c r="F62" i="3" s="1"/>
  <c r="G62" i="3" s="1"/>
  <c r="H62" i="3" s="1"/>
  <c r="I62" i="3" s="1"/>
  <c r="J62" i="3" s="1"/>
  <c r="K62" i="3" s="1"/>
  <c r="L62" i="3" s="1"/>
  <c r="M62" i="3" s="1"/>
  <c r="N62" i="3" s="1"/>
  <c r="O62" i="3" s="1"/>
  <c r="P62" i="3" s="1"/>
  <c r="Q62" i="3" s="1"/>
  <c r="R62" i="3" s="1"/>
  <c r="S62" i="3" s="1"/>
  <c r="T62" i="3" s="1"/>
  <c r="U62" i="3" s="1"/>
  <c r="V62" i="3" s="1"/>
  <c r="W62" i="3" s="1"/>
  <c r="E29" i="3"/>
  <c r="F29" i="3" s="1"/>
  <c r="G29" i="3" s="1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E19" i="3"/>
  <c r="F19" i="3" s="1"/>
  <c r="G19" i="3" s="1"/>
  <c r="H19" i="3" s="1"/>
  <c r="I19" i="3" s="1"/>
  <c r="J19" i="3" s="1"/>
  <c r="K19" i="3" s="1"/>
  <c r="L19" i="3" s="1"/>
  <c r="M19" i="3" s="1"/>
  <c r="N19" i="3" s="1"/>
  <c r="O19" i="3" s="1"/>
  <c r="P19" i="3" s="1"/>
  <c r="Q19" i="3" s="1"/>
  <c r="R19" i="3" s="1"/>
  <c r="S19" i="3" s="1"/>
  <c r="T19" i="3" s="1"/>
  <c r="U19" i="3" s="1"/>
  <c r="V19" i="3" s="1"/>
  <c r="W19" i="3" s="1"/>
  <c r="E35" i="3"/>
  <c r="F35" i="3" s="1"/>
  <c r="G35" i="3" s="1"/>
  <c r="H35" i="3" s="1"/>
  <c r="I35" i="3" s="1"/>
  <c r="J35" i="3" s="1"/>
  <c r="K35" i="3" s="1"/>
  <c r="L35" i="3" s="1"/>
  <c r="M35" i="3" s="1"/>
  <c r="N35" i="3" s="1"/>
  <c r="O35" i="3" s="1"/>
  <c r="P35" i="3" s="1"/>
  <c r="Q35" i="3" s="1"/>
  <c r="R35" i="3" s="1"/>
  <c r="S35" i="3" s="1"/>
  <c r="T35" i="3" s="1"/>
  <c r="U35" i="3" s="1"/>
  <c r="V35" i="3" s="1"/>
  <c r="W35" i="3" s="1"/>
  <c r="E51" i="3"/>
  <c r="F51" i="3" s="1"/>
  <c r="G51" i="3" s="1"/>
  <c r="H51" i="3" s="1"/>
  <c r="I51" i="3" s="1"/>
  <c r="J51" i="3" s="1"/>
  <c r="K51" i="3" s="1"/>
  <c r="L51" i="3" s="1"/>
  <c r="M51" i="3" s="1"/>
  <c r="N51" i="3" s="1"/>
  <c r="O51" i="3" s="1"/>
  <c r="P51" i="3" s="1"/>
  <c r="Q51" i="3" s="1"/>
  <c r="R51" i="3" s="1"/>
  <c r="S51" i="3" s="1"/>
  <c r="T51" i="3" s="1"/>
  <c r="U51" i="3" s="1"/>
  <c r="V51" i="3" s="1"/>
  <c r="W51" i="3" s="1"/>
  <c r="E67" i="3"/>
  <c r="F67" i="3" s="1"/>
  <c r="G67" i="3" s="1"/>
  <c r="H67" i="3" s="1"/>
  <c r="I67" i="3" s="1"/>
  <c r="J67" i="3" s="1"/>
  <c r="K67" i="3" s="1"/>
  <c r="L67" i="3" s="1"/>
  <c r="M67" i="3" s="1"/>
  <c r="N67" i="3" s="1"/>
  <c r="O67" i="3" s="1"/>
  <c r="P67" i="3" s="1"/>
  <c r="Q67" i="3" s="1"/>
  <c r="R67" i="3" s="1"/>
  <c r="S67" i="3" s="1"/>
  <c r="T67" i="3" s="1"/>
  <c r="U67" i="3" s="1"/>
  <c r="V67" i="3" s="1"/>
  <c r="W67" i="3" s="1"/>
  <c r="E33" i="3"/>
  <c r="F33" i="3" s="1"/>
  <c r="G33" i="3" s="1"/>
  <c r="H33" i="3" s="1"/>
  <c r="I33" i="3" s="1"/>
  <c r="J33" i="3" s="1"/>
  <c r="K33" i="3" s="1"/>
  <c r="L33" i="3" s="1"/>
  <c r="M33" i="3" s="1"/>
  <c r="N33" i="3" s="1"/>
  <c r="O33" i="3" s="1"/>
  <c r="P33" i="3" s="1"/>
  <c r="Q33" i="3" s="1"/>
  <c r="R33" i="3" s="1"/>
  <c r="S33" i="3" s="1"/>
  <c r="T33" i="3" s="1"/>
  <c r="U33" i="3" s="1"/>
  <c r="V33" i="3" s="1"/>
  <c r="W33" i="3" s="1"/>
  <c r="E20" i="3"/>
  <c r="F20" i="3" s="1"/>
  <c r="G20" i="3" s="1"/>
  <c r="H20" i="3" s="1"/>
  <c r="I20" i="3" s="1"/>
  <c r="J20" i="3" s="1"/>
  <c r="K20" i="3" s="1"/>
  <c r="L20" i="3" s="1"/>
  <c r="M20" i="3" s="1"/>
  <c r="N20" i="3" s="1"/>
  <c r="O20" i="3" s="1"/>
  <c r="P20" i="3" s="1"/>
  <c r="Q20" i="3" s="1"/>
  <c r="R20" i="3" s="1"/>
  <c r="S20" i="3" s="1"/>
  <c r="T20" i="3" s="1"/>
  <c r="U20" i="3" s="1"/>
  <c r="V20" i="3" s="1"/>
  <c r="W20" i="3" s="1"/>
  <c r="E36" i="3"/>
  <c r="F36" i="3" s="1"/>
  <c r="G36" i="3" s="1"/>
  <c r="H36" i="3" s="1"/>
  <c r="I36" i="3" s="1"/>
  <c r="J36" i="3" s="1"/>
  <c r="K36" i="3" s="1"/>
  <c r="L36" i="3" s="1"/>
  <c r="M36" i="3" s="1"/>
  <c r="N36" i="3" s="1"/>
  <c r="O36" i="3" s="1"/>
  <c r="P36" i="3" s="1"/>
  <c r="Q36" i="3" s="1"/>
  <c r="R36" i="3" s="1"/>
  <c r="S36" i="3" s="1"/>
  <c r="T36" i="3" s="1"/>
  <c r="U36" i="3" s="1"/>
  <c r="V36" i="3" s="1"/>
  <c r="W36" i="3" s="1"/>
  <c r="E52" i="3"/>
  <c r="F52" i="3" s="1"/>
  <c r="G52" i="3" s="1"/>
  <c r="H52" i="3" s="1"/>
  <c r="I52" i="3" s="1"/>
  <c r="J52" i="3" s="1"/>
  <c r="K52" i="3" s="1"/>
  <c r="L52" i="3" s="1"/>
  <c r="M52" i="3" s="1"/>
  <c r="N52" i="3" s="1"/>
  <c r="O52" i="3" s="1"/>
  <c r="P52" i="3" s="1"/>
  <c r="Q52" i="3" s="1"/>
  <c r="R52" i="3" s="1"/>
  <c r="S52" i="3" s="1"/>
  <c r="T52" i="3" s="1"/>
  <c r="U52" i="3" s="1"/>
  <c r="V52" i="3" s="1"/>
  <c r="W52" i="3" s="1"/>
  <c r="E68" i="3"/>
  <c r="F68" i="3" s="1"/>
  <c r="G68" i="3" s="1"/>
  <c r="H68" i="3" s="1"/>
  <c r="I68" i="3" s="1"/>
  <c r="J68" i="3" s="1"/>
  <c r="K68" i="3" s="1"/>
  <c r="L68" i="3" s="1"/>
  <c r="M68" i="3" s="1"/>
  <c r="N68" i="3" s="1"/>
  <c r="O68" i="3" s="1"/>
  <c r="P68" i="3" s="1"/>
  <c r="Q68" i="3" s="1"/>
  <c r="R68" i="3" s="1"/>
  <c r="S68" i="3" s="1"/>
  <c r="T68" i="3" s="1"/>
  <c r="U68" i="3" s="1"/>
  <c r="V68" i="3" s="1"/>
  <c r="W68" i="3" s="1"/>
  <c r="E86" i="3"/>
  <c r="F86" i="3" s="1"/>
  <c r="G86" i="3" s="1"/>
  <c r="H86" i="3" s="1"/>
  <c r="I86" i="3" s="1"/>
  <c r="J86" i="3" s="1"/>
  <c r="K86" i="3" s="1"/>
  <c r="L86" i="3" s="1"/>
  <c r="M86" i="3" s="1"/>
  <c r="N86" i="3" s="1"/>
  <c r="O86" i="3" s="1"/>
  <c r="P86" i="3" s="1"/>
  <c r="Q86" i="3" s="1"/>
  <c r="R86" i="3" s="1"/>
  <c r="S86" i="3" s="1"/>
  <c r="T86" i="3" s="1"/>
  <c r="U86" i="3" s="1"/>
  <c r="V86" i="3" s="1"/>
  <c r="W86" i="3" s="1"/>
  <c r="E25" i="3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U25" i="3" s="1"/>
  <c r="V25" i="3" s="1"/>
  <c r="W25" i="3" s="1"/>
  <c r="E69" i="3"/>
  <c r="F69" i="3" s="1"/>
  <c r="G69" i="3" s="1"/>
  <c r="H69" i="3" s="1"/>
  <c r="I69" i="3" s="1"/>
  <c r="J69" i="3" s="1"/>
  <c r="K69" i="3" s="1"/>
  <c r="L69" i="3" s="1"/>
  <c r="M69" i="3" s="1"/>
  <c r="N69" i="3" s="1"/>
  <c r="O69" i="3" s="1"/>
  <c r="P69" i="3" s="1"/>
  <c r="Q69" i="3" s="1"/>
  <c r="R69" i="3" s="1"/>
  <c r="S69" i="3" s="1"/>
  <c r="T69" i="3" s="1"/>
  <c r="U69" i="3" s="1"/>
  <c r="V69" i="3" s="1"/>
  <c r="W69" i="3" s="1"/>
  <c r="E104" i="3"/>
  <c r="F104" i="3" s="1"/>
  <c r="G104" i="3" s="1"/>
  <c r="H104" i="3" s="1"/>
  <c r="I104" i="3" s="1"/>
  <c r="J104" i="3" s="1"/>
  <c r="K104" i="3" s="1"/>
  <c r="L104" i="3" s="1"/>
  <c r="M104" i="3" s="1"/>
  <c r="N104" i="3" s="1"/>
  <c r="O104" i="3" s="1"/>
  <c r="P104" i="3" s="1"/>
  <c r="Q104" i="3" s="1"/>
  <c r="R104" i="3" s="1"/>
  <c r="S104" i="3" s="1"/>
  <c r="T104" i="3" s="1"/>
  <c r="U104" i="3" s="1"/>
  <c r="V104" i="3" s="1"/>
  <c r="W104" i="3" s="1"/>
  <c r="E85" i="3"/>
  <c r="F85" i="3" s="1"/>
  <c r="G85" i="3" s="1"/>
  <c r="H85" i="3" s="1"/>
  <c r="I85" i="3" s="1"/>
  <c r="J85" i="3" s="1"/>
  <c r="K85" i="3" s="1"/>
  <c r="L85" i="3" s="1"/>
  <c r="M85" i="3" s="1"/>
  <c r="N85" i="3" s="1"/>
  <c r="O85" i="3" s="1"/>
  <c r="P85" i="3" s="1"/>
  <c r="Q85" i="3" s="1"/>
  <c r="R85" i="3" s="1"/>
  <c r="S85" i="3" s="1"/>
  <c r="T85" i="3" s="1"/>
  <c r="U85" i="3" s="1"/>
  <c r="V85" i="3" s="1"/>
  <c r="W85" i="3" s="1"/>
  <c r="E101" i="3"/>
  <c r="F101" i="3" s="1"/>
  <c r="G101" i="3" s="1"/>
  <c r="H101" i="3" s="1"/>
  <c r="I101" i="3" s="1"/>
  <c r="J101" i="3" s="1"/>
  <c r="K101" i="3" s="1"/>
  <c r="L101" i="3" s="1"/>
  <c r="M101" i="3" s="1"/>
  <c r="N101" i="3" s="1"/>
  <c r="O101" i="3" s="1"/>
  <c r="P101" i="3" s="1"/>
  <c r="Q101" i="3" s="1"/>
  <c r="R101" i="3" s="1"/>
  <c r="S101" i="3" s="1"/>
  <c r="T101" i="3" s="1"/>
  <c r="U101" i="3" s="1"/>
  <c r="V101" i="3" s="1"/>
  <c r="W101" i="3" s="1"/>
  <c r="E106" i="3"/>
  <c r="F106" i="3" s="1"/>
  <c r="G106" i="3" s="1"/>
  <c r="H106" i="3" s="1"/>
  <c r="I106" i="3" s="1"/>
  <c r="J106" i="3" s="1"/>
  <c r="K106" i="3" s="1"/>
  <c r="L106" i="3" s="1"/>
  <c r="M106" i="3" s="1"/>
  <c r="N106" i="3" s="1"/>
  <c r="O106" i="3" s="1"/>
  <c r="P106" i="3" s="1"/>
  <c r="Q106" i="3" s="1"/>
  <c r="R106" i="3" s="1"/>
  <c r="S106" i="3" s="1"/>
  <c r="T106" i="3" s="1"/>
  <c r="U106" i="3" s="1"/>
  <c r="V106" i="3" s="1"/>
  <c r="W106" i="3" s="1"/>
  <c r="E18" i="3"/>
  <c r="F18" i="3" s="1"/>
  <c r="G18" i="3" s="1"/>
  <c r="H18" i="3" s="1"/>
  <c r="I18" i="3" s="1"/>
  <c r="J18" i="3" s="1"/>
  <c r="K18" i="3" s="1"/>
  <c r="L18" i="3" s="1"/>
  <c r="M18" i="3" s="1"/>
  <c r="N18" i="3" s="1"/>
  <c r="O18" i="3" s="1"/>
  <c r="P18" i="3" s="1"/>
  <c r="Q18" i="3" s="1"/>
  <c r="R18" i="3" s="1"/>
  <c r="S18" i="3" s="1"/>
  <c r="T18" i="3" s="1"/>
  <c r="U18" i="3" s="1"/>
  <c r="V18" i="3" s="1"/>
  <c r="W18" i="3" s="1"/>
  <c r="E34" i="3"/>
  <c r="F34" i="3" s="1"/>
  <c r="G34" i="3" s="1"/>
  <c r="H34" i="3" s="1"/>
  <c r="I34" i="3" s="1"/>
  <c r="J34" i="3" s="1"/>
  <c r="K34" i="3" s="1"/>
  <c r="L34" i="3" s="1"/>
  <c r="M34" i="3" s="1"/>
  <c r="N34" i="3" s="1"/>
  <c r="O34" i="3" s="1"/>
  <c r="P34" i="3" s="1"/>
  <c r="Q34" i="3" s="1"/>
  <c r="R34" i="3" s="1"/>
  <c r="S34" i="3" s="1"/>
  <c r="T34" i="3" s="1"/>
  <c r="U34" i="3" s="1"/>
  <c r="V34" i="3" s="1"/>
  <c r="W34" i="3" s="1"/>
  <c r="E50" i="3"/>
  <c r="F50" i="3" s="1"/>
  <c r="G50" i="3" s="1"/>
  <c r="H50" i="3" s="1"/>
  <c r="I50" i="3" s="1"/>
  <c r="J50" i="3" s="1"/>
  <c r="K50" i="3" s="1"/>
  <c r="L50" i="3" s="1"/>
  <c r="M50" i="3" s="1"/>
  <c r="N50" i="3" s="1"/>
  <c r="O50" i="3" s="1"/>
  <c r="P50" i="3" s="1"/>
  <c r="Q50" i="3" s="1"/>
  <c r="R50" i="3" s="1"/>
  <c r="S50" i="3" s="1"/>
  <c r="T50" i="3" s="1"/>
  <c r="U50" i="3" s="1"/>
  <c r="V50" i="3" s="1"/>
  <c r="W50" i="3" s="1"/>
  <c r="E70" i="3"/>
  <c r="F70" i="3" s="1"/>
  <c r="G70" i="3" s="1"/>
  <c r="H70" i="3" s="1"/>
  <c r="I70" i="3" s="1"/>
  <c r="J70" i="3" s="1"/>
  <c r="K70" i="3" s="1"/>
  <c r="L70" i="3" s="1"/>
  <c r="M70" i="3" s="1"/>
  <c r="N70" i="3" s="1"/>
  <c r="O70" i="3" s="1"/>
  <c r="P70" i="3" s="1"/>
  <c r="Q70" i="3" s="1"/>
  <c r="R70" i="3" s="1"/>
  <c r="S70" i="3" s="1"/>
  <c r="T70" i="3" s="1"/>
  <c r="U70" i="3" s="1"/>
  <c r="V70" i="3" s="1"/>
  <c r="W70" i="3" s="1"/>
  <c r="E49" i="3"/>
  <c r="F49" i="3" s="1"/>
  <c r="G49" i="3" s="1"/>
  <c r="H49" i="3" s="1"/>
  <c r="I49" i="3" s="1"/>
  <c r="J49" i="3" s="1"/>
  <c r="K49" i="3" s="1"/>
  <c r="L49" i="3" s="1"/>
  <c r="M49" i="3" s="1"/>
  <c r="N49" i="3" s="1"/>
  <c r="O49" i="3" s="1"/>
  <c r="P49" i="3" s="1"/>
  <c r="Q49" i="3" s="1"/>
  <c r="R49" i="3" s="1"/>
  <c r="S49" i="3" s="1"/>
  <c r="T49" i="3" s="1"/>
  <c r="U49" i="3" s="1"/>
  <c r="V49" i="3" s="1"/>
  <c r="W49" i="3" s="1"/>
  <c r="E23" i="3"/>
  <c r="F23" i="3" s="1"/>
  <c r="G23" i="3" s="1"/>
  <c r="H23" i="3" s="1"/>
  <c r="I23" i="3" s="1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W23" i="3" s="1"/>
  <c r="E39" i="3"/>
  <c r="F39" i="3" s="1"/>
  <c r="G39" i="3" s="1"/>
  <c r="H39" i="3" s="1"/>
  <c r="I39" i="3" s="1"/>
  <c r="J39" i="3" s="1"/>
  <c r="K39" i="3" s="1"/>
  <c r="L39" i="3" s="1"/>
  <c r="M39" i="3" s="1"/>
  <c r="N39" i="3" s="1"/>
  <c r="O39" i="3" s="1"/>
  <c r="P39" i="3" s="1"/>
  <c r="Q39" i="3" s="1"/>
  <c r="R39" i="3" s="1"/>
  <c r="S39" i="3" s="1"/>
  <c r="T39" i="3" s="1"/>
  <c r="U39" i="3" s="1"/>
  <c r="V39" i="3" s="1"/>
  <c r="W39" i="3" s="1"/>
  <c r="E55" i="3"/>
  <c r="F55" i="3" s="1"/>
  <c r="G55" i="3" s="1"/>
  <c r="H55" i="3" s="1"/>
  <c r="I55" i="3" s="1"/>
  <c r="J55" i="3" s="1"/>
  <c r="K55" i="3" s="1"/>
  <c r="L55" i="3" s="1"/>
  <c r="M55" i="3" s="1"/>
  <c r="N55" i="3" s="1"/>
  <c r="O55" i="3" s="1"/>
  <c r="P55" i="3" s="1"/>
  <c r="Q55" i="3" s="1"/>
  <c r="R55" i="3" s="1"/>
  <c r="S55" i="3" s="1"/>
  <c r="T55" i="3" s="1"/>
  <c r="U55" i="3" s="1"/>
  <c r="V55" i="3" s="1"/>
  <c r="W55" i="3" s="1"/>
  <c r="E78" i="3"/>
  <c r="F78" i="3" s="1"/>
  <c r="G78" i="3" s="1"/>
  <c r="H78" i="3" s="1"/>
  <c r="I78" i="3" s="1"/>
  <c r="J78" i="3" s="1"/>
  <c r="K78" i="3" s="1"/>
  <c r="L78" i="3" s="1"/>
  <c r="M78" i="3" s="1"/>
  <c r="N78" i="3" s="1"/>
  <c r="O78" i="3" s="1"/>
  <c r="P78" i="3" s="1"/>
  <c r="Q78" i="3" s="1"/>
  <c r="R78" i="3" s="1"/>
  <c r="S78" i="3" s="1"/>
  <c r="T78" i="3" s="1"/>
  <c r="U78" i="3" s="1"/>
  <c r="V78" i="3" s="1"/>
  <c r="W78" i="3" s="1"/>
  <c r="E45" i="3"/>
  <c r="F45" i="3" s="1"/>
  <c r="G45" i="3" s="1"/>
  <c r="H45" i="3" s="1"/>
  <c r="I45" i="3" s="1"/>
  <c r="J45" i="3" s="1"/>
  <c r="K45" i="3" s="1"/>
  <c r="L45" i="3" s="1"/>
  <c r="M45" i="3" s="1"/>
  <c r="N45" i="3" s="1"/>
  <c r="O45" i="3" s="1"/>
  <c r="P45" i="3" s="1"/>
  <c r="Q45" i="3" s="1"/>
  <c r="R45" i="3" s="1"/>
  <c r="S45" i="3" s="1"/>
  <c r="T45" i="3" s="1"/>
  <c r="U45" i="3" s="1"/>
  <c r="V45" i="3" s="1"/>
  <c r="W45" i="3" s="1"/>
  <c r="E24" i="3"/>
  <c r="F24" i="3" s="1"/>
  <c r="G24" i="3" s="1"/>
  <c r="H24" i="3" s="1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W24" i="3" s="1"/>
  <c r="E40" i="3"/>
  <c r="F40" i="3" s="1"/>
  <c r="G40" i="3" s="1"/>
  <c r="H40" i="3" s="1"/>
  <c r="I40" i="3" s="1"/>
  <c r="J40" i="3" s="1"/>
  <c r="K40" i="3" s="1"/>
  <c r="L40" i="3" s="1"/>
  <c r="M40" i="3" s="1"/>
  <c r="N40" i="3" s="1"/>
  <c r="O40" i="3" s="1"/>
  <c r="P40" i="3" s="1"/>
  <c r="Q40" i="3" s="1"/>
  <c r="R40" i="3" s="1"/>
  <c r="S40" i="3" s="1"/>
  <c r="T40" i="3" s="1"/>
  <c r="U40" i="3" s="1"/>
  <c r="V40" i="3" s="1"/>
  <c r="W40" i="3" s="1"/>
  <c r="E56" i="3"/>
  <c r="F56" i="3" s="1"/>
  <c r="G56" i="3" s="1"/>
  <c r="H56" i="3" s="1"/>
  <c r="I56" i="3" s="1"/>
  <c r="J56" i="3" s="1"/>
  <c r="K56" i="3" s="1"/>
  <c r="L56" i="3" s="1"/>
  <c r="M56" i="3" s="1"/>
  <c r="N56" i="3" s="1"/>
  <c r="O56" i="3" s="1"/>
  <c r="P56" i="3" s="1"/>
  <c r="Q56" i="3" s="1"/>
  <c r="R56" i="3" s="1"/>
  <c r="S56" i="3" s="1"/>
  <c r="T56" i="3" s="1"/>
  <c r="U56" i="3" s="1"/>
  <c r="V56" i="3" s="1"/>
  <c r="W56" i="3" s="1"/>
  <c r="E72" i="3"/>
  <c r="F72" i="3" s="1"/>
  <c r="G72" i="3" s="1"/>
  <c r="H72" i="3" s="1"/>
  <c r="I72" i="3" s="1"/>
  <c r="J72" i="3" s="1"/>
  <c r="K72" i="3" s="1"/>
  <c r="L72" i="3" s="1"/>
  <c r="M72" i="3" s="1"/>
  <c r="N72" i="3" s="1"/>
  <c r="O72" i="3" s="1"/>
  <c r="P72" i="3" s="1"/>
  <c r="Q72" i="3" s="1"/>
  <c r="R72" i="3" s="1"/>
  <c r="S72" i="3" s="1"/>
  <c r="T72" i="3" s="1"/>
  <c r="U72" i="3" s="1"/>
  <c r="V72" i="3" s="1"/>
  <c r="W72" i="3" s="1"/>
  <c r="E94" i="3"/>
  <c r="F94" i="3" s="1"/>
  <c r="G94" i="3" s="1"/>
  <c r="H94" i="3" s="1"/>
  <c r="I94" i="3" s="1"/>
  <c r="J94" i="3" s="1"/>
  <c r="K94" i="3" s="1"/>
  <c r="L94" i="3" s="1"/>
  <c r="M94" i="3" s="1"/>
  <c r="N94" i="3" s="1"/>
  <c r="O94" i="3" s="1"/>
  <c r="P94" i="3" s="1"/>
  <c r="Q94" i="3" s="1"/>
  <c r="R94" i="3" s="1"/>
  <c r="S94" i="3" s="1"/>
  <c r="T94" i="3" s="1"/>
  <c r="U94" i="3" s="1"/>
  <c r="V94" i="3" s="1"/>
  <c r="W94" i="3" s="1"/>
  <c r="E37" i="3"/>
  <c r="F37" i="3" s="1"/>
  <c r="G37" i="3" s="1"/>
  <c r="H37" i="3" s="1"/>
  <c r="I37" i="3" s="1"/>
  <c r="J37" i="3" s="1"/>
  <c r="K37" i="3" s="1"/>
  <c r="L37" i="3" s="1"/>
  <c r="M37" i="3" s="1"/>
  <c r="N37" i="3" s="1"/>
  <c r="O37" i="3" s="1"/>
  <c r="P37" i="3" s="1"/>
  <c r="Q37" i="3" s="1"/>
  <c r="R37" i="3" s="1"/>
  <c r="S37" i="3" s="1"/>
  <c r="T37" i="3" s="1"/>
  <c r="U37" i="3" s="1"/>
  <c r="V37" i="3" s="1"/>
  <c r="W37" i="3" s="1"/>
  <c r="E80" i="3"/>
  <c r="F80" i="3" s="1"/>
  <c r="G80" i="3" s="1"/>
  <c r="H80" i="3" s="1"/>
  <c r="I80" i="3" s="1"/>
  <c r="J80" i="3" s="1"/>
  <c r="K80" i="3" s="1"/>
  <c r="L80" i="3" s="1"/>
  <c r="M80" i="3" s="1"/>
  <c r="N80" i="3" s="1"/>
  <c r="O80" i="3" s="1"/>
  <c r="P80" i="3" s="1"/>
  <c r="Q80" i="3" s="1"/>
  <c r="R80" i="3" s="1"/>
  <c r="S80" i="3" s="1"/>
  <c r="T80" i="3" s="1"/>
  <c r="U80" i="3" s="1"/>
  <c r="V80" i="3" s="1"/>
  <c r="W80" i="3" s="1"/>
  <c r="E105" i="3"/>
  <c r="F105" i="3" s="1"/>
  <c r="G105" i="3" s="1"/>
  <c r="H105" i="3" s="1"/>
  <c r="I105" i="3" s="1"/>
  <c r="J105" i="3" s="1"/>
  <c r="K105" i="3" s="1"/>
  <c r="L105" i="3" s="1"/>
  <c r="M105" i="3" s="1"/>
  <c r="N105" i="3" s="1"/>
  <c r="O105" i="3" s="1"/>
  <c r="P105" i="3" s="1"/>
  <c r="Q105" i="3" s="1"/>
  <c r="R105" i="3" s="1"/>
  <c r="S105" i="3" s="1"/>
  <c r="T105" i="3" s="1"/>
  <c r="U105" i="3" s="1"/>
  <c r="V105" i="3" s="1"/>
  <c r="W105" i="3" s="1"/>
  <c r="E89" i="3"/>
  <c r="F89" i="3" s="1"/>
  <c r="G89" i="3" s="1"/>
  <c r="H89" i="3" s="1"/>
  <c r="I89" i="3" s="1"/>
  <c r="J89" i="3" s="1"/>
  <c r="K89" i="3" s="1"/>
  <c r="L89" i="3" s="1"/>
  <c r="M89" i="3" s="1"/>
  <c r="N89" i="3" s="1"/>
  <c r="O89" i="3" s="1"/>
  <c r="P89" i="3" s="1"/>
  <c r="Q89" i="3" s="1"/>
  <c r="R89" i="3" s="1"/>
  <c r="S89" i="3" s="1"/>
  <c r="T89" i="3" s="1"/>
  <c r="U89" i="3" s="1"/>
  <c r="V89" i="3" s="1"/>
  <c r="W89" i="3" s="1"/>
  <c r="E75" i="3"/>
  <c r="F75" i="3" s="1"/>
  <c r="G75" i="3" s="1"/>
  <c r="H75" i="3" s="1"/>
  <c r="I75" i="3" s="1"/>
  <c r="J75" i="3" s="1"/>
  <c r="K75" i="3" s="1"/>
  <c r="L75" i="3" s="1"/>
  <c r="M75" i="3" s="1"/>
  <c r="N75" i="3" s="1"/>
  <c r="O75" i="3" s="1"/>
  <c r="P75" i="3" s="1"/>
  <c r="Q75" i="3" s="1"/>
  <c r="R75" i="3" s="1"/>
  <c r="S75" i="3" s="1"/>
  <c r="T75" i="3" s="1"/>
  <c r="U75" i="3" s="1"/>
  <c r="V75" i="3" s="1"/>
  <c r="W75" i="3" s="1"/>
  <c r="E79" i="3"/>
  <c r="F79" i="3" s="1"/>
  <c r="G79" i="3" s="1"/>
  <c r="H79" i="3" s="1"/>
  <c r="I79" i="3" s="1"/>
  <c r="J79" i="3" s="1"/>
  <c r="K79" i="3" s="1"/>
  <c r="L79" i="3" s="1"/>
  <c r="M79" i="3" s="1"/>
  <c r="N79" i="3" s="1"/>
  <c r="O79" i="3" s="1"/>
  <c r="P79" i="3" s="1"/>
  <c r="Q79" i="3" s="1"/>
  <c r="R79" i="3" s="1"/>
  <c r="S79" i="3" s="1"/>
  <c r="T79" i="3" s="1"/>
  <c r="U79" i="3" s="1"/>
  <c r="V79" i="3" s="1"/>
  <c r="W79" i="3" s="1"/>
  <c r="E22" i="3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V22" i="3" s="1"/>
  <c r="W22" i="3" s="1"/>
  <c r="E38" i="3"/>
  <c r="F38" i="3" s="1"/>
  <c r="G38" i="3" s="1"/>
  <c r="H38" i="3" s="1"/>
  <c r="I38" i="3" s="1"/>
  <c r="J38" i="3" s="1"/>
  <c r="K38" i="3" s="1"/>
  <c r="L38" i="3" s="1"/>
  <c r="M38" i="3" s="1"/>
  <c r="N38" i="3" s="1"/>
  <c r="O38" i="3" s="1"/>
  <c r="P38" i="3" s="1"/>
  <c r="Q38" i="3" s="1"/>
  <c r="R38" i="3" s="1"/>
  <c r="S38" i="3" s="1"/>
  <c r="T38" i="3" s="1"/>
  <c r="U38" i="3" s="1"/>
  <c r="V38" i="3" s="1"/>
  <c r="W38" i="3" s="1"/>
  <c r="E54" i="3"/>
  <c r="F54" i="3" s="1"/>
  <c r="G54" i="3" s="1"/>
  <c r="H54" i="3" s="1"/>
  <c r="I54" i="3" s="1"/>
  <c r="J54" i="3" s="1"/>
  <c r="K54" i="3" s="1"/>
  <c r="L54" i="3" s="1"/>
  <c r="M54" i="3" s="1"/>
  <c r="N54" i="3" s="1"/>
  <c r="O54" i="3" s="1"/>
  <c r="P54" i="3" s="1"/>
  <c r="Q54" i="3" s="1"/>
  <c r="R54" i="3" s="1"/>
  <c r="S54" i="3" s="1"/>
  <c r="T54" i="3" s="1"/>
  <c r="U54" i="3" s="1"/>
  <c r="V54" i="3" s="1"/>
  <c r="W54" i="3" s="1"/>
  <c r="E74" i="3"/>
  <c r="F74" i="3" s="1"/>
  <c r="G74" i="3" s="1"/>
  <c r="H74" i="3" s="1"/>
  <c r="I74" i="3" s="1"/>
  <c r="J74" i="3" s="1"/>
  <c r="K74" i="3" s="1"/>
  <c r="L74" i="3" s="1"/>
  <c r="M74" i="3" s="1"/>
  <c r="N74" i="3" s="1"/>
  <c r="O74" i="3" s="1"/>
  <c r="P74" i="3" s="1"/>
  <c r="Q74" i="3" s="1"/>
  <c r="R74" i="3" s="1"/>
  <c r="S74" i="3" s="1"/>
  <c r="T74" i="3" s="1"/>
  <c r="U74" i="3" s="1"/>
  <c r="V74" i="3" s="1"/>
  <c r="W74" i="3" s="1"/>
  <c r="E61" i="3"/>
  <c r="F61" i="3" s="1"/>
  <c r="G61" i="3" s="1"/>
  <c r="H61" i="3" s="1"/>
  <c r="I61" i="3" s="1"/>
  <c r="J61" i="3" s="1"/>
  <c r="K61" i="3" s="1"/>
  <c r="L61" i="3" s="1"/>
  <c r="M61" i="3" s="1"/>
  <c r="N61" i="3" s="1"/>
  <c r="O61" i="3" s="1"/>
  <c r="P61" i="3" s="1"/>
  <c r="Q61" i="3" s="1"/>
  <c r="R61" i="3" s="1"/>
  <c r="S61" i="3" s="1"/>
  <c r="T61" i="3" s="1"/>
  <c r="U61" i="3" s="1"/>
  <c r="V61" i="3" s="1"/>
  <c r="W61" i="3" s="1"/>
  <c r="E11" i="3"/>
  <c r="F11" i="3" s="1"/>
  <c r="G11" i="3" s="1"/>
  <c r="H11" i="3" s="1"/>
  <c r="I11" i="3" s="1"/>
  <c r="J11" i="3" s="1"/>
  <c r="K11" i="3" s="1"/>
  <c r="L11" i="3" s="1"/>
  <c r="M11" i="3" s="1"/>
  <c r="N11" i="3" s="1"/>
  <c r="O11" i="3" s="1"/>
  <c r="P11" i="3" s="1"/>
  <c r="Q11" i="3" s="1"/>
  <c r="R11" i="3" s="1"/>
  <c r="S11" i="3" s="1"/>
  <c r="T11" i="3" s="1"/>
  <c r="U11" i="3" s="1"/>
  <c r="V11" i="3" s="1"/>
  <c r="W11" i="3" s="1"/>
  <c r="E27" i="3"/>
  <c r="F27" i="3" s="1"/>
  <c r="G27" i="3" s="1"/>
  <c r="H27" i="3" s="1"/>
  <c r="I27" i="3" s="1"/>
  <c r="J27" i="3" s="1"/>
  <c r="K27" i="3" s="1"/>
  <c r="L27" i="3" s="1"/>
  <c r="M27" i="3" s="1"/>
  <c r="N27" i="3" s="1"/>
  <c r="O27" i="3" s="1"/>
  <c r="P27" i="3" s="1"/>
  <c r="Q27" i="3" s="1"/>
  <c r="R27" i="3" s="1"/>
  <c r="S27" i="3" s="1"/>
  <c r="T27" i="3" s="1"/>
  <c r="U27" i="3" s="1"/>
  <c r="V27" i="3" s="1"/>
  <c r="W27" i="3" s="1"/>
  <c r="E43" i="3"/>
  <c r="F43" i="3" s="1"/>
  <c r="G43" i="3" s="1"/>
  <c r="H43" i="3" s="1"/>
  <c r="I43" i="3" s="1"/>
  <c r="J43" i="3" s="1"/>
  <c r="K43" i="3" s="1"/>
  <c r="L43" i="3" s="1"/>
  <c r="M43" i="3" s="1"/>
  <c r="N43" i="3" s="1"/>
  <c r="O43" i="3" s="1"/>
  <c r="P43" i="3" s="1"/>
  <c r="Q43" i="3" s="1"/>
  <c r="R43" i="3" s="1"/>
  <c r="S43" i="3" s="1"/>
  <c r="T43" i="3" s="1"/>
  <c r="U43" i="3" s="1"/>
  <c r="V43" i="3" s="1"/>
  <c r="W43" i="3" s="1"/>
  <c r="E59" i="3"/>
  <c r="F59" i="3" s="1"/>
  <c r="G59" i="3" s="1"/>
  <c r="H59" i="3" s="1"/>
  <c r="I59" i="3" s="1"/>
  <c r="J59" i="3" s="1"/>
  <c r="K59" i="3" s="1"/>
  <c r="L59" i="3" s="1"/>
  <c r="M59" i="3" s="1"/>
  <c r="N59" i="3" s="1"/>
  <c r="O59" i="3" s="1"/>
  <c r="P59" i="3" s="1"/>
  <c r="Q59" i="3" s="1"/>
  <c r="R59" i="3" s="1"/>
  <c r="S59" i="3" s="1"/>
  <c r="T59" i="3" s="1"/>
  <c r="U59" i="3" s="1"/>
  <c r="V59" i="3" s="1"/>
  <c r="W59" i="3" s="1"/>
  <c r="E90" i="3"/>
  <c r="F90" i="3" s="1"/>
  <c r="G90" i="3" s="1"/>
  <c r="H90" i="3" s="1"/>
  <c r="I90" i="3" s="1"/>
  <c r="J90" i="3" s="1"/>
  <c r="K90" i="3" s="1"/>
  <c r="L90" i="3" s="1"/>
  <c r="M90" i="3" s="1"/>
  <c r="N90" i="3" s="1"/>
  <c r="O90" i="3" s="1"/>
  <c r="P90" i="3" s="1"/>
  <c r="Q90" i="3" s="1"/>
  <c r="R90" i="3" s="1"/>
  <c r="S90" i="3" s="1"/>
  <c r="T90" i="3" s="1"/>
  <c r="U90" i="3" s="1"/>
  <c r="V90" i="3" s="1"/>
  <c r="W90" i="3" s="1"/>
  <c r="E57" i="3"/>
  <c r="F57" i="3" s="1"/>
  <c r="G57" i="3" s="1"/>
  <c r="H57" i="3" s="1"/>
  <c r="I57" i="3" s="1"/>
  <c r="J57" i="3" s="1"/>
  <c r="K57" i="3" s="1"/>
  <c r="L57" i="3" s="1"/>
  <c r="M57" i="3" s="1"/>
  <c r="N57" i="3" s="1"/>
  <c r="O57" i="3" s="1"/>
  <c r="P57" i="3" s="1"/>
  <c r="Q57" i="3" s="1"/>
  <c r="R57" i="3" s="1"/>
  <c r="S57" i="3" s="1"/>
  <c r="T57" i="3" s="1"/>
  <c r="U57" i="3" s="1"/>
  <c r="V57" i="3" s="1"/>
  <c r="W57" i="3" s="1"/>
  <c r="E12" i="3"/>
  <c r="F12" i="3" s="1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E28" i="3"/>
  <c r="F28" i="3" s="1"/>
  <c r="G28" i="3" s="1"/>
  <c r="H28" i="3" s="1"/>
  <c r="I28" i="3" s="1"/>
  <c r="J28" i="3" s="1"/>
  <c r="K28" i="3" s="1"/>
  <c r="L28" i="3" s="1"/>
  <c r="M28" i="3" s="1"/>
  <c r="N28" i="3" s="1"/>
  <c r="O28" i="3" s="1"/>
  <c r="P28" i="3" s="1"/>
  <c r="Q28" i="3" s="1"/>
  <c r="R28" i="3" s="1"/>
  <c r="S28" i="3" s="1"/>
  <c r="T28" i="3" s="1"/>
  <c r="U28" i="3" s="1"/>
  <c r="V28" i="3" s="1"/>
  <c r="W28" i="3" s="1"/>
  <c r="E44" i="3"/>
  <c r="F44" i="3" s="1"/>
  <c r="G44" i="3" s="1"/>
  <c r="H44" i="3" s="1"/>
  <c r="I44" i="3" s="1"/>
  <c r="J44" i="3" s="1"/>
  <c r="K44" i="3" s="1"/>
  <c r="L44" i="3" s="1"/>
  <c r="M44" i="3" s="1"/>
  <c r="N44" i="3" s="1"/>
  <c r="O44" i="3" s="1"/>
  <c r="P44" i="3" s="1"/>
  <c r="Q44" i="3" s="1"/>
  <c r="R44" i="3" s="1"/>
  <c r="S44" i="3" s="1"/>
  <c r="T44" i="3" s="1"/>
  <c r="U44" i="3" s="1"/>
  <c r="V44" i="3" s="1"/>
  <c r="W44" i="3" s="1"/>
  <c r="E60" i="3"/>
  <c r="F60" i="3" s="1"/>
  <c r="G60" i="3" s="1"/>
  <c r="H60" i="3" s="1"/>
  <c r="I60" i="3" s="1"/>
  <c r="J60" i="3" s="1"/>
  <c r="K60" i="3" s="1"/>
  <c r="L60" i="3" s="1"/>
  <c r="M60" i="3" s="1"/>
  <c r="N60" i="3" s="1"/>
  <c r="O60" i="3" s="1"/>
  <c r="P60" i="3" s="1"/>
  <c r="Q60" i="3" s="1"/>
  <c r="R60" i="3" s="1"/>
  <c r="S60" i="3" s="1"/>
  <c r="T60" i="3" s="1"/>
  <c r="U60" i="3" s="1"/>
  <c r="V60" i="3" s="1"/>
  <c r="W60" i="3" s="1"/>
  <c r="E76" i="3"/>
  <c r="F76" i="3" s="1"/>
  <c r="G76" i="3" s="1"/>
  <c r="H76" i="3" s="1"/>
  <c r="I76" i="3" s="1"/>
  <c r="J76" i="3" s="1"/>
  <c r="K76" i="3" s="1"/>
  <c r="L76" i="3" s="1"/>
  <c r="M76" i="3" s="1"/>
  <c r="N76" i="3" s="1"/>
  <c r="O76" i="3" s="1"/>
  <c r="P76" i="3" s="1"/>
  <c r="Q76" i="3" s="1"/>
  <c r="R76" i="3" s="1"/>
  <c r="S76" i="3" s="1"/>
  <c r="T76" i="3" s="1"/>
  <c r="U76" i="3" s="1"/>
  <c r="V76" i="3" s="1"/>
  <c r="W76" i="3" s="1"/>
  <c r="E98" i="3"/>
  <c r="F98" i="3" s="1"/>
  <c r="G98" i="3" s="1"/>
  <c r="H98" i="3" s="1"/>
  <c r="I98" i="3" s="1"/>
  <c r="J98" i="3" s="1"/>
  <c r="K98" i="3" s="1"/>
  <c r="L98" i="3" s="1"/>
  <c r="M98" i="3" s="1"/>
  <c r="N98" i="3" s="1"/>
  <c r="O98" i="3" s="1"/>
  <c r="P98" i="3" s="1"/>
  <c r="Q98" i="3" s="1"/>
  <c r="R98" i="3" s="1"/>
  <c r="S98" i="3" s="1"/>
  <c r="T98" i="3" s="1"/>
  <c r="U98" i="3" s="1"/>
  <c r="V98" i="3" s="1"/>
  <c r="W98" i="3" s="1"/>
  <c r="E41" i="3"/>
  <c r="F41" i="3" s="1"/>
  <c r="G41" i="3" s="1"/>
  <c r="H41" i="3" s="1"/>
  <c r="I41" i="3" s="1"/>
  <c r="J41" i="3" s="1"/>
  <c r="K41" i="3" s="1"/>
  <c r="L41" i="3" s="1"/>
  <c r="M41" i="3" s="1"/>
  <c r="N41" i="3" s="1"/>
  <c r="O41" i="3" s="1"/>
  <c r="P41" i="3" s="1"/>
  <c r="Q41" i="3" s="1"/>
  <c r="R41" i="3" s="1"/>
  <c r="S41" i="3" s="1"/>
  <c r="T41" i="3" s="1"/>
  <c r="U41" i="3" s="1"/>
  <c r="V41" i="3" s="1"/>
  <c r="W41" i="3" s="1"/>
  <c r="E96" i="3"/>
  <c r="F96" i="3" s="1"/>
  <c r="G96" i="3" s="1"/>
  <c r="H96" i="3" s="1"/>
  <c r="I96" i="3" s="1"/>
  <c r="J96" i="3" s="1"/>
  <c r="K96" i="3" s="1"/>
  <c r="L96" i="3" s="1"/>
  <c r="M96" i="3" s="1"/>
  <c r="N96" i="3" s="1"/>
  <c r="O96" i="3" s="1"/>
  <c r="P96" i="3" s="1"/>
  <c r="Q96" i="3" s="1"/>
  <c r="R96" i="3" s="1"/>
  <c r="S96" i="3" s="1"/>
  <c r="T96" i="3" s="1"/>
  <c r="U96" i="3" s="1"/>
  <c r="V96" i="3" s="1"/>
  <c r="W96" i="3" s="1"/>
  <c r="E99" i="3"/>
  <c r="F99" i="3" s="1"/>
  <c r="G99" i="3" s="1"/>
  <c r="H99" i="3" s="1"/>
  <c r="I99" i="3" s="1"/>
  <c r="J99" i="3" s="1"/>
  <c r="K99" i="3" s="1"/>
  <c r="L99" i="3" s="1"/>
  <c r="M99" i="3" s="1"/>
  <c r="N99" i="3" s="1"/>
  <c r="O99" i="3" s="1"/>
  <c r="P99" i="3" s="1"/>
  <c r="Q99" i="3" s="1"/>
  <c r="R99" i="3" s="1"/>
  <c r="S99" i="3" s="1"/>
  <c r="T99" i="3" s="1"/>
  <c r="U99" i="3" s="1"/>
  <c r="V99" i="3" s="1"/>
  <c r="W99" i="3" s="1"/>
  <c r="E93" i="3"/>
  <c r="F93" i="3" s="1"/>
  <c r="G93" i="3" s="1"/>
  <c r="H93" i="3" s="1"/>
  <c r="I93" i="3" s="1"/>
  <c r="J93" i="3" s="1"/>
  <c r="K93" i="3" s="1"/>
  <c r="L93" i="3" s="1"/>
  <c r="M93" i="3" s="1"/>
  <c r="N93" i="3" s="1"/>
  <c r="O93" i="3" s="1"/>
  <c r="P93" i="3" s="1"/>
  <c r="Q93" i="3" s="1"/>
  <c r="R93" i="3" s="1"/>
  <c r="S93" i="3" s="1"/>
  <c r="T93" i="3" s="1"/>
  <c r="U93" i="3" s="1"/>
  <c r="V93" i="3" s="1"/>
  <c r="W93" i="3" s="1"/>
  <c r="E95" i="3"/>
  <c r="F95" i="3" s="1"/>
  <c r="G95" i="3" s="1"/>
  <c r="H95" i="3" s="1"/>
  <c r="I95" i="3" s="1"/>
  <c r="J95" i="3" s="1"/>
  <c r="K95" i="3" s="1"/>
  <c r="L95" i="3" s="1"/>
  <c r="M95" i="3" s="1"/>
  <c r="N95" i="3" s="1"/>
  <c r="O95" i="3" s="1"/>
  <c r="P95" i="3" s="1"/>
  <c r="Q95" i="3" s="1"/>
  <c r="R95" i="3" s="1"/>
  <c r="S95" i="3" s="1"/>
  <c r="T95" i="3" s="1"/>
  <c r="U95" i="3" s="1"/>
  <c r="V95" i="3" s="1"/>
  <c r="W95" i="3" s="1"/>
  <c r="E103" i="3"/>
  <c r="F103" i="3" s="1"/>
  <c r="G103" i="3" s="1"/>
  <c r="H103" i="3" s="1"/>
  <c r="I103" i="3" s="1"/>
  <c r="J103" i="3" s="1"/>
  <c r="K103" i="3" s="1"/>
  <c r="L103" i="3" s="1"/>
  <c r="M103" i="3" s="1"/>
  <c r="N103" i="3" s="1"/>
  <c r="O103" i="3" s="1"/>
  <c r="P103" i="3" s="1"/>
  <c r="Q103" i="3" s="1"/>
  <c r="R103" i="3" s="1"/>
  <c r="S103" i="3" s="1"/>
  <c r="T103" i="3" s="1"/>
  <c r="U103" i="3" s="1"/>
  <c r="V103" i="3" s="1"/>
  <c r="W103" i="3" s="1"/>
  <c r="B91" i="8" l="1"/>
  <c r="B69" i="8"/>
  <c r="B100" i="8"/>
  <c r="B83" i="8"/>
  <c r="B43" i="8"/>
  <c r="B81" i="8"/>
  <c r="B53" i="8"/>
  <c r="B37" i="8"/>
  <c r="Y37" i="8" s="1"/>
  <c r="B21" i="8"/>
  <c r="B89" i="8"/>
  <c r="B79" i="8"/>
  <c r="B55" i="8"/>
  <c r="Y55" i="8" s="1"/>
  <c r="B27" i="8"/>
  <c r="B86" i="8"/>
  <c r="B70" i="8"/>
  <c r="Y70" i="8" s="1"/>
  <c r="B54" i="8"/>
  <c r="Y54" i="8" s="1"/>
  <c r="B38" i="8"/>
  <c r="B22" i="8"/>
  <c r="Y22" i="8" s="1"/>
  <c r="B103" i="8"/>
  <c r="B95" i="8"/>
  <c r="Y95" i="8" s="1"/>
  <c r="B84" i="8"/>
  <c r="B68" i="8"/>
  <c r="Y68" i="8" s="1"/>
  <c r="B52" i="8"/>
  <c r="Y52" i="8" s="1"/>
  <c r="B32" i="8"/>
  <c r="Y32" i="8" s="1"/>
  <c r="B16" i="8"/>
  <c r="B106" i="8"/>
  <c r="B98" i="8"/>
  <c r="Y98" i="8" s="1"/>
  <c r="B90" i="8"/>
  <c r="Y90" i="8" s="1"/>
  <c r="B51" i="8"/>
  <c r="B85" i="8"/>
  <c r="Y85" i="8" s="1"/>
  <c r="B57" i="8"/>
  <c r="B41" i="8"/>
  <c r="Y41" i="8" s="1"/>
  <c r="B25" i="8"/>
  <c r="B87" i="8"/>
  <c r="Y87" i="8" s="1"/>
  <c r="B59" i="8"/>
  <c r="Y59" i="8" s="1"/>
  <c r="B35" i="8"/>
  <c r="Y35" i="8" s="1"/>
  <c r="B11" i="8"/>
  <c r="B74" i="8"/>
  <c r="Y74" i="8" s="1"/>
  <c r="B58" i="8"/>
  <c r="B42" i="8"/>
  <c r="Y42" i="8" s="1"/>
  <c r="B26" i="8"/>
  <c r="B10" i="8"/>
  <c r="B101" i="8"/>
  <c r="Y101" i="8" s="1"/>
  <c r="B93" i="8"/>
  <c r="Y93" i="8" s="1"/>
  <c r="B9" i="8"/>
  <c r="B63" i="8"/>
  <c r="B73" i="8"/>
  <c r="B29" i="8"/>
  <c r="B44" i="8"/>
  <c r="B39" i="8"/>
  <c r="B78" i="8"/>
  <c r="B46" i="8"/>
  <c r="B14" i="8"/>
  <c r="B76" i="8"/>
  <c r="B40" i="8"/>
  <c r="B65" i="8"/>
  <c r="B94" i="8"/>
  <c r="B31" i="8"/>
  <c r="B49" i="8"/>
  <c r="B17" i="8"/>
  <c r="B47" i="8"/>
  <c r="B82" i="8"/>
  <c r="B50" i="8"/>
  <c r="B18" i="8"/>
  <c r="B97" i="8"/>
  <c r="B80" i="8"/>
  <c r="Y80" i="8" s="1"/>
  <c r="B72" i="8"/>
  <c r="Y72" i="8" s="1"/>
  <c r="B64" i="8"/>
  <c r="Y64" i="8" s="1"/>
  <c r="B20" i="8"/>
  <c r="Y20" i="8" s="1"/>
  <c r="B48" i="8"/>
  <c r="Y48" i="8" s="1"/>
  <c r="B28" i="8"/>
  <c r="Y28" i="8" s="1"/>
  <c r="B12" i="8"/>
  <c r="Y12" i="8" s="1"/>
  <c r="B36" i="8"/>
  <c r="Y36" i="8" s="1"/>
  <c r="Y63" i="8"/>
  <c r="Y73" i="8"/>
  <c r="Y29" i="8"/>
  <c r="Y44" i="8"/>
  <c r="Y39" i="8"/>
  <c r="Y78" i="8"/>
  <c r="Y46" i="8"/>
  <c r="Y14" i="8"/>
  <c r="Y76" i="8"/>
  <c r="Y40" i="8"/>
  <c r="Y65" i="8"/>
  <c r="Y94" i="8"/>
  <c r="Y31" i="8"/>
  <c r="Y49" i="8"/>
  <c r="Y17" i="8"/>
  <c r="Y47" i="8"/>
  <c r="Y82" i="8"/>
  <c r="Y50" i="8"/>
  <c r="Y18" i="8"/>
  <c r="Y97" i="8"/>
  <c r="B96" i="8"/>
  <c r="Y96" i="8" s="1"/>
  <c r="B107" i="8"/>
  <c r="Y107" i="8" s="1"/>
  <c r="B108" i="8"/>
  <c r="Y108" i="8" s="1"/>
  <c r="B15" i="8"/>
  <c r="Y15" i="8" s="1"/>
  <c r="B45" i="8"/>
  <c r="Y45" i="8" s="1"/>
  <c r="B13" i="8"/>
  <c r="Y13" i="8" s="1"/>
  <c r="B67" i="8"/>
  <c r="Y67" i="8" s="1"/>
  <c r="B19" i="8"/>
  <c r="Y19" i="8" s="1"/>
  <c r="B62" i="8"/>
  <c r="Y62" i="8" s="1"/>
  <c r="B30" i="8"/>
  <c r="Y30" i="8" s="1"/>
  <c r="B61" i="8"/>
  <c r="Y61" i="8" s="1"/>
  <c r="B60" i="8"/>
  <c r="Y60" i="8" s="1"/>
  <c r="B24" i="8"/>
  <c r="Y24" i="8" s="1"/>
  <c r="B102" i="8"/>
  <c r="Y102" i="8" s="1"/>
  <c r="B75" i="8"/>
  <c r="Y75" i="8" s="1"/>
  <c r="B77" i="8"/>
  <c r="Y77" i="8" s="1"/>
  <c r="B33" i="8"/>
  <c r="Y33" i="8" s="1"/>
  <c r="B71" i="8"/>
  <c r="Y71" i="8" s="1"/>
  <c r="B23" i="8"/>
  <c r="Y23" i="8" s="1"/>
  <c r="B66" i="8"/>
  <c r="Y66" i="8" s="1"/>
  <c r="B34" i="8"/>
  <c r="Y34" i="8" s="1"/>
  <c r="B105" i="8"/>
  <c r="Y105" i="8" s="1"/>
  <c r="B88" i="8"/>
  <c r="Y88" i="8" s="1"/>
  <c r="B56" i="8"/>
  <c r="Y56" i="8" s="1"/>
  <c r="Y92" i="8"/>
  <c r="B104" i="8"/>
  <c r="Y104" i="8" s="1"/>
  <c r="B99" i="8"/>
  <c r="Y99" i="8" s="1"/>
  <c r="Y91" i="8"/>
  <c r="Y69" i="8"/>
  <c r="Y100" i="8"/>
  <c r="Y83" i="8"/>
  <c r="Y9" i="8"/>
  <c r="Y43" i="8"/>
  <c r="Y81" i="8"/>
  <c r="Y53" i="8"/>
  <c r="Y21" i="8"/>
  <c r="Y89" i="8"/>
  <c r="Y79" i="8"/>
  <c r="Y27" i="8"/>
  <c r="Y86" i="8"/>
  <c r="Y38" i="8"/>
  <c r="Y103" i="8"/>
  <c r="Y84" i="8"/>
  <c r="Y16" i="8"/>
  <c r="Y106" i="8"/>
  <c r="Y51" i="8"/>
  <c r="Y57" i="8"/>
  <c r="Y25" i="8"/>
  <c r="Y11" i="8"/>
  <c r="Y58" i="8"/>
  <c r="Y26" i="8"/>
  <c r="Y10" i="8"/>
  <c r="F63" i="4"/>
  <c r="F53" i="4"/>
  <c r="F21" i="4"/>
  <c r="F23" i="4"/>
  <c r="F70" i="4"/>
  <c r="F38" i="4"/>
  <c r="F103" i="4"/>
  <c r="F84" i="4"/>
  <c r="F52" i="4"/>
  <c r="F16" i="4"/>
  <c r="F102" i="4"/>
  <c r="F75" i="4"/>
  <c r="F57" i="4"/>
  <c r="F25" i="4"/>
  <c r="F55" i="4"/>
  <c r="F44" i="4"/>
  <c r="F58" i="4"/>
  <c r="F26" i="4"/>
  <c r="F101" i="4"/>
  <c r="F80" i="4"/>
  <c r="F48" i="4"/>
  <c r="F12" i="4"/>
  <c r="F81" i="4"/>
  <c r="F92" i="4"/>
  <c r="F91" i="4"/>
  <c r="F104" i="4"/>
  <c r="F43" i="4"/>
  <c r="F45" i="4"/>
  <c r="F13" i="4"/>
  <c r="F59" i="4"/>
  <c r="F11" i="4"/>
  <c r="F62" i="4"/>
  <c r="F30" i="4"/>
  <c r="F99" i="4"/>
  <c r="F76" i="4"/>
  <c r="F40" i="4"/>
  <c r="F65" i="4"/>
  <c r="F98" i="4"/>
  <c r="F51" i="4"/>
  <c r="F49" i="4"/>
  <c r="F17" i="4"/>
  <c r="F39" i="4"/>
  <c r="F82" i="4"/>
  <c r="F50" i="4"/>
  <c r="F18" i="4"/>
  <c r="F97" i="4"/>
  <c r="F72" i="4"/>
  <c r="F36" i="4"/>
  <c r="F100" i="4"/>
  <c r="F15" i="4"/>
  <c r="F37" i="4"/>
  <c r="F89" i="4"/>
  <c r="F47" i="4"/>
  <c r="F86" i="4"/>
  <c r="F54" i="4"/>
  <c r="F22" i="4"/>
  <c r="F95" i="4"/>
  <c r="F68" i="4"/>
  <c r="F32" i="4"/>
  <c r="F69" i="4"/>
  <c r="F94" i="4"/>
  <c r="F31" i="4"/>
  <c r="F41" i="4"/>
  <c r="F79" i="4"/>
  <c r="F27" i="4"/>
  <c r="F74" i="4"/>
  <c r="F42" i="4"/>
  <c r="F10" i="4"/>
  <c r="F93" i="4"/>
  <c r="F64" i="4"/>
  <c r="F28" i="4"/>
  <c r="F77" i="4"/>
  <c r="F108" i="4"/>
  <c r="F107" i="4"/>
  <c r="F96" i="4"/>
  <c r="F73" i="4"/>
  <c r="F29" i="4"/>
  <c r="F87" i="4"/>
  <c r="F35" i="4"/>
  <c r="F78" i="4"/>
  <c r="F46" i="4"/>
  <c r="F14" i="4"/>
  <c r="F61" i="4"/>
  <c r="F60" i="4"/>
  <c r="F24" i="4"/>
  <c r="F106" i="4"/>
  <c r="F90" i="4"/>
  <c r="F85" i="4"/>
  <c r="F33" i="4"/>
  <c r="F67" i="4"/>
  <c r="F19" i="4"/>
  <c r="F34" i="4"/>
  <c r="F105" i="4"/>
  <c r="F88" i="4"/>
  <c r="F56" i="4"/>
  <c r="F20" i="4"/>
  <c r="F83" i="4"/>
  <c r="F9" i="4"/>
  <c r="D66" i="5"/>
  <c r="D71" i="5"/>
  <c r="F106" i="7"/>
  <c r="F66" i="7"/>
  <c r="F60" i="7"/>
  <c r="F105" i="7"/>
  <c r="F74" i="7"/>
  <c r="F27" i="7"/>
  <c r="F100" i="7"/>
  <c r="F67" i="7"/>
  <c r="F65" i="7"/>
  <c r="G65" i="7" s="1"/>
  <c r="F56" i="7"/>
  <c r="F34" i="7"/>
  <c r="F107" i="7"/>
  <c r="F37" i="7"/>
  <c r="F78" i="7"/>
  <c r="F94" i="7"/>
  <c r="F83" i="7"/>
  <c r="F96" i="7"/>
  <c r="F22" i="7"/>
  <c r="F99" i="7"/>
  <c r="F49" i="7"/>
  <c r="G49" i="7" s="1"/>
  <c r="F47" i="7"/>
  <c r="G47" i="7" s="1"/>
  <c r="F38" i="7"/>
  <c r="G38" i="7" s="1"/>
  <c r="F21" i="7"/>
  <c r="G21" i="7" s="1"/>
  <c r="F101" i="7"/>
  <c r="F104" i="7"/>
  <c r="F62" i="7"/>
  <c r="F91" i="7"/>
  <c r="F77" i="7"/>
  <c r="F90" i="7"/>
  <c r="F40" i="7"/>
  <c r="F13" i="7"/>
  <c r="F36" i="7"/>
  <c r="G36" i="7" s="1"/>
  <c r="F55" i="7"/>
  <c r="F70" i="7"/>
  <c r="F30" i="7"/>
  <c r="F95" i="7"/>
  <c r="F52" i="7"/>
  <c r="G52" i="7" s="1"/>
  <c r="F89" i="7"/>
  <c r="F75" i="7"/>
  <c r="F41" i="7"/>
  <c r="F97" i="7"/>
  <c r="F20" i="7"/>
  <c r="F15" i="7"/>
  <c r="F87" i="7"/>
  <c r="F23" i="7"/>
  <c r="F58" i="7"/>
  <c r="F26" i="7"/>
  <c r="F93" i="7"/>
  <c r="F43" i="7"/>
  <c r="F63" i="7"/>
  <c r="F32" i="7"/>
  <c r="G32" i="7" s="1"/>
  <c r="F31" i="7"/>
  <c r="F92" i="7"/>
  <c r="F61" i="7"/>
  <c r="F45" i="7"/>
  <c r="F19" i="7"/>
  <c r="F44" i="7"/>
  <c r="F39" i="7"/>
  <c r="G39" i="7" s="1"/>
  <c r="F54" i="7"/>
  <c r="G54" i="7" s="1"/>
  <c r="F14" i="7"/>
  <c r="F84" i="7"/>
  <c r="F24" i="7"/>
  <c r="F102" i="7"/>
  <c r="G102" i="7" s="1"/>
  <c r="F85" i="7"/>
  <c r="G85" i="7" s="1"/>
  <c r="F25" i="7"/>
  <c r="F88" i="7"/>
  <c r="G88" i="7" s="1"/>
  <c r="F12" i="7"/>
  <c r="F81" i="7"/>
  <c r="F71" i="7"/>
  <c r="F11" i="7"/>
  <c r="F50" i="7"/>
  <c r="F18" i="7"/>
  <c r="F80" i="7"/>
  <c r="F73" i="7"/>
  <c r="F108" i="7"/>
  <c r="F28" i="7"/>
  <c r="F64" i="7"/>
  <c r="F76" i="7"/>
  <c r="F51" i="7"/>
  <c r="G51" i="7" s="1"/>
  <c r="F33" i="7"/>
  <c r="F35" i="7"/>
  <c r="F79" i="7"/>
  <c r="F86" i="7"/>
  <c r="F46" i="7"/>
  <c r="F103" i="7"/>
  <c r="F68" i="7"/>
  <c r="G68" i="7" s="1"/>
  <c r="F16" i="7"/>
  <c r="F98" i="7"/>
  <c r="F57" i="7"/>
  <c r="G57" i="7" s="1"/>
  <c r="F17" i="7"/>
  <c r="F72" i="7"/>
  <c r="G72" i="7" s="1"/>
  <c r="F69" i="7"/>
  <c r="G69" i="7" s="1"/>
  <c r="F53" i="7"/>
  <c r="F59" i="7"/>
  <c r="G59" i="7" s="1"/>
  <c r="F82" i="7"/>
  <c r="G82" i="7" s="1"/>
  <c r="F42" i="7"/>
  <c r="F10" i="7"/>
  <c r="F48" i="7"/>
  <c r="F29" i="7"/>
  <c r="F9" i="7"/>
  <c r="D83" i="6"/>
  <c r="E83" i="6" s="1"/>
  <c r="D108" i="6"/>
  <c r="D43" i="6"/>
  <c r="E43" i="6" s="1"/>
  <c r="D81" i="6"/>
  <c r="D53" i="6"/>
  <c r="D37" i="6"/>
  <c r="D21" i="6"/>
  <c r="E21" i="6" s="1"/>
  <c r="D89" i="6"/>
  <c r="E89" i="6" s="1"/>
  <c r="D79" i="6"/>
  <c r="D55" i="6"/>
  <c r="D27" i="6"/>
  <c r="D86" i="6"/>
  <c r="D70" i="6"/>
  <c r="E70" i="6" s="1"/>
  <c r="D54" i="6"/>
  <c r="D38" i="6"/>
  <c r="D22" i="6"/>
  <c r="E22" i="6" s="1"/>
  <c r="D107" i="6"/>
  <c r="D61" i="6"/>
  <c r="D76" i="6"/>
  <c r="E76" i="6" s="1"/>
  <c r="D60" i="6"/>
  <c r="E60" i="6" s="1"/>
  <c r="D40" i="6"/>
  <c r="D24" i="6"/>
  <c r="D65" i="6"/>
  <c r="D102" i="6"/>
  <c r="D94" i="6"/>
  <c r="E94" i="6" s="1"/>
  <c r="D75" i="6"/>
  <c r="D31" i="6"/>
  <c r="D77" i="6"/>
  <c r="E77" i="6" s="1"/>
  <c r="D49" i="6"/>
  <c r="D33" i="6"/>
  <c r="D17" i="6"/>
  <c r="D71" i="6"/>
  <c r="D47" i="6"/>
  <c r="E47" i="6" s="1"/>
  <c r="D23" i="6"/>
  <c r="D82" i="6"/>
  <c r="E82" i="6" s="1"/>
  <c r="D66" i="6"/>
  <c r="D50" i="6"/>
  <c r="D34" i="6"/>
  <c r="D18" i="6"/>
  <c r="D105" i="6"/>
  <c r="D97" i="6"/>
  <c r="D88" i="6"/>
  <c r="E88" i="6" s="1"/>
  <c r="D72" i="6"/>
  <c r="E72" i="6" s="1"/>
  <c r="D56" i="6"/>
  <c r="D36" i="6"/>
  <c r="D20" i="6"/>
  <c r="D104" i="6"/>
  <c r="D96" i="6"/>
  <c r="D103" i="6"/>
  <c r="D95" i="6"/>
  <c r="D69" i="6"/>
  <c r="D63" i="6"/>
  <c r="D15" i="6"/>
  <c r="D73" i="6"/>
  <c r="D45" i="6"/>
  <c r="D29" i="6"/>
  <c r="D13" i="6"/>
  <c r="E13" i="6" s="1"/>
  <c r="D44" i="6"/>
  <c r="D67" i="6"/>
  <c r="D39" i="6"/>
  <c r="D19" i="6"/>
  <c r="D78" i="6"/>
  <c r="D62" i="6"/>
  <c r="D46" i="6"/>
  <c r="D30" i="6"/>
  <c r="E30" i="6" s="1"/>
  <c r="D14" i="6"/>
  <c r="E14" i="6" s="1"/>
  <c r="D84" i="6"/>
  <c r="D68" i="6"/>
  <c r="D52" i="6"/>
  <c r="E52" i="6" s="1"/>
  <c r="D32" i="6"/>
  <c r="D16" i="6"/>
  <c r="D106" i="6"/>
  <c r="D98" i="6"/>
  <c r="D90" i="6"/>
  <c r="D51" i="6"/>
  <c r="E51" i="6" s="1"/>
  <c r="D85" i="6"/>
  <c r="E85" i="6" s="1"/>
  <c r="D57" i="6"/>
  <c r="E57" i="6" s="1"/>
  <c r="D41" i="6"/>
  <c r="D25" i="6"/>
  <c r="D87" i="6"/>
  <c r="D59" i="6"/>
  <c r="D35" i="6"/>
  <c r="D11" i="6"/>
  <c r="E11" i="6" s="1"/>
  <c r="D74" i="6"/>
  <c r="D58" i="6"/>
  <c r="E58" i="6" s="1"/>
  <c r="D42" i="6"/>
  <c r="D26" i="6"/>
  <c r="D10" i="6"/>
  <c r="E10" i="6" s="1"/>
  <c r="D101" i="6"/>
  <c r="D93" i="6"/>
  <c r="D80" i="6"/>
  <c r="D64" i="6"/>
  <c r="D48" i="6"/>
  <c r="E48" i="6" s="1"/>
  <c r="D28" i="6"/>
  <c r="D12" i="6"/>
  <c r="D100" i="6"/>
  <c r="D92" i="6"/>
  <c r="D99" i="6"/>
  <c r="E99" i="6" s="1"/>
  <c r="D91" i="6"/>
  <c r="D9" i="6"/>
  <c r="D15" i="5"/>
  <c r="C15" i="8" s="1"/>
  <c r="D72" i="5"/>
  <c r="D46" i="5"/>
  <c r="D99" i="5"/>
  <c r="D60" i="5"/>
  <c r="D98" i="5"/>
  <c r="E98" i="5" s="1"/>
  <c r="D104" i="5"/>
  <c r="C104" i="8" s="1"/>
  <c r="D45" i="5"/>
  <c r="E45" i="5" s="1"/>
  <c r="D36" i="5"/>
  <c r="C36" i="8" s="1"/>
  <c r="D14" i="5"/>
  <c r="E14" i="5" s="1"/>
  <c r="D91" i="5"/>
  <c r="C91" i="8" s="1"/>
  <c r="D24" i="5"/>
  <c r="D51" i="5"/>
  <c r="D13" i="5"/>
  <c r="D39" i="5"/>
  <c r="D11" i="5"/>
  <c r="D74" i="5"/>
  <c r="D108" i="5"/>
  <c r="C108" i="8" s="1"/>
  <c r="D35" i="5"/>
  <c r="E35" i="5" s="1"/>
  <c r="D78" i="5"/>
  <c r="E78" i="5" s="1"/>
  <c r="D61" i="5"/>
  <c r="D93" i="5"/>
  <c r="C93" i="8" s="1"/>
  <c r="D88" i="5"/>
  <c r="D26" i="5"/>
  <c r="D44" i="5"/>
  <c r="D57" i="5"/>
  <c r="D25" i="5"/>
  <c r="C25" i="8" s="1"/>
  <c r="D69" i="5"/>
  <c r="E69" i="5" s="1"/>
  <c r="D100" i="5"/>
  <c r="E100" i="5" s="1"/>
  <c r="D83" i="5"/>
  <c r="D81" i="5"/>
  <c r="E81" i="5" s="1"/>
  <c r="D37" i="5"/>
  <c r="D89" i="5"/>
  <c r="D82" i="5"/>
  <c r="D10" i="5"/>
  <c r="D56" i="5"/>
  <c r="D79" i="5"/>
  <c r="C79" i="8" s="1"/>
  <c r="D27" i="5"/>
  <c r="D70" i="5"/>
  <c r="D38" i="5"/>
  <c r="D107" i="5"/>
  <c r="C107" i="8" s="1"/>
  <c r="D95" i="5"/>
  <c r="C95" i="8" s="1"/>
  <c r="D84" i="5"/>
  <c r="C84" i="8" s="1"/>
  <c r="D52" i="5"/>
  <c r="D16" i="5"/>
  <c r="D58" i="5"/>
  <c r="D28" i="5"/>
  <c r="E28" i="5" s="1"/>
  <c r="D94" i="5"/>
  <c r="D31" i="5"/>
  <c r="D49" i="5"/>
  <c r="D17" i="5"/>
  <c r="C17" i="8" s="1"/>
  <c r="D42" i="5"/>
  <c r="D64" i="5"/>
  <c r="D96" i="5"/>
  <c r="D63" i="5"/>
  <c r="D73" i="5"/>
  <c r="E73" i="5" s="1"/>
  <c r="D29" i="5"/>
  <c r="E29" i="5" s="1"/>
  <c r="D87" i="5"/>
  <c r="E87" i="5" s="1"/>
  <c r="D101" i="5"/>
  <c r="E101" i="5" s="1"/>
  <c r="D67" i="5"/>
  <c r="D19" i="5"/>
  <c r="C19" i="8" s="1"/>
  <c r="D62" i="5"/>
  <c r="D30" i="5"/>
  <c r="D76" i="5"/>
  <c r="D40" i="5"/>
  <c r="C40" i="8" s="1"/>
  <c r="D65" i="5"/>
  <c r="D34" i="5"/>
  <c r="D106" i="5"/>
  <c r="C106" i="8" s="1"/>
  <c r="D90" i="5"/>
  <c r="D85" i="5"/>
  <c r="D41" i="5"/>
  <c r="E41" i="5" s="1"/>
  <c r="D18" i="5"/>
  <c r="D48" i="5"/>
  <c r="E48" i="5" s="1"/>
  <c r="D9" i="5"/>
  <c r="E9" i="5" s="1"/>
  <c r="D92" i="5"/>
  <c r="D43" i="5"/>
  <c r="D53" i="5"/>
  <c r="C53" i="8" s="1"/>
  <c r="D21" i="5"/>
  <c r="D47" i="5"/>
  <c r="C47" i="8" s="1"/>
  <c r="D50" i="5"/>
  <c r="E50" i="5" s="1"/>
  <c r="D80" i="5"/>
  <c r="D20" i="5"/>
  <c r="C20" i="8" s="1"/>
  <c r="D55" i="5"/>
  <c r="E55" i="5" s="1"/>
  <c r="D86" i="5"/>
  <c r="C86" i="8" s="1"/>
  <c r="D54" i="5"/>
  <c r="D22" i="5"/>
  <c r="D103" i="5"/>
  <c r="E103" i="5" s="1"/>
  <c r="D68" i="5"/>
  <c r="C68" i="8" s="1"/>
  <c r="D32" i="5"/>
  <c r="D59" i="5"/>
  <c r="E59" i="5" s="1"/>
  <c r="D105" i="5"/>
  <c r="D102" i="5"/>
  <c r="C102" i="8" s="1"/>
  <c r="D75" i="5"/>
  <c r="D77" i="5"/>
  <c r="D33" i="5"/>
  <c r="D23" i="5"/>
  <c r="E23" i="5" s="1"/>
  <c r="D97" i="5"/>
  <c r="C97" i="8" s="1"/>
  <c r="D12" i="5"/>
  <c r="E12" i="5" s="1"/>
  <c r="F66" i="4"/>
  <c r="F71" i="4"/>
  <c r="F66" i="3"/>
  <c r="G66" i="3" s="1"/>
  <c r="H66" i="3" s="1"/>
  <c r="I66" i="3" s="1"/>
  <c r="J66" i="3" s="1"/>
  <c r="K66" i="3" s="1"/>
  <c r="L66" i="3" s="1"/>
  <c r="M66" i="3" s="1"/>
  <c r="N66" i="3" s="1"/>
  <c r="O66" i="3" s="1"/>
  <c r="P66" i="3" s="1"/>
  <c r="Q66" i="3" s="1"/>
  <c r="R66" i="3" s="1"/>
  <c r="S66" i="3" s="1"/>
  <c r="T66" i="3" s="1"/>
  <c r="U66" i="3" s="1"/>
  <c r="V66" i="3" s="1"/>
  <c r="W66" i="3" s="1"/>
  <c r="F71" i="3"/>
  <c r="G71" i="3" s="1"/>
  <c r="H71" i="3" s="1"/>
  <c r="I71" i="3" s="1"/>
  <c r="J71" i="3" s="1"/>
  <c r="K71" i="3" s="1"/>
  <c r="L71" i="3" s="1"/>
  <c r="M71" i="3" s="1"/>
  <c r="N71" i="3" s="1"/>
  <c r="O71" i="3" s="1"/>
  <c r="P71" i="3" s="1"/>
  <c r="Q71" i="3" s="1"/>
  <c r="R71" i="3" s="1"/>
  <c r="S71" i="3" s="1"/>
  <c r="T71" i="3" s="1"/>
  <c r="U71" i="3" s="1"/>
  <c r="V71" i="3" s="1"/>
  <c r="W71" i="3" s="1"/>
  <c r="C65" i="8" l="1"/>
  <c r="C62" i="8"/>
  <c r="C80" i="8"/>
  <c r="C31" i="8"/>
  <c r="Z31" i="8" s="1"/>
  <c r="C18" i="8"/>
  <c r="C67" i="8"/>
  <c r="C38" i="8"/>
  <c r="C16" i="8"/>
  <c r="Z16" i="8" s="1"/>
  <c r="C70" i="8"/>
  <c r="C49" i="8"/>
  <c r="Z49" i="8" s="1"/>
  <c r="C58" i="8"/>
  <c r="Z58" i="8" s="1"/>
  <c r="C83" i="8"/>
  <c r="Z83" i="8" s="1"/>
  <c r="C57" i="8"/>
  <c r="C13" i="8"/>
  <c r="Z13" i="8" s="1"/>
  <c r="C94" i="8"/>
  <c r="Z94" i="8" s="1"/>
  <c r="C92" i="8"/>
  <c r="Z92" i="8" s="1"/>
  <c r="C30" i="8"/>
  <c r="C52" i="8"/>
  <c r="Z52" i="8" s="1"/>
  <c r="C26" i="8"/>
  <c r="Z26" i="8" s="1"/>
  <c r="C96" i="8"/>
  <c r="Z96" i="8" s="1"/>
  <c r="C75" i="8"/>
  <c r="C54" i="8"/>
  <c r="Z54" i="8" s="1"/>
  <c r="C90" i="8"/>
  <c r="Z90" i="8" s="1"/>
  <c r="C44" i="8"/>
  <c r="Z44" i="8" s="1"/>
  <c r="C61" i="8"/>
  <c r="C42" i="8"/>
  <c r="Z42" i="8" s="1"/>
  <c r="C37" i="8"/>
  <c r="Z37" i="8" s="1"/>
  <c r="C24" i="8"/>
  <c r="Z24" i="8" s="1"/>
  <c r="C99" i="8"/>
  <c r="C33" i="8"/>
  <c r="C34" i="8"/>
  <c r="Z34" i="8" s="1"/>
  <c r="C88" i="8"/>
  <c r="Z88" i="8" s="1"/>
  <c r="C100" i="8"/>
  <c r="Z100" i="8" s="1"/>
  <c r="C71" i="8"/>
  <c r="C10" i="8"/>
  <c r="Z10" i="8" s="1"/>
  <c r="C39" i="8"/>
  <c r="Z39" i="8" s="1"/>
  <c r="C46" i="8"/>
  <c r="Z46" i="8" s="1"/>
  <c r="C27" i="8"/>
  <c r="Z27" i="8" s="1"/>
  <c r="C66" i="8"/>
  <c r="Z66" i="8" s="1"/>
  <c r="C105" i="8"/>
  <c r="Z105" i="8" s="1"/>
  <c r="C63" i="8"/>
  <c r="Z63" i="8" s="1"/>
  <c r="C77" i="8"/>
  <c r="C22" i="8"/>
  <c r="Z22" i="8" s="1"/>
  <c r="C85" i="8"/>
  <c r="Z85" i="8" s="1"/>
  <c r="C64" i="8"/>
  <c r="Z64" i="8" s="1"/>
  <c r="C89" i="8"/>
  <c r="Z89" i="8" s="1"/>
  <c r="C74" i="8"/>
  <c r="Z74" i="8" s="1"/>
  <c r="C60" i="8"/>
  <c r="Z60" i="8" s="1"/>
  <c r="E21" i="5"/>
  <c r="D21" i="8" s="1"/>
  <c r="AA21" i="8" s="1"/>
  <c r="E82" i="5"/>
  <c r="D82" i="8" s="1"/>
  <c r="AA82" i="8" s="1"/>
  <c r="E72" i="5"/>
  <c r="D72" i="8" s="1"/>
  <c r="AA72" i="8" s="1"/>
  <c r="E28" i="6"/>
  <c r="D28" i="8" s="1"/>
  <c r="AA28" i="8" s="1"/>
  <c r="E42" i="6"/>
  <c r="E35" i="6"/>
  <c r="D35" i="8" s="1"/>
  <c r="AA35" i="8" s="1"/>
  <c r="E41" i="6"/>
  <c r="D41" i="8" s="1"/>
  <c r="AA41" i="8" s="1"/>
  <c r="E90" i="6"/>
  <c r="E32" i="6"/>
  <c r="E61" i="6"/>
  <c r="E54" i="6"/>
  <c r="E55" i="6"/>
  <c r="D55" i="8" s="1"/>
  <c r="AA55" i="8" s="1"/>
  <c r="E37" i="6"/>
  <c r="D14" i="8"/>
  <c r="AA14" i="8" s="1"/>
  <c r="C14" i="8"/>
  <c r="Z14" i="8" s="1"/>
  <c r="C87" i="8"/>
  <c r="Z87" i="8" s="1"/>
  <c r="C69" i="8"/>
  <c r="Z69" i="8" s="1"/>
  <c r="C98" i="8"/>
  <c r="C59" i="8"/>
  <c r="Z59" i="8" s="1"/>
  <c r="C12" i="8"/>
  <c r="Z12" i="8" s="1"/>
  <c r="C21" i="8"/>
  <c r="Z21" i="8" s="1"/>
  <c r="C103" i="8"/>
  <c r="Z103" i="8" s="1"/>
  <c r="E32" i="5"/>
  <c r="E19" i="6"/>
  <c r="E103" i="6"/>
  <c r="D103" i="8" s="1"/>
  <c r="AA103" i="8" s="1"/>
  <c r="G103" i="7"/>
  <c r="D48" i="8"/>
  <c r="AA48" i="8" s="1"/>
  <c r="C29" i="8"/>
  <c r="Z29" i="8" s="1"/>
  <c r="C28" i="8"/>
  <c r="C41" i="8"/>
  <c r="Z41" i="8" s="1"/>
  <c r="C32" i="8"/>
  <c r="Z32" i="8" s="1"/>
  <c r="C48" i="8"/>
  <c r="Z48" i="8" s="1"/>
  <c r="C35" i="8"/>
  <c r="Z35" i="8" s="1"/>
  <c r="C72" i="8"/>
  <c r="Z72" i="8" s="1"/>
  <c r="C82" i="8"/>
  <c r="Z82" i="8" s="1"/>
  <c r="C51" i="8"/>
  <c r="Z51" i="8" s="1"/>
  <c r="C76" i="8"/>
  <c r="Z76" i="8" s="1"/>
  <c r="C11" i="8"/>
  <c r="Z11" i="8" s="1"/>
  <c r="C43" i="8"/>
  <c r="Z43" i="8" s="1"/>
  <c r="C81" i="8"/>
  <c r="Z81" i="8" s="1"/>
  <c r="C101" i="8"/>
  <c r="Z101" i="8" s="1"/>
  <c r="C55" i="8"/>
  <c r="Z55" i="8" s="1"/>
  <c r="E96" i="5"/>
  <c r="E54" i="5"/>
  <c r="E90" i="5"/>
  <c r="E19" i="5"/>
  <c r="E61" i="5"/>
  <c r="E51" i="5"/>
  <c r="D51" i="8" s="1"/>
  <c r="AA51" i="8" s="1"/>
  <c r="E101" i="6"/>
  <c r="D101" i="8" s="1"/>
  <c r="AA101" i="8" s="1"/>
  <c r="E102" i="5"/>
  <c r="E43" i="5"/>
  <c r="D43" i="8" s="1"/>
  <c r="AA43" i="8" s="1"/>
  <c r="E76" i="5"/>
  <c r="D76" i="8" s="1"/>
  <c r="AA76" i="8" s="1"/>
  <c r="E42" i="5"/>
  <c r="E56" i="5"/>
  <c r="E37" i="5"/>
  <c r="E11" i="5"/>
  <c r="D11" i="8" s="1"/>
  <c r="AA11" i="8" s="1"/>
  <c r="E96" i="6"/>
  <c r="E56" i="6"/>
  <c r="E102" i="6"/>
  <c r="E81" i="6"/>
  <c r="D81" i="8" s="1"/>
  <c r="AA81" i="8" s="1"/>
  <c r="G42" i="7"/>
  <c r="G28" i="7"/>
  <c r="G81" i="7"/>
  <c r="G19" i="7"/>
  <c r="G41" i="7"/>
  <c r="G101" i="7"/>
  <c r="C56" i="8"/>
  <c r="Z56" i="8" s="1"/>
  <c r="C78" i="8"/>
  <c r="Z78" i="8" s="1"/>
  <c r="C73" i="8"/>
  <c r="Z73" i="8" s="1"/>
  <c r="C50" i="8"/>
  <c r="Z50" i="8" s="1"/>
  <c r="C45" i="8"/>
  <c r="Z45" i="8" s="1"/>
  <c r="C23" i="8"/>
  <c r="Z23" i="8" s="1"/>
  <c r="E92" i="5"/>
  <c r="E34" i="5"/>
  <c r="E84" i="5"/>
  <c r="E10" i="5"/>
  <c r="D10" i="8" s="1"/>
  <c r="E80" i="6"/>
  <c r="E84" i="6"/>
  <c r="E62" i="6"/>
  <c r="E45" i="6"/>
  <c r="E69" i="6"/>
  <c r="D69" i="8" s="1"/>
  <c r="AA69" i="8" s="1"/>
  <c r="G50" i="7"/>
  <c r="G45" i="7"/>
  <c r="G75" i="7"/>
  <c r="E77" i="5"/>
  <c r="D77" i="8" s="1"/>
  <c r="AA77" i="8" s="1"/>
  <c r="E22" i="5"/>
  <c r="D22" i="8" s="1"/>
  <c r="AA22" i="8" s="1"/>
  <c r="E20" i="5"/>
  <c r="E85" i="5"/>
  <c r="D85" i="8" s="1"/>
  <c r="E62" i="5"/>
  <c r="E49" i="5"/>
  <c r="E78" i="6"/>
  <c r="D78" i="8" s="1"/>
  <c r="AA78" i="8" s="1"/>
  <c r="E44" i="6"/>
  <c r="E73" i="6"/>
  <c r="D73" i="8" s="1"/>
  <c r="AA73" i="8" s="1"/>
  <c r="E20" i="6"/>
  <c r="E34" i="6"/>
  <c r="E23" i="6"/>
  <c r="D23" i="8" s="1"/>
  <c r="E75" i="6"/>
  <c r="G79" i="7"/>
  <c r="G73" i="7"/>
  <c r="G20" i="7"/>
  <c r="G89" i="7"/>
  <c r="G40" i="7"/>
  <c r="G62" i="7"/>
  <c r="G22" i="7"/>
  <c r="E75" i="5"/>
  <c r="D75" i="8" s="1"/>
  <c r="AA75" i="8" s="1"/>
  <c r="E80" i="5"/>
  <c r="E40" i="5"/>
  <c r="E79" i="5"/>
  <c r="E89" i="5"/>
  <c r="D89" i="8" s="1"/>
  <c r="AA89" i="8" s="1"/>
  <c r="E44" i="5"/>
  <c r="E36" i="5"/>
  <c r="E60" i="5"/>
  <c r="D60" i="8" s="1"/>
  <c r="AA60" i="8" s="1"/>
  <c r="E92" i="6"/>
  <c r="E36" i="6"/>
  <c r="E50" i="6"/>
  <c r="D50" i="8" s="1"/>
  <c r="AA50" i="8" s="1"/>
  <c r="E49" i="6"/>
  <c r="E40" i="6"/>
  <c r="E79" i="6"/>
  <c r="G10" i="7"/>
  <c r="G80" i="7"/>
  <c r="G84" i="7"/>
  <c r="G44" i="7"/>
  <c r="G92" i="7"/>
  <c r="G23" i="7"/>
  <c r="C9" i="8"/>
  <c r="Z9" i="8" s="1"/>
  <c r="E33" i="5"/>
  <c r="E105" i="5"/>
  <c r="E47" i="5"/>
  <c r="D47" i="8" s="1"/>
  <c r="AA47" i="8" s="1"/>
  <c r="E30" i="5"/>
  <c r="D30" i="8" s="1"/>
  <c r="AA30" i="8" s="1"/>
  <c r="E63" i="5"/>
  <c r="E65" i="5"/>
  <c r="E58" i="5"/>
  <c r="D58" i="8" s="1"/>
  <c r="AA58" i="8" s="1"/>
  <c r="E95" i="5"/>
  <c r="E27" i="5"/>
  <c r="E57" i="5"/>
  <c r="D57" i="8" s="1"/>
  <c r="AA57" i="8" s="1"/>
  <c r="E18" i="5"/>
  <c r="E94" i="5"/>
  <c r="D94" i="8" s="1"/>
  <c r="AA94" i="8" s="1"/>
  <c r="E52" i="5"/>
  <c r="D52" i="8" s="1"/>
  <c r="AA52" i="8" s="1"/>
  <c r="E24" i="5"/>
  <c r="E100" i="6"/>
  <c r="D100" i="8" s="1"/>
  <c r="AA100" i="8" s="1"/>
  <c r="E46" i="6"/>
  <c r="E29" i="6"/>
  <c r="D29" i="8" s="1"/>
  <c r="AA29" i="8" s="1"/>
  <c r="E63" i="6"/>
  <c r="E105" i="6"/>
  <c r="E17" i="5"/>
  <c r="E70" i="5"/>
  <c r="D70" i="8" s="1"/>
  <c r="AA70" i="8" s="1"/>
  <c r="E91" i="5"/>
  <c r="E91" i="6"/>
  <c r="E83" i="5"/>
  <c r="E93" i="5"/>
  <c r="E108" i="5"/>
  <c r="E13" i="5"/>
  <c r="D13" i="8" s="1"/>
  <c r="AA13" i="8" s="1"/>
  <c r="E93" i="6"/>
  <c r="E95" i="6"/>
  <c r="E33" i="6"/>
  <c r="E24" i="6"/>
  <c r="E108" i="6"/>
  <c r="G48" i="7"/>
  <c r="G17" i="7"/>
  <c r="G24" i="7"/>
  <c r="G63" i="7"/>
  <c r="G58" i="7"/>
  <c r="G70" i="7"/>
  <c r="E53" i="5"/>
  <c r="E64" i="5"/>
  <c r="E107" i="5"/>
  <c r="E74" i="5"/>
  <c r="E59" i="6"/>
  <c r="D59" i="8" s="1"/>
  <c r="AA59" i="8" s="1"/>
  <c r="E98" i="6"/>
  <c r="D98" i="8" s="1"/>
  <c r="E15" i="6"/>
  <c r="E97" i="6"/>
  <c r="E107" i="6"/>
  <c r="E53" i="6"/>
  <c r="G53" i="7"/>
  <c r="G64" i="7"/>
  <c r="G25" i="7"/>
  <c r="G97" i="7"/>
  <c r="G104" i="7"/>
  <c r="G74" i="7"/>
  <c r="G106" i="7"/>
  <c r="E97" i="5"/>
  <c r="E31" i="5"/>
  <c r="E38" i="5"/>
  <c r="E26" i="5"/>
  <c r="E9" i="6"/>
  <c r="E64" i="6"/>
  <c r="E74" i="6"/>
  <c r="E68" i="6"/>
  <c r="E86" i="6"/>
  <c r="G9" i="7"/>
  <c r="G98" i="7"/>
  <c r="G46" i="7"/>
  <c r="G33" i="7"/>
  <c r="G18" i="7"/>
  <c r="G14" i="7"/>
  <c r="G31" i="7"/>
  <c r="G93" i="7"/>
  <c r="G87" i="7"/>
  <c r="G95" i="7"/>
  <c r="G83" i="7"/>
  <c r="G105" i="7"/>
  <c r="E16" i="5"/>
  <c r="E15" i="5"/>
  <c r="E68" i="5"/>
  <c r="D68" i="8" s="1"/>
  <c r="AA68" i="8" s="1"/>
  <c r="E86" i="5"/>
  <c r="D86" i="8" s="1"/>
  <c r="AA86" i="8" s="1"/>
  <c r="E106" i="5"/>
  <c r="E67" i="5"/>
  <c r="E99" i="5"/>
  <c r="D99" i="8" s="1"/>
  <c r="AA99" i="8" s="1"/>
  <c r="E87" i="6"/>
  <c r="E106" i="6"/>
  <c r="E39" i="6"/>
  <c r="E25" i="5"/>
  <c r="E88" i="5"/>
  <c r="D88" i="8" s="1"/>
  <c r="AA88" i="8" s="1"/>
  <c r="E39" i="5"/>
  <c r="E104" i="5"/>
  <c r="E46" i="5"/>
  <c r="E12" i="6"/>
  <c r="D12" i="8" s="1"/>
  <c r="AA12" i="8" s="1"/>
  <c r="E26" i="6"/>
  <c r="E25" i="6"/>
  <c r="E16" i="6"/>
  <c r="E67" i="6"/>
  <c r="E104" i="6"/>
  <c r="E18" i="6"/>
  <c r="E17" i="6"/>
  <c r="E31" i="6"/>
  <c r="E65" i="6"/>
  <c r="E38" i="6"/>
  <c r="E27" i="6"/>
  <c r="G29" i="7"/>
  <c r="G16" i="7"/>
  <c r="G86" i="7"/>
  <c r="G108" i="7"/>
  <c r="G12" i="7"/>
  <c r="G26" i="7"/>
  <c r="G15" i="7"/>
  <c r="G30" i="7"/>
  <c r="G13" i="7"/>
  <c r="G91" i="7"/>
  <c r="G99" i="7"/>
  <c r="G94" i="7"/>
  <c r="G100" i="7"/>
  <c r="G34" i="7"/>
  <c r="G60" i="7"/>
  <c r="G76" i="7"/>
  <c r="G11" i="7"/>
  <c r="G61" i="7"/>
  <c r="G56" i="7"/>
  <c r="G35" i="7"/>
  <c r="G43" i="7"/>
  <c r="G55" i="7"/>
  <c r="G90" i="7"/>
  <c r="G96" i="7"/>
  <c r="G37" i="7"/>
  <c r="Z71" i="8"/>
  <c r="G67" i="4"/>
  <c r="G85" i="4"/>
  <c r="H85" i="7" s="1"/>
  <c r="G106" i="4"/>
  <c r="G60" i="4"/>
  <c r="F60" i="6" s="1"/>
  <c r="G14" i="4"/>
  <c r="G78" i="4"/>
  <c r="G87" i="4"/>
  <c r="G73" i="4"/>
  <c r="G107" i="4"/>
  <c r="G77" i="4"/>
  <c r="G64" i="4"/>
  <c r="G10" i="4"/>
  <c r="G74" i="4"/>
  <c r="G79" i="4"/>
  <c r="G31" i="4"/>
  <c r="G69" i="4"/>
  <c r="G68" i="4"/>
  <c r="G22" i="4"/>
  <c r="G86" i="4"/>
  <c r="G89" i="4"/>
  <c r="G15" i="4"/>
  <c r="G36" i="4"/>
  <c r="G97" i="4"/>
  <c r="G50" i="4"/>
  <c r="F50" i="5" s="1"/>
  <c r="G39" i="4"/>
  <c r="G49" i="4"/>
  <c r="G98" i="4"/>
  <c r="G40" i="4"/>
  <c r="G99" i="4"/>
  <c r="G62" i="4"/>
  <c r="G59" i="4"/>
  <c r="G45" i="4"/>
  <c r="H45" i="7" s="1"/>
  <c r="G104" i="4"/>
  <c r="G92" i="4"/>
  <c r="G12" i="4"/>
  <c r="G80" i="4"/>
  <c r="G26" i="4"/>
  <c r="G44" i="4"/>
  <c r="G25" i="4"/>
  <c r="G75" i="4"/>
  <c r="G16" i="4"/>
  <c r="G84" i="4"/>
  <c r="G38" i="4"/>
  <c r="G23" i="4"/>
  <c r="Z53" i="8"/>
  <c r="G71" i="4"/>
  <c r="G77" i="7"/>
  <c r="G107" i="7"/>
  <c r="G67" i="7"/>
  <c r="G83" i="4"/>
  <c r="G56" i="4"/>
  <c r="G105" i="4"/>
  <c r="Z19" i="8"/>
  <c r="Z33" i="8"/>
  <c r="Z61" i="8"/>
  <c r="Z108" i="8"/>
  <c r="Z28" i="8"/>
  <c r="Z93" i="8"/>
  <c r="Z95" i="8"/>
  <c r="Z47" i="8"/>
  <c r="Z18" i="8"/>
  <c r="Z17" i="8"/>
  <c r="Z65" i="8"/>
  <c r="Z30" i="8"/>
  <c r="Z91" i="8"/>
  <c r="Z57" i="8"/>
  <c r="Z102" i="8"/>
  <c r="Z70" i="8"/>
  <c r="G53" i="4"/>
  <c r="G66" i="4"/>
  <c r="Z20" i="8"/>
  <c r="G19" i="4"/>
  <c r="G33" i="4"/>
  <c r="G90" i="4"/>
  <c r="G24" i="4"/>
  <c r="G61" i="4"/>
  <c r="G46" i="4"/>
  <c r="G35" i="4"/>
  <c r="G29" i="4"/>
  <c r="G96" i="4"/>
  <c r="G108" i="4"/>
  <c r="G28" i="4"/>
  <c r="G93" i="4"/>
  <c r="G42" i="4"/>
  <c r="G27" i="4"/>
  <c r="G41" i="4"/>
  <c r="G94" i="4"/>
  <c r="G32" i="4"/>
  <c r="G95" i="4"/>
  <c r="G54" i="4"/>
  <c r="G47" i="4"/>
  <c r="G37" i="4"/>
  <c r="G100" i="4"/>
  <c r="G72" i="4"/>
  <c r="G18" i="4"/>
  <c r="G82" i="4"/>
  <c r="G17" i="4"/>
  <c r="G51" i="4"/>
  <c r="G65" i="4"/>
  <c r="G76" i="4"/>
  <c r="G30" i="4"/>
  <c r="G11" i="4"/>
  <c r="G13" i="4"/>
  <c r="G43" i="4"/>
  <c r="G91" i="4"/>
  <c r="G81" i="4"/>
  <c r="G48" i="4"/>
  <c r="G101" i="4"/>
  <c r="G58" i="4"/>
  <c r="G55" i="4"/>
  <c r="G57" i="4"/>
  <c r="G102" i="4"/>
  <c r="G52" i="4"/>
  <c r="G103" i="4"/>
  <c r="G70" i="4"/>
  <c r="G78" i="7"/>
  <c r="G27" i="7"/>
  <c r="G20" i="4"/>
  <c r="G88" i="4"/>
  <c r="G34" i="4"/>
  <c r="Z67" i="8"/>
  <c r="Z106" i="8"/>
  <c r="Z107" i="8"/>
  <c r="Z77" i="8"/>
  <c r="Z79" i="8"/>
  <c r="Z68" i="8"/>
  <c r="Z86" i="8"/>
  <c r="Z15" i="8"/>
  <c r="Z36" i="8"/>
  <c r="Z97" i="8"/>
  <c r="Z98" i="8"/>
  <c r="Z40" i="8"/>
  <c r="Z99" i="8"/>
  <c r="Z62" i="8"/>
  <c r="Z104" i="8"/>
  <c r="Z80" i="8"/>
  <c r="Z25" i="8"/>
  <c r="Z75" i="8"/>
  <c r="Z84" i="8"/>
  <c r="Z38" i="8"/>
  <c r="G21" i="4"/>
  <c r="G63" i="4"/>
  <c r="G9" i="4"/>
  <c r="G71" i="7"/>
  <c r="G66" i="7"/>
  <c r="E66" i="6"/>
  <c r="E71" i="6"/>
  <c r="E71" i="5"/>
  <c r="E66" i="5"/>
  <c r="D90" i="8" l="1"/>
  <c r="AA90" i="8" s="1"/>
  <c r="D61" i="8"/>
  <c r="AA61" i="8" s="1"/>
  <c r="F62" i="5"/>
  <c r="H73" i="7"/>
  <c r="F85" i="5"/>
  <c r="D39" i="8"/>
  <c r="D44" i="8"/>
  <c r="AA44" i="8" s="1"/>
  <c r="F62" i="6"/>
  <c r="D97" i="8"/>
  <c r="AA97" i="8" s="1"/>
  <c r="D62" i="8"/>
  <c r="AA62" i="8" s="1"/>
  <c r="D54" i="8"/>
  <c r="AA54" i="8" s="1"/>
  <c r="D64" i="8"/>
  <c r="AA64" i="8" s="1"/>
  <c r="D95" i="8"/>
  <c r="AA95" i="8" s="1"/>
  <c r="D66" i="8"/>
  <c r="AA66" i="8" s="1"/>
  <c r="H62" i="7"/>
  <c r="D19" i="8"/>
  <c r="AA19" i="8" s="1"/>
  <c r="D16" i="8"/>
  <c r="AA16" i="8" s="1"/>
  <c r="D107" i="8"/>
  <c r="AA107" i="8" s="1"/>
  <c r="D49" i="8"/>
  <c r="AA49" i="8" s="1"/>
  <c r="D96" i="8"/>
  <c r="AA96" i="8" s="1"/>
  <c r="D17" i="8"/>
  <c r="AA17" i="8" s="1"/>
  <c r="F75" i="6"/>
  <c r="D56" i="8"/>
  <c r="AA56" i="8" s="1"/>
  <c r="D102" i="8"/>
  <c r="AA102" i="8" s="1"/>
  <c r="D91" i="8"/>
  <c r="AA91" i="8" s="1"/>
  <c r="D24" i="8"/>
  <c r="AA24" i="8" s="1"/>
  <c r="D20" i="8"/>
  <c r="AA20" i="8" s="1"/>
  <c r="D32" i="8"/>
  <c r="AA32" i="8" s="1"/>
  <c r="D92" i="8"/>
  <c r="AA92" i="8" s="1"/>
  <c r="F71" i="5"/>
  <c r="H71" i="7"/>
  <c r="D46" i="8"/>
  <c r="AA46" i="8" s="1"/>
  <c r="D25" i="8"/>
  <c r="D26" i="8"/>
  <c r="AA26" i="8" s="1"/>
  <c r="D53" i="8"/>
  <c r="AA53" i="8" s="1"/>
  <c r="D18" i="8"/>
  <c r="AA18" i="8" s="1"/>
  <c r="D79" i="8"/>
  <c r="AA79" i="8" s="1"/>
  <c r="D42" i="8"/>
  <c r="AA42" i="8" s="1"/>
  <c r="F77" i="5"/>
  <c r="D67" i="8"/>
  <c r="AA67" i="8" s="1"/>
  <c r="D38" i="8"/>
  <c r="AA38" i="8" s="1"/>
  <c r="D74" i="8"/>
  <c r="AA74" i="8" s="1"/>
  <c r="D108" i="8"/>
  <c r="AA108" i="8" s="1"/>
  <c r="D65" i="8"/>
  <c r="AA65" i="8" s="1"/>
  <c r="F73" i="6"/>
  <c r="D106" i="8"/>
  <c r="AA106" i="8" s="1"/>
  <c r="D31" i="8"/>
  <c r="AA31" i="8" s="1"/>
  <c r="D93" i="8"/>
  <c r="AA93" i="8" s="1"/>
  <c r="D27" i="8"/>
  <c r="AA27" i="8" s="1"/>
  <c r="D63" i="8"/>
  <c r="AA63" i="8" s="1"/>
  <c r="D33" i="8"/>
  <c r="AA33" i="8" s="1"/>
  <c r="D80" i="8"/>
  <c r="AA80" i="8" s="1"/>
  <c r="D84" i="8"/>
  <c r="AA84" i="8" s="1"/>
  <c r="D34" i="8"/>
  <c r="AA34" i="8" s="1"/>
  <c r="D37" i="8"/>
  <c r="AA37" i="8" s="1"/>
  <c r="F103" i="6"/>
  <c r="F102" i="6"/>
  <c r="H101" i="7"/>
  <c r="F81" i="6"/>
  <c r="H43" i="7"/>
  <c r="F11" i="5"/>
  <c r="F76" i="5"/>
  <c r="F51" i="6"/>
  <c r="H82" i="7"/>
  <c r="F72" i="6"/>
  <c r="F37" i="5"/>
  <c r="H54" i="7"/>
  <c r="F32" i="5"/>
  <c r="H41" i="7"/>
  <c r="F42" i="6"/>
  <c r="F28" i="6"/>
  <c r="F96" i="6"/>
  <c r="F35" i="5"/>
  <c r="F61" i="6"/>
  <c r="F90" i="5"/>
  <c r="H19" i="7"/>
  <c r="F23" i="5"/>
  <c r="F25" i="5"/>
  <c r="F64" i="6"/>
  <c r="F67" i="5"/>
  <c r="AA25" i="8"/>
  <c r="AA39" i="8"/>
  <c r="D36" i="8"/>
  <c r="AA36" i="8" s="1"/>
  <c r="F34" i="6"/>
  <c r="F16" i="6"/>
  <c r="F44" i="6"/>
  <c r="H80" i="7"/>
  <c r="H92" i="7"/>
  <c r="H59" i="7"/>
  <c r="F99" i="6"/>
  <c r="F49" i="5"/>
  <c r="F89" i="5"/>
  <c r="F22" i="6"/>
  <c r="F69" i="6"/>
  <c r="H79" i="7"/>
  <c r="F78" i="6"/>
  <c r="D40" i="8"/>
  <c r="AA40" i="8" s="1"/>
  <c r="D104" i="8"/>
  <c r="AA104" i="8" s="1"/>
  <c r="F58" i="5"/>
  <c r="H48" i="7"/>
  <c r="F13" i="5"/>
  <c r="F95" i="6"/>
  <c r="F27" i="5"/>
  <c r="F24" i="6"/>
  <c r="F56" i="6"/>
  <c r="F104" i="6"/>
  <c r="F40" i="6"/>
  <c r="F39" i="5"/>
  <c r="H36" i="7"/>
  <c r="F74" i="6"/>
  <c r="F77" i="6"/>
  <c r="F73" i="5"/>
  <c r="F106" i="6"/>
  <c r="AA98" i="8"/>
  <c r="D71" i="8"/>
  <c r="AA71" i="8" s="1"/>
  <c r="D105" i="8"/>
  <c r="AA105" i="8" s="1"/>
  <c r="D87" i="8"/>
  <c r="AA87" i="8" s="1"/>
  <c r="F21" i="6"/>
  <c r="H88" i="7"/>
  <c r="F83" i="6"/>
  <c r="F84" i="6"/>
  <c r="F26" i="5"/>
  <c r="F45" i="5"/>
  <c r="E62" i="8"/>
  <c r="AB62" i="8" s="1"/>
  <c r="F98" i="5"/>
  <c r="F68" i="5"/>
  <c r="H31" i="7"/>
  <c r="F10" i="6"/>
  <c r="F87" i="5"/>
  <c r="F85" i="6"/>
  <c r="AA23" i="8"/>
  <c r="AA85" i="8"/>
  <c r="AA10" i="8"/>
  <c r="D45" i="8"/>
  <c r="AA45" i="8" s="1"/>
  <c r="D83" i="8"/>
  <c r="AA83" i="8" s="1"/>
  <c r="D15" i="8"/>
  <c r="AA15" i="8" s="1"/>
  <c r="H78" i="7"/>
  <c r="H70" i="7"/>
  <c r="F57" i="5"/>
  <c r="F65" i="5"/>
  <c r="H17" i="7"/>
  <c r="F108" i="5"/>
  <c r="F33" i="6"/>
  <c r="F78" i="5"/>
  <c r="H75" i="7"/>
  <c r="F50" i="6"/>
  <c r="E50" i="8" s="1"/>
  <c r="AB50" i="8" s="1"/>
  <c r="H15" i="7"/>
  <c r="H14" i="7"/>
  <c r="H9" i="7"/>
  <c r="F63" i="6"/>
  <c r="H20" i="7"/>
  <c r="F38" i="6"/>
  <c r="D9" i="8"/>
  <c r="AA9" i="8" s="1"/>
  <c r="F93" i="6"/>
  <c r="H29" i="7"/>
  <c r="F84" i="5"/>
  <c r="F12" i="6"/>
  <c r="F86" i="5"/>
  <c r="H105" i="7"/>
  <c r="F97" i="5"/>
  <c r="F14" i="5"/>
  <c r="F106" i="5"/>
  <c r="H60" i="7"/>
  <c r="H22" i="7"/>
  <c r="H89" i="7"/>
  <c r="F23" i="6"/>
  <c r="F90" i="6"/>
  <c r="F93" i="5"/>
  <c r="H50" i="7"/>
  <c r="F92" i="5"/>
  <c r="H49" i="7"/>
  <c r="H69" i="7"/>
  <c r="F69" i="5"/>
  <c r="F80" i="6"/>
  <c r="H77" i="7"/>
  <c r="F89" i="6"/>
  <c r="H27" i="7"/>
  <c r="H58" i="7"/>
  <c r="F95" i="5"/>
  <c r="H56" i="7"/>
  <c r="H40" i="7"/>
  <c r="H24" i="7"/>
  <c r="F22" i="5"/>
  <c r="F45" i="6"/>
  <c r="F10" i="5"/>
  <c r="F40" i="5"/>
  <c r="H61" i="7"/>
  <c r="F66" i="6"/>
  <c r="H55" i="7"/>
  <c r="F25" i="6"/>
  <c r="H67" i="7"/>
  <c r="F86" i="6"/>
  <c r="F39" i="6"/>
  <c r="F66" i="5"/>
  <c r="H66" i="7"/>
  <c r="H68" i="7"/>
  <c r="F59" i="5"/>
  <c r="H86" i="7"/>
  <c r="F67" i="6"/>
  <c r="F83" i="5"/>
  <c r="H26" i="7"/>
  <c r="F31" i="6"/>
  <c r="F104" i="5"/>
  <c r="F105" i="5"/>
  <c r="F87" i="6"/>
  <c r="F108" i="6"/>
  <c r="F99" i="5"/>
  <c r="H11" i="7"/>
  <c r="F80" i="5"/>
  <c r="F71" i="6"/>
  <c r="H39" i="7"/>
  <c r="F37" i="6"/>
  <c r="F88" i="6"/>
  <c r="F41" i="6"/>
  <c r="H99" i="7"/>
  <c r="H16" i="7"/>
  <c r="F26" i="6"/>
  <c r="H107" i="7"/>
  <c r="H87" i="7"/>
  <c r="H98" i="7"/>
  <c r="F68" i="6"/>
  <c r="F38" i="5"/>
  <c r="H38" i="7"/>
  <c r="H76" i="7"/>
  <c r="F55" i="6"/>
  <c r="F14" i="6"/>
  <c r="F35" i="6"/>
  <c r="F96" i="5"/>
  <c r="F12" i="5"/>
  <c r="H12" i="7"/>
  <c r="F54" i="6"/>
  <c r="F32" i="6"/>
  <c r="F20" i="5"/>
  <c r="H70" i="4"/>
  <c r="H52" i="4"/>
  <c r="H57" i="4"/>
  <c r="H58" i="4"/>
  <c r="H48" i="4"/>
  <c r="H91" i="4"/>
  <c r="H13" i="4"/>
  <c r="H30" i="4"/>
  <c r="H65" i="4"/>
  <c r="H17" i="4"/>
  <c r="H18" i="4"/>
  <c r="H100" i="4"/>
  <c r="H47" i="4"/>
  <c r="H95" i="4"/>
  <c r="H94" i="4"/>
  <c r="H27" i="4"/>
  <c r="G27" i="5" s="1"/>
  <c r="H93" i="4"/>
  <c r="H108" i="4"/>
  <c r="H29" i="4"/>
  <c r="H46" i="4"/>
  <c r="H24" i="4"/>
  <c r="H33" i="4"/>
  <c r="H34" i="7"/>
  <c r="H91" i="7"/>
  <c r="H108" i="7"/>
  <c r="H72" i="7"/>
  <c r="F65" i="6"/>
  <c r="F18" i="6"/>
  <c r="F46" i="5"/>
  <c r="F17" i="5"/>
  <c r="F34" i="5"/>
  <c r="F55" i="5"/>
  <c r="E55" i="8" s="1"/>
  <c r="H95" i="7"/>
  <c r="H81" i="7"/>
  <c r="H46" i="7"/>
  <c r="F24" i="5"/>
  <c r="F52" i="5"/>
  <c r="F43" i="5"/>
  <c r="F102" i="5"/>
  <c r="F29" i="5"/>
  <c r="H38" i="4"/>
  <c r="H16" i="4"/>
  <c r="H25" i="4"/>
  <c r="H26" i="4"/>
  <c r="H12" i="4"/>
  <c r="H104" i="4"/>
  <c r="H59" i="4"/>
  <c r="H99" i="4"/>
  <c r="H98" i="4"/>
  <c r="H39" i="4"/>
  <c r="H97" i="4"/>
  <c r="H15" i="4"/>
  <c r="H86" i="4"/>
  <c r="H68" i="4"/>
  <c r="H31" i="4"/>
  <c r="H74" i="4"/>
  <c r="H64" i="4"/>
  <c r="H107" i="4"/>
  <c r="H87" i="4"/>
  <c r="H14" i="4"/>
  <c r="H106" i="4"/>
  <c r="H67" i="4"/>
  <c r="H106" i="7"/>
  <c r="H96" i="7"/>
  <c r="H25" i="7"/>
  <c r="H103" i="7"/>
  <c r="F107" i="6"/>
  <c r="F47" i="6"/>
  <c r="F30" i="6"/>
  <c r="F59" i="6"/>
  <c r="F92" i="6"/>
  <c r="F51" i="5"/>
  <c r="F100" i="5"/>
  <c r="F16" i="5"/>
  <c r="H21" i="4"/>
  <c r="H88" i="4"/>
  <c r="F72" i="5"/>
  <c r="F82" i="5"/>
  <c r="H94" i="7"/>
  <c r="H13" i="7"/>
  <c r="H102" i="7"/>
  <c r="H51" i="7"/>
  <c r="F27" i="6"/>
  <c r="F88" i="5"/>
  <c r="E88" i="8" s="1"/>
  <c r="F70" i="5"/>
  <c r="F63" i="5"/>
  <c r="E63" i="8" s="1"/>
  <c r="F41" i="5"/>
  <c r="H53" i="4"/>
  <c r="H56" i="4"/>
  <c r="H18" i="7"/>
  <c r="F46" i="6"/>
  <c r="F100" i="6"/>
  <c r="G100" i="6" s="1"/>
  <c r="F94" i="5"/>
  <c r="H74" i="7"/>
  <c r="H47" i="7"/>
  <c r="H52" i="7"/>
  <c r="H57" i="7"/>
  <c r="F53" i="6"/>
  <c r="F15" i="6"/>
  <c r="F52" i="6"/>
  <c r="F58" i="6"/>
  <c r="F15" i="5"/>
  <c r="F74" i="5"/>
  <c r="F31" i="5"/>
  <c r="F53" i="5"/>
  <c r="H103" i="4"/>
  <c r="H102" i="4"/>
  <c r="H55" i="4"/>
  <c r="H101" i="4"/>
  <c r="H81" i="4"/>
  <c r="H43" i="4"/>
  <c r="H11" i="4"/>
  <c r="H76" i="4"/>
  <c r="H51" i="4"/>
  <c r="H82" i="4"/>
  <c r="H72" i="4"/>
  <c r="H37" i="4"/>
  <c r="H54" i="4"/>
  <c r="H32" i="4"/>
  <c r="H41" i="4"/>
  <c r="H42" i="4"/>
  <c r="H28" i="4"/>
  <c r="H96" i="4"/>
  <c r="H35" i="4"/>
  <c r="H61" i="4"/>
  <c r="H90" i="4"/>
  <c r="H19" i="4"/>
  <c r="H30" i="7"/>
  <c r="H32" i="7"/>
  <c r="F17" i="6"/>
  <c r="F91" i="5"/>
  <c r="F101" i="5"/>
  <c r="H28" i="7"/>
  <c r="F56" i="5"/>
  <c r="F42" i="5"/>
  <c r="F48" i="5"/>
  <c r="F103" i="5"/>
  <c r="H23" i="4"/>
  <c r="H84" i="4"/>
  <c r="H75" i="4"/>
  <c r="H44" i="4"/>
  <c r="H80" i="4"/>
  <c r="H92" i="4"/>
  <c r="H45" i="4"/>
  <c r="H62" i="4"/>
  <c r="H40" i="4"/>
  <c r="H49" i="4"/>
  <c r="H50" i="4"/>
  <c r="H36" i="4"/>
  <c r="H89" i="4"/>
  <c r="H22" i="4"/>
  <c r="H69" i="4"/>
  <c r="H79" i="4"/>
  <c r="H10" i="4"/>
  <c r="H77" i="4"/>
  <c r="H73" i="4"/>
  <c r="H78" i="4"/>
  <c r="H60" i="4"/>
  <c r="H85" i="4"/>
  <c r="H65" i="7"/>
  <c r="H104" i="7"/>
  <c r="H97" i="7"/>
  <c r="H44" i="7"/>
  <c r="H64" i="7"/>
  <c r="H53" i="7"/>
  <c r="F79" i="6"/>
  <c r="F94" i="6"/>
  <c r="F97" i="6"/>
  <c r="F13" i="6"/>
  <c r="F98" i="6"/>
  <c r="F101" i="6"/>
  <c r="F60" i="5"/>
  <c r="E60" i="8" s="1"/>
  <c r="F61" i="5"/>
  <c r="F79" i="5"/>
  <c r="E79" i="8" s="1"/>
  <c r="F64" i="5"/>
  <c r="F54" i="5"/>
  <c r="H63" i="4"/>
  <c r="H34" i="4"/>
  <c r="H20" i="4"/>
  <c r="H63" i="7"/>
  <c r="F20" i="6"/>
  <c r="F21" i="5"/>
  <c r="E21" i="8" s="1"/>
  <c r="H100" i="7"/>
  <c r="H21" i="7"/>
  <c r="F43" i="6"/>
  <c r="F76" i="6"/>
  <c r="F82" i="6"/>
  <c r="F11" i="6"/>
  <c r="F91" i="6"/>
  <c r="F81" i="5"/>
  <c r="F28" i="5"/>
  <c r="F30" i="5"/>
  <c r="F47" i="5"/>
  <c r="H66" i="4"/>
  <c r="H105" i="4"/>
  <c r="H83" i="4"/>
  <c r="H83" i="7"/>
  <c r="H93" i="7"/>
  <c r="H33" i="7"/>
  <c r="H42" i="7"/>
  <c r="F105" i="6"/>
  <c r="F29" i="6"/>
  <c r="F18" i="5"/>
  <c r="H71" i="4"/>
  <c r="F33" i="5"/>
  <c r="E33" i="8" s="1"/>
  <c r="H37" i="7"/>
  <c r="H90" i="7"/>
  <c r="H23" i="7"/>
  <c r="H84" i="7"/>
  <c r="H35" i="7"/>
  <c r="H10" i="7"/>
  <c r="F70" i="6"/>
  <c r="F49" i="6"/>
  <c r="E49" i="8" s="1"/>
  <c r="F36" i="6"/>
  <c r="F19" i="6"/>
  <c r="F57" i="6"/>
  <c r="F48" i="6"/>
  <c r="G48" i="6" s="1"/>
  <c r="F36" i="5"/>
  <c r="F44" i="5"/>
  <c r="F107" i="5"/>
  <c r="F19" i="5"/>
  <c r="F75" i="5"/>
  <c r="E75" i="8" s="1"/>
  <c r="F9" i="5"/>
  <c r="H9" i="4"/>
  <c r="F9" i="6"/>
  <c r="E84" i="8" l="1"/>
  <c r="E40" i="8"/>
  <c r="AB40" i="8" s="1"/>
  <c r="I35" i="7"/>
  <c r="E103" i="8"/>
  <c r="AB103" i="8" s="1"/>
  <c r="E73" i="8"/>
  <c r="AB73" i="8" s="1"/>
  <c r="E23" i="8"/>
  <c r="AB23" i="8" s="1"/>
  <c r="E85" i="8"/>
  <c r="AB85" i="8" s="1"/>
  <c r="E42" i="8"/>
  <c r="AB42" i="8" s="1"/>
  <c r="G36" i="5"/>
  <c r="G36" i="6"/>
  <c r="E56" i="8"/>
  <c r="AB56" i="8" s="1"/>
  <c r="G91" i="6"/>
  <c r="G54" i="5"/>
  <c r="E12" i="8"/>
  <c r="AB12" i="8" s="1"/>
  <c r="G14" i="5"/>
  <c r="G80" i="5"/>
  <c r="E61" i="8"/>
  <c r="AB61" i="8" s="1"/>
  <c r="I53" i="7"/>
  <c r="E28" i="8"/>
  <c r="AB28" i="8" s="1"/>
  <c r="E53" i="8"/>
  <c r="AB53" i="8" s="1"/>
  <c r="G58" i="6"/>
  <c r="G100" i="5"/>
  <c r="F100" i="8" s="1"/>
  <c r="AC100" i="8" s="1"/>
  <c r="I108" i="7"/>
  <c r="E38" i="8"/>
  <c r="AB38" i="8" s="1"/>
  <c r="E71" i="8"/>
  <c r="AB71" i="8" s="1"/>
  <c r="E25" i="8"/>
  <c r="AB25" i="8" s="1"/>
  <c r="E106" i="8"/>
  <c r="AB106" i="8" s="1"/>
  <c r="I48" i="7"/>
  <c r="E24" i="8"/>
  <c r="AB24" i="8" s="1"/>
  <c r="E39" i="8"/>
  <c r="AB39" i="8" s="1"/>
  <c r="E102" i="8"/>
  <c r="AB102" i="8" s="1"/>
  <c r="E34" i="8"/>
  <c r="AB34" i="8" s="1"/>
  <c r="I93" i="7"/>
  <c r="E90" i="8"/>
  <c r="AB90" i="8" s="1"/>
  <c r="E77" i="8"/>
  <c r="AB77" i="8" s="1"/>
  <c r="E91" i="8"/>
  <c r="AB91" i="8" s="1"/>
  <c r="G19" i="5"/>
  <c r="I84" i="7"/>
  <c r="E81" i="8"/>
  <c r="AB81" i="8" s="1"/>
  <c r="E65" i="8"/>
  <c r="AB65" i="8" s="1"/>
  <c r="E107" i="8"/>
  <c r="AB107" i="8" s="1"/>
  <c r="E94" i="8"/>
  <c r="AB94" i="8" s="1"/>
  <c r="E70" i="8"/>
  <c r="AB70" i="8" s="1"/>
  <c r="E52" i="8"/>
  <c r="AB52" i="8" s="1"/>
  <c r="G41" i="6"/>
  <c r="E66" i="8"/>
  <c r="AB66" i="8" s="1"/>
  <c r="E92" i="8"/>
  <c r="AB92" i="8" s="1"/>
  <c r="E86" i="8"/>
  <c r="AB86" i="8" s="1"/>
  <c r="G93" i="6"/>
  <c r="E20" i="8"/>
  <c r="E59" i="8"/>
  <c r="AB59" i="8" s="1"/>
  <c r="E10" i="8"/>
  <c r="AB10" i="8" s="1"/>
  <c r="E32" i="8"/>
  <c r="AB32" i="8" s="1"/>
  <c r="G43" i="6"/>
  <c r="E31" i="8"/>
  <c r="AB31" i="8" s="1"/>
  <c r="E69" i="8"/>
  <c r="AB69" i="8" s="1"/>
  <c r="E14" i="8"/>
  <c r="AB14" i="8" s="1"/>
  <c r="E57" i="8"/>
  <c r="AB57" i="8" s="1"/>
  <c r="E68" i="8"/>
  <c r="AB68" i="8" s="1"/>
  <c r="E26" i="8"/>
  <c r="AB26" i="8" s="1"/>
  <c r="E13" i="8"/>
  <c r="AB13" i="8" s="1"/>
  <c r="G47" i="6"/>
  <c r="E80" i="8"/>
  <c r="AB80" i="8" s="1"/>
  <c r="E9" i="8"/>
  <c r="AB9" i="8" s="1"/>
  <c r="E44" i="8"/>
  <c r="AB44" i="8" s="1"/>
  <c r="G19" i="6"/>
  <c r="G30" i="5"/>
  <c r="G64" i="5"/>
  <c r="E74" i="8"/>
  <c r="AB74" i="8" s="1"/>
  <c r="G15" i="6"/>
  <c r="I47" i="7"/>
  <c r="G46" i="6"/>
  <c r="G27" i="6"/>
  <c r="F27" i="8" s="1"/>
  <c r="AC27" i="8" s="1"/>
  <c r="E105" i="8"/>
  <c r="AB105" i="8" s="1"/>
  <c r="E108" i="8"/>
  <c r="AB108" i="8" s="1"/>
  <c r="E87" i="8"/>
  <c r="AB87" i="8" s="1"/>
  <c r="E98" i="8"/>
  <c r="AB98" i="8" s="1"/>
  <c r="E89" i="8"/>
  <c r="AB89" i="8" s="1"/>
  <c r="E37" i="8"/>
  <c r="AB37" i="8" s="1"/>
  <c r="E76" i="8"/>
  <c r="AB76" i="8" s="1"/>
  <c r="G47" i="5"/>
  <c r="I65" i="7"/>
  <c r="G48" i="5"/>
  <c r="F48" i="8" s="1"/>
  <c r="AC48" i="8" s="1"/>
  <c r="E29" i="8"/>
  <c r="AB29" i="8" s="1"/>
  <c r="E18" i="8"/>
  <c r="AB18" i="8" s="1"/>
  <c r="G82" i="6"/>
  <c r="I100" i="7"/>
  <c r="E101" i="8"/>
  <c r="AB101" i="8" s="1"/>
  <c r="I30" i="7"/>
  <c r="G15" i="5"/>
  <c r="F15" i="8" s="1"/>
  <c r="AC15" i="8" s="1"/>
  <c r="E82" i="8"/>
  <c r="AB82" i="8" s="1"/>
  <c r="E16" i="8"/>
  <c r="AB16" i="8" s="1"/>
  <c r="E43" i="8"/>
  <c r="AB43" i="8" s="1"/>
  <c r="E17" i="8"/>
  <c r="AB17" i="8" s="1"/>
  <c r="E99" i="8"/>
  <c r="AB99" i="8" s="1"/>
  <c r="E104" i="8"/>
  <c r="AB104" i="8" s="1"/>
  <c r="E97" i="8"/>
  <c r="AB97" i="8" s="1"/>
  <c r="E27" i="8"/>
  <c r="AB27" i="8" s="1"/>
  <c r="E58" i="8"/>
  <c r="AB58" i="8" s="1"/>
  <c r="E35" i="8"/>
  <c r="AB35" i="8" s="1"/>
  <c r="E11" i="8"/>
  <c r="AB11" i="8" s="1"/>
  <c r="AB20" i="8"/>
  <c r="G34" i="6"/>
  <c r="I85" i="7"/>
  <c r="G73" i="5"/>
  <c r="G10" i="6"/>
  <c r="G50" i="6"/>
  <c r="G28" i="6"/>
  <c r="I54" i="7"/>
  <c r="G103" i="6"/>
  <c r="I88" i="7"/>
  <c r="G106" i="5"/>
  <c r="G87" i="6"/>
  <c r="I26" i="7"/>
  <c r="G33" i="6"/>
  <c r="G13" i="5"/>
  <c r="G57" i="5"/>
  <c r="E36" i="8"/>
  <c r="E47" i="8"/>
  <c r="AB47" i="8" s="1"/>
  <c r="I60" i="7"/>
  <c r="I80" i="7"/>
  <c r="G37" i="5"/>
  <c r="G76" i="5"/>
  <c r="I101" i="7"/>
  <c r="I107" i="7"/>
  <c r="G68" i="5"/>
  <c r="G46" i="5"/>
  <c r="G24" i="6"/>
  <c r="G108" i="5"/>
  <c r="G95" i="5"/>
  <c r="I17" i="7"/>
  <c r="AB84" i="8"/>
  <c r="E30" i="8"/>
  <c r="AB30" i="8" s="1"/>
  <c r="E100" i="8"/>
  <c r="AB100" i="8" s="1"/>
  <c r="E22" i="8"/>
  <c r="AB22" i="8" s="1"/>
  <c r="E64" i="8"/>
  <c r="AB64" i="8" s="1"/>
  <c r="E19" i="8"/>
  <c r="AB19" i="8" s="1"/>
  <c r="E96" i="8"/>
  <c r="AB96" i="8" s="1"/>
  <c r="G78" i="6"/>
  <c r="I36" i="7"/>
  <c r="I45" i="7"/>
  <c r="G23" i="5"/>
  <c r="G67" i="5"/>
  <c r="G14" i="6"/>
  <c r="G64" i="6"/>
  <c r="I86" i="7"/>
  <c r="G39" i="5"/>
  <c r="G104" i="6"/>
  <c r="I70" i="7"/>
  <c r="G65" i="5"/>
  <c r="E15" i="8"/>
  <c r="AB15" i="8" s="1"/>
  <c r="E45" i="8"/>
  <c r="AB45" i="8" s="1"/>
  <c r="E83" i="8"/>
  <c r="AB83" i="8" s="1"/>
  <c r="E93" i="8"/>
  <c r="AB93" i="8" s="1"/>
  <c r="E95" i="8"/>
  <c r="AB95" i="8" s="1"/>
  <c r="E67" i="8"/>
  <c r="AB67" i="8" s="1"/>
  <c r="I71" i="7"/>
  <c r="G83" i="6"/>
  <c r="I44" i="7"/>
  <c r="G69" i="5"/>
  <c r="G40" i="5"/>
  <c r="I92" i="7"/>
  <c r="I75" i="7"/>
  <c r="I19" i="7"/>
  <c r="I82" i="7"/>
  <c r="I43" i="7"/>
  <c r="G74" i="6"/>
  <c r="I15" i="7"/>
  <c r="I46" i="7"/>
  <c r="G65" i="6"/>
  <c r="I29" i="7"/>
  <c r="I58" i="7"/>
  <c r="E46" i="8"/>
  <c r="AB46" i="8" s="1"/>
  <c r="E48" i="8"/>
  <c r="AB48" i="8" s="1"/>
  <c r="E78" i="8"/>
  <c r="AB78" i="8" s="1"/>
  <c r="E41" i="8"/>
  <c r="AB41" i="8" s="1"/>
  <c r="E54" i="8"/>
  <c r="AB54" i="8" s="1"/>
  <c r="E72" i="8"/>
  <c r="AB72" i="8" s="1"/>
  <c r="E51" i="8"/>
  <c r="AB51" i="8" s="1"/>
  <c r="I83" i="7"/>
  <c r="G103" i="5"/>
  <c r="F103" i="8" s="1"/>
  <c r="AC103" i="8" s="1"/>
  <c r="G26" i="5"/>
  <c r="G63" i="6"/>
  <c r="G45" i="5"/>
  <c r="G89" i="6"/>
  <c r="I67" i="7"/>
  <c r="I49" i="7"/>
  <c r="G67" i="6"/>
  <c r="G107" i="5"/>
  <c r="G76" i="6"/>
  <c r="G52" i="6"/>
  <c r="I52" i="7"/>
  <c r="I33" i="7"/>
  <c r="G101" i="6"/>
  <c r="G94" i="6"/>
  <c r="G33" i="5"/>
  <c r="G32" i="6"/>
  <c r="G57" i="6"/>
  <c r="G31" i="5"/>
  <c r="I13" i="7"/>
  <c r="I63" i="7"/>
  <c r="G60" i="5"/>
  <c r="I14" i="7"/>
  <c r="I24" i="7"/>
  <c r="I56" i="7"/>
  <c r="I94" i="7"/>
  <c r="G54" i="6"/>
  <c r="I87" i="7"/>
  <c r="I39" i="7"/>
  <c r="G104" i="5"/>
  <c r="G105" i="5"/>
  <c r="I50" i="7"/>
  <c r="G13" i="6"/>
  <c r="I104" i="7"/>
  <c r="G45" i="6"/>
  <c r="I106" i="7"/>
  <c r="I68" i="7"/>
  <c r="I16" i="7"/>
  <c r="G93" i="5"/>
  <c r="G28" i="5"/>
  <c r="G86" i="6"/>
  <c r="G96" i="5"/>
  <c r="I57" i="7"/>
  <c r="G94" i="5"/>
  <c r="G17" i="6"/>
  <c r="G74" i="5"/>
  <c r="G17" i="5"/>
  <c r="G75" i="5"/>
  <c r="I37" i="7"/>
  <c r="I66" i="7"/>
  <c r="G81" i="5"/>
  <c r="G69" i="6"/>
  <c r="G22" i="5"/>
  <c r="G88" i="5"/>
  <c r="G16" i="5"/>
  <c r="I38" i="7"/>
  <c r="G52" i="5"/>
  <c r="G49" i="6"/>
  <c r="G29" i="6"/>
  <c r="I77" i="7"/>
  <c r="G91" i="5"/>
  <c r="G99" i="5"/>
  <c r="G29" i="5"/>
  <c r="I91" i="7"/>
  <c r="G107" i="6"/>
  <c r="G92" i="5"/>
  <c r="AB55" i="8"/>
  <c r="G88" i="6"/>
  <c r="I51" i="7"/>
  <c r="G108" i="6"/>
  <c r="G11" i="6"/>
  <c r="G79" i="5"/>
  <c r="G79" i="6"/>
  <c r="G42" i="5"/>
  <c r="G68" i="6"/>
  <c r="G101" i="5"/>
  <c r="F101" i="8" s="1"/>
  <c r="AC101" i="8" s="1"/>
  <c r="I99" i="7"/>
  <c r="I74" i="7"/>
  <c r="G80" i="6"/>
  <c r="G71" i="5"/>
  <c r="G92" i="6"/>
  <c r="I95" i="7"/>
  <c r="G18" i="6"/>
  <c r="I89" i="7"/>
  <c r="G70" i="6"/>
  <c r="I23" i="7"/>
  <c r="G18" i="5"/>
  <c r="G56" i="5"/>
  <c r="G53" i="5"/>
  <c r="G70" i="5"/>
  <c r="G82" i="5"/>
  <c r="AB88" i="8"/>
  <c r="G24" i="5"/>
  <c r="G10" i="5"/>
  <c r="G83" i="5"/>
  <c r="I90" i="7"/>
  <c r="I42" i="7"/>
  <c r="G77" i="5"/>
  <c r="AB79" i="8"/>
  <c r="AB36" i="8"/>
  <c r="G75" i="6"/>
  <c r="I18" i="7"/>
  <c r="G30" i="6"/>
  <c r="G63" i="5"/>
  <c r="I106" i="4"/>
  <c r="I31" i="4"/>
  <c r="I98" i="4"/>
  <c r="I12" i="4"/>
  <c r="AB33" i="8"/>
  <c r="G12" i="5"/>
  <c r="G105" i="6"/>
  <c r="G71" i="6"/>
  <c r="I85" i="4"/>
  <c r="I79" i="4"/>
  <c r="I36" i="4"/>
  <c r="I62" i="4"/>
  <c r="I44" i="4"/>
  <c r="I84" i="4"/>
  <c r="I69" i="7"/>
  <c r="G12" i="6"/>
  <c r="I12" i="7"/>
  <c r="I90" i="4"/>
  <c r="I35" i="4"/>
  <c r="I28" i="4"/>
  <c r="I41" i="4"/>
  <c r="I54" i="4"/>
  <c r="I72" i="4"/>
  <c r="I51" i="4"/>
  <c r="I11" i="4"/>
  <c r="I81" i="4"/>
  <c r="I55" i="4"/>
  <c r="I103" i="4"/>
  <c r="G90" i="6"/>
  <c r="G55" i="6"/>
  <c r="G50" i="5"/>
  <c r="I53" i="4"/>
  <c r="I102" i="7"/>
  <c r="G73" i="6"/>
  <c r="I73" i="7"/>
  <c r="G59" i="6"/>
  <c r="I103" i="7"/>
  <c r="G85" i="6"/>
  <c r="I81" i="7"/>
  <c r="G55" i="5"/>
  <c r="I33" i="4"/>
  <c r="I46" i="4"/>
  <c r="I108" i="4"/>
  <c r="I27" i="4"/>
  <c r="I95" i="4"/>
  <c r="I100" i="4"/>
  <c r="I17" i="4"/>
  <c r="I30" i="4"/>
  <c r="I91" i="4"/>
  <c r="I58" i="4"/>
  <c r="I52" i="4"/>
  <c r="H52" i="6" s="1"/>
  <c r="G20" i="5"/>
  <c r="G95" i="6"/>
  <c r="I105" i="7"/>
  <c r="G89" i="5"/>
  <c r="G72" i="6"/>
  <c r="G90" i="5"/>
  <c r="G51" i="6"/>
  <c r="I20" i="4"/>
  <c r="I21" i="4"/>
  <c r="I87" i="4"/>
  <c r="I64" i="4"/>
  <c r="I86" i="4"/>
  <c r="I97" i="4"/>
  <c r="I59" i="4"/>
  <c r="I25" i="4"/>
  <c r="I38" i="4"/>
  <c r="I20" i="7"/>
  <c r="G98" i="6"/>
  <c r="I97" i="7"/>
  <c r="I78" i="4"/>
  <c r="I77" i="4"/>
  <c r="I22" i="4"/>
  <c r="I49" i="4"/>
  <c r="I92" i="4"/>
  <c r="G9" i="5"/>
  <c r="G44" i="5"/>
  <c r="I10" i="7"/>
  <c r="G22" i="6"/>
  <c r="I83" i="4"/>
  <c r="I66" i="4"/>
  <c r="G84" i="6"/>
  <c r="G21" i="5"/>
  <c r="G20" i="6"/>
  <c r="I79" i="7"/>
  <c r="I22" i="7"/>
  <c r="I34" i="4"/>
  <c r="G61" i="5"/>
  <c r="AB60" i="8"/>
  <c r="AB75" i="8"/>
  <c r="I28" i="7"/>
  <c r="G84" i="5"/>
  <c r="G25" i="6"/>
  <c r="G38" i="6"/>
  <c r="I32" i="7"/>
  <c r="G59" i="5"/>
  <c r="G44" i="6"/>
  <c r="I59" i="7"/>
  <c r="I78" i="7"/>
  <c r="G53" i="6"/>
  <c r="G31" i="6"/>
  <c r="G72" i="5"/>
  <c r="I88" i="4"/>
  <c r="G66" i="5"/>
  <c r="I25" i="7"/>
  <c r="I67" i="4"/>
  <c r="I14" i="4"/>
  <c r="I107" i="4"/>
  <c r="I74" i="4"/>
  <c r="I68" i="4"/>
  <c r="H68" i="5" s="1"/>
  <c r="I15" i="4"/>
  <c r="I39" i="4"/>
  <c r="I99" i="4"/>
  <c r="I104" i="4"/>
  <c r="I26" i="4"/>
  <c r="I16" i="4"/>
  <c r="G102" i="5"/>
  <c r="G39" i="6"/>
  <c r="I31" i="7"/>
  <c r="G34" i="5"/>
  <c r="G26" i="6"/>
  <c r="G62" i="5"/>
  <c r="G99" i="6"/>
  <c r="G23" i="6"/>
  <c r="I11" i="7"/>
  <c r="I27" i="7"/>
  <c r="G21" i="6"/>
  <c r="G11" i="5"/>
  <c r="G35" i="5"/>
  <c r="I105" i="4"/>
  <c r="I63" i="4"/>
  <c r="AB49" i="8"/>
  <c r="I71" i="4"/>
  <c r="G38" i="5"/>
  <c r="G106" i="6"/>
  <c r="I21" i="7"/>
  <c r="G87" i="5"/>
  <c r="AB63" i="8"/>
  <c r="G97" i="6"/>
  <c r="I64" i="7"/>
  <c r="I60" i="4"/>
  <c r="I73" i="4"/>
  <c r="I10" i="4"/>
  <c r="I69" i="4"/>
  <c r="I89" i="4"/>
  <c r="I50" i="4"/>
  <c r="I40" i="4"/>
  <c r="I45" i="4"/>
  <c r="I80" i="4"/>
  <c r="I75" i="4"/>
  <c r="I23" i="4"/>
  <c r="G86" i="5"/>
  <c r="G78" i="5"/>
  <c r="G77" i="6"/>
  <c r="G25" i="5"/>
  <c r="G62" i="6"/>
  <c r="I19" i="4"/>
  <c r="I61" i="4"/>
  <c r="I96" i="4"/>
  <c r="I42" i="4"/>
  <c r="I32" i="4"/>
  <c r="I37" i="4"/>
  <c r="I82" i="4"/>
  <c r="I76" i="4"/>
  <c r="I43" i="4"/>
  <c r="I101" i="4"/>
  <c r="I102" i="4"/>
  <c r="G85" i="5"/>
  <c r="G98" i="5"/>
  <c r="I76" i="7"/>
  <c r="G97" i="5"/>
  <c r="I98" i="7"/>
  <c r="I56" i="4"/>
  <c r="G41" i="5"/>
  <c r="G49" i="5"/>
  <c r="G42" i="6"/>
  <c r="G37" i="6"/>
  <c r="I62" i="7"/>
  <c r="AB21" i="8"/>
  <c r="G66" i="6"/>
  <c r="G51" i="5"/>
  <c r="I96" i="7"/>
  <c r="G43" i="5"/>
  <c r="G60" i="6"/>
  <c r="G16" i="6"/>
  <c r="I72" i="7"/>
  <c r="I34" i="7"/>
  <c r="I24" i="4"/>
  <c r="I29" i="4"/>
  <c r="I93" i="4"/>
  <c r="I94" i="4"/>
  <c r="I47" i="4"/>
  <c r="I18" i="4"/>
  <c r="I65" i="4"/>
  <c r="I13" i="4"/>
  <c r="I48" i="4"/>
  <c r="I57" i="4"/>
  <c r="I70" i="4"/>
  <c r="G58" i="5"/>
  <c r="F58" i="8" s="1"/>
  <c r="G35" i="6"/>
  <c r="G61" i="6"/>
  <c r="I61" i="7"/>
  <c r="I40" i="7"/>
  <c r="G81" i="6"/>
  <c r="G40" i="6"/>
  <c r="G32" i="5"/>
  <c r="G56" i="6"/>
  <c r="G96" i="6"/>
  <c r="I55" i="7"/>
  <c r="I41" i="7"/>
  <c r="G102" i="6"/>
  <c r="I9" i="4"/>
  <c r="G9" i="6"/>
  <c r="I9" i="7"/>
  <c r="F80" i="8" l="1"/>
  <c r="AC80" i="8" s="1"/>
  <c r="F63" i="8"/>
  <c r="F74" i="8"/>
  <c r="F52" i="8"/>
  <c r="AC52" i="8" s="1"/>
  <c r="F51" i="8"/>
  <c r="F54" i="8"/>
  <c r="AC54" i="8" s="1"/>
  <c r="F86" i="8"/>
  <c r="F36" i="8"/>
  <c r="AC36" i="8" s="1"/>
  <c r="F10" i="8"/>
  <c r="AC10" i="8" s="1"/>
  <c r="F43" i="8"/>
  <c r="AC43" i="8" s="1"/>
  <c r="H36" i="6"/>
  <c r="J84" i="7"/>
  <c r="J34" i="7"/>
  <c r="F39" i="8"/>
  <c r="AC39" i="8" s="1"/>
  <c r="F19" i="8"/>
  <c r="AC19" i="8" s="1"/>
  <c r="H36" i="5"/>
  <c r="F11" i="8"/>
  <c r="AC11" i="8" s="1"/>
  <c r="F108" i="8"/>
  <c r="AC108" i="8" s="1"/>
  <c r="F93" i="8"/>
  <c r="AC93" i="8" s="1"/>
  <c r="F64" i="8"/>
  <c r="AC64" i="8" s="1"/>
  <c r="F67" i="8"/>
  <c r="AC67" i="8" s="1"/>
  <c r="F46" i="8"/>
  <c r="AC46" i="8" s="1"/>
  <c r="F29" i="8"/>
  <c r="AC29" i="8" s="1"/>
  <c r="H25" i="5"/>
  <c r="F72" i="8"/>
  <c r="AC72" i="8" s="1"/>
  <c r="J108" i="7"/>
  <c r="F14" i="8"/>
  <c r="AC14" i="8" s="1"/>
  <c r="H16" i="6"/>
  <c r="H33" i="6"/>
  <c r="H62" i="6"/>
  <c r="F94" i="8"/>
  <c r="AC94" i="8" s="1"/>
  <c r="F47" i="8"/>
  <c r="AC47" i="8" s="1"/>
  <c r="J62" i="7"/>
  <c r="F59" i="8"/>
  <c r="AC59" i="8" s="1"/>
  <c r="F104" i="8"/>
  <c r="AC104" i="8" s="1"/>
  <c r="F33" i="8"/>
  <c r="AC33" i="8" s="1"/>
  <c r="J41" i="7"/>
  <c r="F90" i="8"/>
  <c r="AC90" i="8" s="1"/>
  <c r="H55" i="6"/>
  <c r="H106" i="5"/>
  <c r="H28" i="6"/>
  <c r="H61" i="6"/>
  <c r="H25" i="6"/>
  <c r="F13" i="8"/>
  <c r="AC13" i="8" s="1"/>
  <c r="H41" i="5"/>
  <c r="F70" i="8"/>
  <c r="AC70" i="8" s="1"/>
  <c r="F79" i="8"/>
  <c r="AC79" i="8" s="1"/>
  <c r="J95" i="7"/>
  <c r="H88" i="6"/>
  <c r="F17" i="8"/>
  <c r="AC17" i="8" s="1"/>
  <c r="J64" i="7"/>
  <c r="F38" i="8"/>
  <c r="AC38" i="8" s="1"/>
  <c r="J25" i="7"/>
  <c r="J59" i="7"/>
  <c r="F21" i="8"/>
  <c r="AC21" i="8" s="1"/>
  <c r="H108" i="6"/>
  <c r="F76" i="8"/>
  <c r="AC76" i="8" s="1"/>
  <c r="F57" i="8"/>
  <c r="AC57" i="8" s="1"/>
  <c r="H60" i="6"/>
  <c r="J88" i="7"/>
  <c r="F50" i="8"/>
  <c r="AC50" i="8" s="1"/>
  <c r="J51" i="7"/>
  <c r="F92" i="8"/>
  <c r="AC92" i="8" s="1"/>
  <c r="F99" i="8"/>
  <c r="AC99" i="8" s="1"/>
  <c r="F88" i="8"/>
  <c r="AC88" i="8" s="1"/>
  <c r="F107" i="8"/>
  <c r="AC107" i="8" s="1"/>
  <c r="F26" i="8"/>
  <c r="AC26" i="8" s="1"/>
  <c r="F73" i="8"/>
  <c r="AC73" i="8" s="1"/>
  <c r="J98" i="7"/>
  <c r="H98" i="5"/>
  <c r="F87" i="8"/>
  <c r="H26" i="6"/>
  <c r="F102" i="8"/>
  <c r="AC102" i="8" s="1"/>
  <c r="H84" i="6"/>
  <c r="F12" i="8"/>
  <c r="AC12" i="8" s="1"/>
  <c r="F24" i="8"/>
  <c r="AC24" i="8" s="1"/>
  <c r="F56" i="8"/>
  <c r="AC56" i="8" s="1"/>
  <c r="F42" i="8"/>
  <c r="AC42" i="8" s="1"/>
  <c r="F22" i="8"/>
  <c r="AC22" i="8" s="1"/>
  <c r="F96" i="8"/>
  <c r="AC96" i="8" s="1"/>
  <c r="F60" i="8"/>
  <c r="AC60" i="8" s="1"/>
  <c r="F31" i="8"/>
  <c r="AC31" i="8" s="1"/>
  <c r="F106" i="8"/>
  <c r="AC106" i="8" s="1"/>
  <c r="F105" i="8"/>
  <c r="AC105" i="8" s="1"/>
  <c r="F49" i="8"/>
  <c r="AC49" i="8" s="1"/>
  <c r="F97" i="8"/>
  <c r="AC97" i="8" s="1"/>
  <c r="F85" i="8"/>
  <c r="AC85" i="8" s="1"/>
  <c r="H78" i="5"/>
  <c r="F62" i="8"/>
  <c r="AC62" i="8" s="1"/>
  <c r="H34" i="5"/>
  <c r="F44" i="8"/>
  <c r="H98" i="6"/>
  <c r="F55" i="8"/>
  <c r="AC55" i="8" s="1"/>
  <c r="F53" i="8"/>
  <c r="AC53" i="8" s="1"/>
  <c r="F18" i="8"/>
  <c r="AC18" i="8" s="1"/>
  <c r="F71" i="8"/>
  <c r="AC71" i="8" s="1"/>
  <c r="F75" i="8"/>
  <c r="AC75" i="8" s="1"/>
  <c r="F45" i="8"/>
  <c r="AC45" i="8" s="1"/>
  <c r="F40" i="8"/>
  <c r="AC40" i="8" s="1"/>
  <c r="F65" i="8"/>
  <c r="AC65" i="8" s="1"/>
  <c r="F23" i="8"/>
  <c r="AC23" i="8" s="1"/>
  <c r="F95" i="8"/>
  <c r="AC95" i="8" s="1"/>
  <c r="F68" i="8"/>
  <c r="AC68" i="8" s="1"/>
  <c r="F32" i="8"/>
  <c r="AC32" i="8" s="1"/>
  <c r="J36" i="7"/>
  <c r="F35" i="8"/>
  <c r="AC35" i="8" s="1"/>
  <c r="F66" i="8"/>
  <c r="AC66" i="8" s="1"/>
  <c r="H84" i="5"/>
  <c r="F61" i="8"/>
  <c r="AC61" i="8" s="1"/>
  <c r="F20" i="8"/>
  <c r="AC20" i="8" s="1"/>
  <c r="F77" i="8"/>
  <c r="AC77" i="8" s="1"/>
  <c r="F16" i="8"/>
  <c r="AC16" i="8" s="1"/>
  <c r="F81" i="8"/>
  <c r="AC81" i="8" s="1"/>
  <c r="F69" i="8"/>
  <c r="AC69" i="8" s="1"/>
  <c r="F37" i="8"/>
  <c r="AC37" i="8" s="1"/>
  <c r="H70" i="6"/>
  <c r="J13" i="7"/>
  <c r="H48" i="6"/>
  <c r="H65" i="6"/>
  <c r="H24" i="6"/>
  <c r="H76" i="5"/>
  <c r="J42" i="7"/>
  <c r="J19" i="7"/>
  <c r="H40" i="5"/>
  <c r="H73" i="5"/>
  <c r="J104" i="7"/>
  <c r="H15" i="6"/>
  <c r="J67" i="7"/>
  <c r="J49" i="7"/>
  <c r="J38" i="7"/>
  <c r="H86" i="6"/>
  <c r="J17" i="7"/>
  <c r="H11" i="6"/>
  <c r="H54" i="5"/>
  <c r="F89" i="8"/>
  <c r="AC89" i="8" s="1"/>
  <c r="F34" i="8"/>
  <c r="AC34" i="8" s="1"/>
  <c r="J56" i="7"/>
  <c r="J82" i="7"/>
  <c r="J80" i="7"/>
  <c r="H69" i="6"/>
  <c r="J60" i="7"/>
  <c r="H99" i="5"/>
  <c r="H58" i="6"/>
  <c r="H27" i="5"/>
  <c r="H103" i="6"/>
  <c r="J44" i="7"/>
  <c r="AC74" i="8"/>
  <c r="F98" i="8"/>
  <c r="AC98" i="8" s="1"/>
  <c r="F78" i="8"/>
  <c r="AC78" i="8" s="1"/>
  <c r="F91" i="8"/>
  <c r="AC91" i="8" s="1"/>
  <c r="J18" i="7"/>
  <c r="H93" i="6"/>
  <c r="J101" i="7"/>
  <c r="H23" i="5"/>
  <c r="H39" i="5"/>
  <c r="H68" i="6"/>
  <c r="G68" i="8" s="1"/>
  <c r="AD68" i="8" s="1"/>
  <c r="H14" i="6"/>
  <c r="F9" i="8"/>
  <c r="AC9" i="8" s="1"/>
  <c r="H64" i="6"/>
  <c r="H91" i="6"/>
  <c r="J100" i="7"/>
  <c r="J85" i="7"/>
  <c r="F30" i="8"/>
  <c r="AC30" i="8" s="1"/>
  <c r="F84" i="8"/>
  <c r="AC84" i="8" s="1"/>
  <c r="J57" i="7"/>
  <c r="J47" i="7"/>
  <c r="H43" i="6"/>
  <c r="J45" i="7"/>
  <c r="H10" i="5"/>
  <c r="J26" i="7"/>
  <c r="J74" i="7"/>
  <c r="H88" i="5"/>
  <c r="H78" i="6"/>
  <c r="H41" i="6"/>
  <c r="H95" i="5"/>
  <c r="J33" i="7"/>
  <c r="J35" i="7"/>
  <c r="AC63" i="8"/>
  <c r="F82" i="8"/>
  <c r="AC82" i="8" s="1"/>
  <c r="F83" i="8"/>
  <c r="AC83" i="8" s="1"/>
  <c r="F25" i="8"/>
  <c r="AC25" i="8" s="1"/>
  <c r="F41" i="8"/>
  <c r="AC41" i="8" s="1"/>
  <c r="F28" i="8"/>
  <c r="AC28" i="8" s="1"/>
  <c r="H9" i="5"/>
  <c r="H35" i="6"/>
  <c r="H21" i="6"/>
  <c r="H28" i="5"/>
  <c r="J106" i="7"/>
  <c r="H31" i="6"/>
  <c r="J79" i="7"/>
  <c r="H44" i="5"/>
  <c r="H86" i="5"/>
  <c r="H38" i="5"/>
  <c r="H49" i="6"/>
  <c r="H62" i="5"/>
  <c r="J77" i="7"/>
  <c r="H102" i="6"/>
  <c r="J21" i="7"/>
  <c r="J28" i="7"/>
  <c r="H21" i="5"/>
  <c r="H91" i="5"/>
  <c r="H66" i="5"/>
  <c r="H44" i="6"/>
  <c r="H52" i="5"/>
  <c r="G52" i="8" s="1"/>
  <c r="AD52" i="8" s="1"/>
  <c r="J72" i="7"/>
  <c r="J37" i="7"/>
  <c r="J31" i="7"/>
  <c r="H107" i="6"/>
  <c r="H55" i="5"/>
  <c r="H79" i="5"/>
  <c r="J94" i="7"/>
  <c r="J55" i="7"/>
  <c r="J96" i="7"/>
  <c r="J14" i="7"/>
  <c r="H99" i="6"/>
  <c r="J91" i="7"/>
  <c r="H72" i="5"/>
  <c r="H38" i="6"/>
  <c r="J52" i="7"/>
  <c r="H56" i="6"/>
  <c r="J40" i="7"/>
  <c r="H29" i="6"/>
  <c r="H49" i="5"/>
  <c r="H59" i="5"/>
  <c r="H75" i="6"/>
  <c r="J99" i="7"/>
  <c r="H32" i="5"/>
  <c r="J61" i="7"/>
  <c r="H77" i="6"/>
  <c r="H97" i="6"/>
  <c r="H35" i="5"/>
  <c r="J11" i="7"/>
  <c r="H17" i="5"/>
  <c r="H97" i="5"/>
  <c r="G97" i="8" s="1"/>
  <c r="AD97" i="8" s="1"/>
  <c r="H85" i="5"/>
  <c r="H106" i="6"/>
  <c r="H11" i="5"/>
  <c r="H40" i="6"/>
  <c r="J76" i="7"/>
  <c r="H87" i="5"/>
  <c r="H83" i="5"/>
  <c r="H79" i="6"/>
  <c r="H24" i="5"/>
  <c r="H47" i="6"/>
  <c r="H94" i="6"/>
  <c r="J102" i="7"/>
  <c r="H43" i="5"/>
  <c r="H37" i="6"/>
  <c r="H22" i="6"/>
  <c r="J23" i="7"/>
  <c r="AC86" i="8"/>
  <c r="AC87" i="8"/>
  <c r="H45" i="6"/>
  <c r="J65" i="7"/>
  <c r="J83" i="7"/>
  <c r="H61" i="5"/>
  <c r="H20" i="6"/>
  <c r="J48" i="7"/>
  <c r="J20" i="7"/>
  <c r="H95" i="6"/>
  <c r="H85" i="6"/>
  <c r="H101" i="5"/>
  <c r="H83" i="6"/>
  <c r="H10" i="6"/>
  <c r="H80" i="6"/>
  <c r="J97" i="7"/>
  <c r="H82" i="6"/>
  <c r="H72" i="6"/>
  <c r="H20" i="5"/>
  <c r="J90" i="7"/>
  <c r="J15" i="7"/>
  <c r="J16" i="4"/>
  <c r="J66" i="4"/>
  <c r="J92" i="4"/>
  <c r="J30" i="4"/>
  <c r="H16" i="5"/>
  <c r="I16" i="5" s="1"/>
  <c r="J54" i="4"/>
  <c r="J31" i="4"/>
  <c r="H31" i="5"/>
  <c r="J70" i="4"/>
  <c r="J47" i="4"/>
  <c r="J43" i="4"/>
  <c r="J96" i="4"/>
  <c r="J75" i="4"/>
  <c r="J50" i="4"/>
  <c r="J69" i="4"/>
  <c r="J73" i="4"/>
  <c r="H75" i="5"/>
  <c r="H92" i="5"/>
  <c r="J27" i="7"/>
  <c r="H39" i="6"/>
  <c r="H53" i="6"/>
  <c r="H57" i="6"/>
  <c r="J38" i="4"/>
  <c r="J59" i="4"/>
  <c r="J86" i="4"/>
  <c r="J87" i="4"/>
  <c r="J21" i="4"/>
  <c r="H103" i="5"/>
  <c r="J20" i="4"/>
  <c r="H30" i="5"/>
  <c r="H89" i="5"/>
  <c r="H29" i="5"/>
  <c r="J73" i="7"/>
  <c r="H67" i="6"/>
  <c r="H90" i="6"/>
  <c r="J12" i="7"/>
  <c r="J69" i="7"/>
  <c r="J84" i="4"/>
  <c r="J62" i="4"/>
  <c r="J79" i="4"/>
  <c r="H71" i="6"/>
  <c r="H101" i="6"/>
  <c r="J66" i="7"/>
  <c r="H69" i="5"/>
  <c r="J104" i="4"/>
  <c r="J68" i="4"/>
  <c r="J67" i="4"/>
  <c r="J22" i="4"/>
  <c r="J100" i="4"/>
  <c r="J46" i="4"/>
  <c r="H46" i="5"/>
  <c r="J53" i="4"/>
  <c r="J81" i="4"/>
  <c r="J51" i="4"/>
  <c r="J28" i="4"/>
  <c r="J90" i="4"/>
  <c r="J12" i="4"/>
  <c r="H22" i="5"/>
  <c r="J48" i="4"/>
  <c r="J65" i="4"/>
  <c r="J93" i="4"/>
  <c r="J24" i="4"/>
  <c r="H51" i="5"/>
  <c r="H27" i="6"/>
  <c r="J56" i="4"/>
  <c r="J102" i="4"/>
  <c r="J82" i="4"/>
  <c r="J32" i="4"/>
  <c r="J19" i="4"/>
  <c r="J45" i="4"/>
  <c r="H96" i="6"/>
  <c r="H81" i="6"/>
  <c r="H66" i="6"/>
  <c r="H42" i="6"/>
  <c r="H104" i="5"/>
  <c r="J30" i="7"/>
  <c r="H47" i="5"/>
  <c r="J63" i="4"/>
  <c r="J105" i="4"/>
  <c r="H102" i="5"/>
  <c r="J26" i="4"/>
  <c r="J99" i="4"/>
  <c r="J15" i="4"/>
  <c r="J74" i="4"/>
  <c r="J14" i="4"/>
  <c r="H30" i="6"/>
  <c r="J88" i="4"/>
  <c r="H65" i="5"/>
  <c r="H15" i="5"/>
  <c r="H93" i="5"/>
  <c r="H56" i="5"/>
  <c r="J53" i="7"/>
  <c r="J34" i="4"/>
  <c r="H14" i="5"/>
  <c r="H81" i="5"/>
  <c r="J83" i="4"/>
  <c r="J10" i="7"/>
  <c r="H48" i="5"/>
  <c r="J49" i="4"/>
  <c r="J77" i="4"/>
  <c r="H77" i="5"/>
  <c r="H45" i="5"/>
  <c r="H107" i="5"/>
  <c r="H104" i="6"/>
  <c r="H51" i="6"/>
  <c r="J105" i="7"/>
  <c r="J52" i="4"/>
  <c r="J91" i="4"/>
  <c r="J17" i="4"/>
  <c r="J95" i="4"/>
  <c r="J108" i="4"/>
  <c r="J33" i="4"/>
  <c r="J81" i="7"/>
  <c r="J103" i="7"/>
  <c r="H73" i="6"/>
  <c r="H70" i="5"/>
  <c r="H46" i="6"/>
  <c r="H74" i="5"/>
  <c r="J55" i="4"/>
  <c r="J11" i="4"/>
  <c r="J72" i="4"/>
  <c r="J41" i="4"/>
  <c r="J35" i="4"/>
  <c r="H17" i="6"/>
  <c r="H74" i="6"/>
  <c r="AC44" i="8"/>
  <c r="J70" i="7"/>
  <c r="H105" i="6"/>
  <c r="J54" i="7"/>
  <c r="H12" i="5"/>
  <c r="H67" i="5"/>
  <c r="J98" i="4"/>
  <c r="J106" i="4"/>
  <c r="H63" i="5"/>
  <c r="J86" i="7"/>
  <c r="J63" i="7"/>
  <c r="H33" i="5"/>
  <c r="H105" i="5"/>
  <c r="J43" i="7"/>
  <c r="H50" i="6"/>
  <c r="H63" i="6"/>
  <c r="J71" i="4"/>
  <c r="J39" i="4"/>
  <c r="J107" i="4"/>
  <c r="J78" i="4"/>
  <c r="J58" i="4"/>
  <c r="J27" i="4"/>
  <c r="J103" i="4"/>
  <c r="H58" i="5"/>
  <c r="J57" i="4"/>
  <c r="J13" i="4"/>
  <c r="J18" i="4"/>
  <c r="J94" i="4"/>
  <c r="J29" i="4"/>
  <c r="H100" i="6"/>
  <c r="H53" i="5"/>
  <c r="J101" i="4"/>
  <c r="J76" i="4"/>
  <c r="J37" i="4"/>
  <c r="J42" i="4"/>
  <c r="J61" i="4"/>
  <c r="J29" i="7"/>
  <c r="J23" i="4"/>
  <c r="J80" i="4"/>
  <c r="J40" i="4"/>
  <c r="J89" i="4"/>
  <c r="J10" i="4"/>
  <c r="J60" i="4"/>
  <c r="H60" i="5"/>
  <c r="J16" i="7"/>
  <c r="H32" i="6"/>
  <c r="H96" i="5"/>
  <c r="H54" i="6"/>
  <c r="H23" i="6"/>
  <c r="H100" i="5"/>
  <c r="J39" i="7"/>
  <c r="H94" i="5"/>
  <c r="J78" i="7"/>
  <c r="J32" i="7"/>
  <c r="J107" i="7"/>
  <c r="H13" i="6"/>
  <c r="J22" i="7"/>
  <c r="J93" i="7"/>
  <c r="H19" i="6"/>
  <c r="H76" i="6"/>
  <c r="H18" i="5"/>
  <c r="H37" i="5"/>
  <c r="J89" i="7"/>
  <c r="J46" i="7"/>
  <c r="J25" i="4"/>
  <c r="J97" i="4"/>
  <c r="J64" i="4"/>
  <c r="H71" i="5"/>
  <c r="H82" i="5"/>
  <c r="J24" i="7"/>
  <c r="H64" i="5"/>
  <c r="H26" i="5"/>
  <c r="H90" i="5"/>
  <c r="AC58" i="8"/>
  <c r="H18" i="6"/>
  <c r="H59" i="6"/>
  <c r="H108" i="5"/>
  <c r="H50" i="5"/>
  <c r="J58" i="7"/>
  <c r="AC51" i="8"/>
  <c r="H12" i="6"/>
  <c r="H42" i="5"/>
  <c r="J44" i="4"/>
  <c r="J36" i="4"/>
  <c r="J85" i="4"/>
  <c r="H57" i="5"/>
  <c r="G57" i="8" s="1"/>
  <c r="H80" i="5"/>
  <c r="J92" i="7"/>
  <c r="H92" i="6"/>
  <c r="H87" i="6"/>
  <c r="J87" i="7"/>
  <c r="J50" i="7"/>
  <c r="H19" i="5"/>
  <c r="J75" i="7"/>
  <c r="J71" i="7"/>
  <c r="J68" i="7"/>
  <c r="H89" i="6"/>
  <c r="H34" i="6"/>
  <c r="H13" i="5"/>
  <c r="J9" i="7"/>
  <c r="J9" i="4"/>
  <c r="H9" i="6"/>
  <c r="I75" i="5" l="1"/>
  <c r="G48" i="8"/>
  <c r="G62" i="8"/>
  <c r="AD62" i="8" s="1"/>
  <c r="G55" i="8"/>
  <c r="AD55" i="8" s="1"/>
  <c r="G36" i="8"/>
  <c r="AD36" i="8" s="1"/>
  <c r="G64" i="8"/>
  <c r="K84" i="7"/>
  <c r="K69" i="7"/>
  <c r="G25" i="8"/>
  <c r="AD25" i="8" s="1"/>
  <c r="I59" i="5"/>
  <c r="I92" i="6"/>
  <c r="K92" i="7"/>
  <c r="K43" i="7"/>
  <c r="G67" i="8"/>
  <c r="G56" i="8"/>
  <c r="AD56" i="8" s="1"/>
  <c r="G41" i="8"/>
  <c r="AD41" i="8" s="1"/>
  <c r="K24" i="7"/>
  <c r="I69" i="5"/>
  <c r="G28" i="8"/>
  <c r="AD28" i="8" s="1"/>
  <c r="I28" i="6"/>
  <c r="K62" i="7"/>
  <c r="I92" i="5"/>
  <c r="I102" i="5"/>
  <c r="K71" i="7"/>
  <c r="I18" i="5"/>
  <c r="G60" i="8"/>
  <c r="AD60" i="8" s="1"/>
  <c r="G65" i="8"/>
  <c r="AD65" i="8" s="1"/>
  <c r="I71" i="5"/>
  <c r="G50" i="8"/>
  <c r="AD50" i="8" s="1"/>
  <c r="I102" i="6"/>
  <c r="G105" i="8"/>
  <c r="AD105" i="8" s="1"/>
  <c r="G21" i="8"/>
  <c r="AD21" i="8" s="1"/>
  <c r="G80" i="8"/>
  <c r="AD80" i="8" s="1"/>
  <c r="G26" i="8"/>
  <c r="G78" i="8"/>
  <c r="AD78" i="8" s="1"/>
  <c r="G13" i="8"/>
  <c r="AD13" i="8" s="1"/>
  <c r="I17" i="6"/>
  <c r="G70" i="8"/>
  <c r="I91" i="5"/>
  <c r="G19" i="8"/>
  <c r="AD19" i="8" s="1"/>
  <c r="I42" i="5"/>
  <c r="G58" i="8"/>
  <c r="AD58" i="8" s="1"/>
  <c r="I45" i="5"/>
  <c r="G14" i="8"/>
  <c r="G37" i="8"/>
  <c r="AD37" i="8" s="1"/>
  <c r="G47" i="8"/>
  <c r="AD47" i="8" s="1"/>
  <c r="G61" i="8"/>
  <c r="AD61" i="8" s="1"/>
  <c r="G90" i="8"/>
  <c r="AD90" i="8" s="1"/>
  <c r="G11" i="8"/>
  <c r="AD11" i="8" s="1"/>
  <c r="I24" i="6"/>
  <c r="I31" i="6"/>
  <c r="K31" i="7"/>
  <c r="G96" i="8"/>
  <c r="AD96" i="8" s="1"/>
  <c r="I53" i="5"/>
  <c r="G103" i="8"/>
  <c r="AD103" i="8" s="1"/>
  <c r="G15" i="8"/>
  <c r="G24" i="8"/>
  <c r="AD24" i="8" s="1"/>
  <c r="G88" i="8"/>
  <c r="AD88" i="8" s="1"/>
  <c r="G63" i="8"/>
  <c r="AD63" i="8" s="1"/>
  <c r="K53" i="7"/>
  <c r="G99" i="8"/>
  <c r="AD99" i="8" s="1"/>
  <c r="G84" i="8"/>
  <c r="AD84" i="8" s="1"/>
  <c r="G98" i="8"/>
  <c r="AD98" i="8" s="1"/>
  <c r="G76" i="8"/>
  <c r="AD76" i="8" s="1"/>
  <c r="G31" i="8"/>
  <c r="AD31" i="8" s="1"/>
  <c r="G73" i="8"/>
  <c r="K75" i="7"/>
  <c r="I108" i="5"/>
  <c r="G93" i="8"/>
  <c r="AD93" i="8" s="1"/>
  <c r="G43" i="8"/>
  <c r="G35" i="8"/>
  <c r="AD35" i="8" s="1"/>
  <c r="G91" i="8"/>
  <c r="AD91" i="8" s="1"/>
  <c r="G23" i="8"/>
  <c r="AD23" i="8" s="1"/>
  <c r="G94" i="8"/>
  <c r="I32" i="6"/>
  <c r="I100" i="6"/>
  <c r="G77" i="8"/>
  <c r="AD77" i="8" s="1"/>
  <c r="I59" i="6"/>
  <c r="G82" i="8"/>
  <c r="AD82" i="8" s="1"/>
  <c r="I21" i="5"/>
  <c r="K32" i="7"/>
  <c r="I99" i="6"/>
  <c r="I33" i="5"/>
  <c r="G12" i="8"/>
  <c r="AD12" i="8" s="1"/>
  <c r="G104" i="8"/>
  <c r="AD104" i="8" s="1"/>
  <c r="G51" i="8"/>
  <c r="K79" i="7"/>
  <c r="G89" i="8"/>
  <c r="AD89" i="8" s="1"/>
  <c r="G83" i="8"/>
  <c r="AD83" i="8" s="1"/>
  <c r="G17" i="8"/>
  <c r="AD17" i="8" s="1"/>
  <c r="G38" i="8"/>
  <c r="AD38" i="8" s="1"/>
  <c r="G40" i="8"/>
  <c r="AD40" i="8" s="1"/>
  <c r="G27" i="8"/>
  <c r="AD27" i="8" s="1"/>
  <c r="G34" i="8"/>
  <c r="AD34" i="8" s="1"/>
  <c r="G100" i="8"/>
  <c r="AD100" i="8" s="1"/>
  <c r="G74" i="8"/>
  <c r="AD74" i="8" s="1"/>
  <c r="G22" i="8"/>
  <c r="AD22" i="8" s="1"/>
  <c r="G46" i="8"/>
  <c r="AD46" i="8" s="1"/>
  <c r="G30" i="8"/>
  <c r="AD30" i="8" s="1"/>
  <c r="G20" i="8"/>
  <c r="AD20" i="8" s="1"/>
  <c r="G101" i="8"/>
  <c r="AD101" i="8" s="1"/>
  <c r="G87" i="8"/>
  <c r="AD87" i="8" s="1"/>
  <c r="G72" i="8"/>
  <c r="AD72" i="8" s="1"/>
  <c r="G79" i="8"/>
  <c r="AD79" i="8" s="1"/>
  <c r="G66" i="8"/>
  <c r="AD66" i="8" s="1"/>
  <c r="G54" i="8"/>
  <c r="AD54" i="8" s="1"/>
  <c r="K81" i="7"/>
  <c r="G81" i="8"/>
  <c r="AD81" i="8" s="1"/>
  <c r="G85" i="8"/>
  <c r="AD85" i="8" s="1"/>
  <c r="G32" i="8"/>
  <c r="AD32" i="8" s="1"/>
  <c r="G59" i="8"/>
  <c r="AD59" i="8" s="1"/>
  <c r="G44" i="8"/>
  <c r="AD44" i="8" s="1"/>
  <c r="G95" i="8"/>
  <c r="AD95" i="8" s="1"/>
  <c r="G10" i="8"/>
  <c r="G39" i="8"/>
  <c r="AD39" i="8" s="1"/>
  <c r="K60" i="7"/>
  <c r="I61" i="5"/>
  <c r="I27" i="5"/>
  <c r="I78" i="6"/>
  <c r="K55" i="7"/>
  <c r="K91" i="7"/>
  <c r="I83" i="5"/>
  <c r="I99" i="5"/>
  <c r="K82" i="7"/>
  <c r="K51" i="7"/>
  <c r="H59" i="8"/>
  <c r="I70" i="6"/>
  <c r="G108" i="8"/>
  <c r="AD108" i="8" s="1"/>
  <c r="G16" i="8"/>
  <c r="AD16" i="8" s="1"/>
  <c r="K23" i="7"/>
  <c r="I35" i="6"/>
  <c r="I95" i="5"/>
  <c r="K26" i="7"/>
  <c r="K48" i="7"/>
  <c r="K90" i="7"/>
  <c r="K100" i="7"/>
  <c r="I21" i="6"/>
  <c r="I73" i="5"/>
  <c r="I31" i="5"/>
  <c r="AD10" i="8"/>
  <c r="G92" i="8"/>
  <c r="AD92" i="8" s="1"/>
  <c r="G45" i="8"/>
  <c r="AD45" i="8" s="1"/>
  <c r="G53" i="8"/>
  <c r="AD53" i="8" s="1"/>
  <c r="K13" i="7"/>
  <c r="K98" i="7"/>
  <c r="I11" i="5"/>
  <c r="K88" i="7"/>
  <c r="K19" i="7"/>
  <c r="I56" i="6"/>
  <c r="K104" i="7"/>
  <c r="I38" i="5"/>
  <c r="I69" i="6"/>
  <c r="H69" i="8" s="1"/>
  <c r="AE69" i="8" s="1"/>
  <c r="G33" i="8"/>
  <c r="AD33" i="8" s="1"/>
  <c r="G18" i="8"/>
  <c r="AD18" i="8" s="1"/>
  <c r="G69" i="8"/>
  <c r="AD69" i="8" s="1"/>
  <c r="I85" i="6"/>
  <c r="K44" i="7"/>
  <c r="I25" i="6"/>
  <c r="I76" i="5"/>
  <c r="I39" i="5"/>
  <c r="I41" i="5"/>
  <c r="K33" i="7"/>
  <c r="I34" i="5"/>
  <c r="AD15" i="8"/>
  <c r="I93" i="6"/>
  <c r="I84" i="6"/>
  <c r="I86" i="5"/>
  <c r="K47" i="7"/>
  <c r="I54" i="5"/>
  <c r="I66" i="5"/>
  <c r="AD43" i="8"/>
  <c r="G9" i="8"/>
  <c r="AD9" i="8" s="1"/>
  <c r="G75" i="8"/>
  <c r="AD75" i="8" s="1"/>
  <c r="G29" i="8"/>
  <c r="AD29" i="8" s="1"/>
  <c r="G106" i="8"/>
  <c r="AD106" i="8" s="1"/>
  <c r="G71" i="8"/>
  <c r="AD71" i="8" s="1"/>
  <c r="G86" i="8"/>
  <c r="AD86" i="8" s="1"/>
  <c r="G49" i="8"/>
  <c r="AD49" i="8" s="1"/>
  <c r="G107" i="8"/>
  <c r="AD107" i="8" s="1"/>
  <c r="G42" i="8"/>
  <c r="AD42" i="8" s="1"/>
  <c r="G102" i="8"/>
  <c r="AD102" i="8" s="1"/>
  <c r="I9" i="5"/>
  <c r="K21" i="7"/>
  <c r="K22" i="7"/>
  <c r="I46" i="6"/>
  <c r="I26" i="5"/>
  <c r="I101" i="5"/>
  <c r="K77" i="7"/>
  <c r="I66" i="6"/>
  <c r="I13" i="5"/>
  <c r="K107" i="7"/>
  <c r="I65" i="5"/>
  <c r="I75" i="6"/>
  <c r="H75" i="8" s="1"/>
  <c r="AE75" i="8" s="1"/>
  <c r="I79" i="5"/>
  <c r="I77" i="6"/>
  <c r="I50" i="6"/>
  <c r="K66" i="7"/>
  <c r="K50" i="7"/>
  <c r="I54" i="6"/>
  <c r="K86" i="7"/>
  <c r="K54" i="7"/>
  <c r="I47" i="5"/>
  <c r="I86" i="6"/>
  <c r="K96" i="7"/>
  <c r="I50" i="5"/>
  <c r="K97" i="7"/>
  <c r="I13" i="6"/>
  <c r="I43" i="5"/>
  <c r="K87" i="7"/>
  <c r="I82" i="5"/>
  <c r="K93" i="7"/>
  <c r="I100" i="5"/>
  <c r="I33" i="6"/>
  <c r="I93" i="5"/>
  <c r="I79" i="6"/>
  <c r="I87" i="6"/>
  <c r="I94" i="5"/>
  <c r="I96" i="5"/>
  <c r="I30" i="6"/>
  <c r="I80" i="5"/>
  <c r="I40" i="6"/>
  <c r="I49" i="5"/>
  <c r="I14" i="5"/>
  <c r="I76" i="6"/>
  <c r="K39" i="7"/>
  <c r="I105" i="5"/>
  <c r="I105" i="6"/>
  <c r="I95" i="6"/>
  <c r="I104" i="6"/>
  <c r="I30" i="5"/>
  <c r="I18" i="6"/>
  <c r="K89" i="7"/>
  <c r="I23" i="6"/>
  <c r="K30" i="7"/>
  <c r="I104" i="5"/>
  <c r="I22" i="6"/>
  <c r="I9" i="6"/>
  <c r="I34" i="6"/>
  <c r="I20" i="6"/>
  <c r="K83" i="7"/>
  <c r="I89" i="6"/>
  <c r="I19" i="5"/>
  <c r="I64" i="5"/>
  <c r="I37" i="5"/>
  <c r="K70" i="7"/>
  <c r="I70" i="5"/>
  <c r="I81" i="5"/>
  <c r="I81" i="6"/>
  <c r="K68" i="7"/>
  <c r="I12" i="6"/>
  <c r="I90" i="5"/>
  <c r="K16" i="7"/>
  <c r="I12" i="5"/>
  <c r="I72" i="6"/>
  <c r="I73" i="6"/>
  <c r="K105" i="7"/>
  <c r="I84" i="5"/>
  <c r="I96" i="6"/>
  <c r="I20" i="5"/>
  <c r="K20" i="7"/>
  <c r="K73" i="7"/>
  <c r="K46" i="7"/>
  <c r="I19" i="6"/>
  <c r="I80" i="6"/>
  <c r="K78" i="7"/>
  <c r="K63" i="7"/>
  <c r="I77" i="5"/>
  <c r="I48" i="5"/>
  <c r="I56" i="5"/>
  <c r="K38" i="7"/>
  <c r="I57" i="5"/>
  <c r="K58" i="7"/>
  <c r="K29" i="7"/>
  <c r="I58" i="5"/>
  <c r="I38" i="6"/>
  <c r="K99" i="7"/>
  <c r="I63" i="5"/>
  <c r="I74" i="6"/>
  <c r="I74" i="5"/>
  <c r="I51" i="6"/>
  <c r="I78" i="5"/>
  <c r="K72" i="7"/>
  <c r="I63" i="6"/>
  <c r="I67" i="5"/>
  <c r="I51" i="5"/>
  <c r="I22" i="5"/>
  <c r="K36" i="4"/>
  <c r="AD64" i="8"/>
  <c r="I60" i="6"/>
  <c r="AD94" i="8"/>
  <c r="K107" i="4"/>
  <c r="K41" i="4"/>
  <c r="J41" i="5" s="1"/>
  <c r="K11" i="4"/>
  <c r="K108" i="4"/>
  <c r="K17" i="4"/>
  <c r="K52" i="4"/>
  <c r="K14" i="4"/>
  <c r="K15" i="4"/>
  <c r="K26" i="4"/>
  <c r="I35" i="5"/>
  <c r="K63" i="4"/>
  <c r="K35" i="7"/>
  <c r="K14" i="7"/>
  <c r="I42" i="6"/>
  <c r="K45" i="4"/>
  <c r="I27" i="6"/>
  <c r="K24" i="4"/>
  <c r="K65" i="4"/>
  <c r="K53" i="4"/>
  <c r="K46" i="4"/>
  <c r="I82" i="6"/>
  <c r="K68" i="4"/>
  <c r="I68" i="5"/>
  <c r="I71" i="6"/>
  <c r="K62" i="4"/>
  <c r="K12" i="7"/>
  <c r="I89" i="5"/>
  <c r="I103" i="5"/>
  <c r="K87" i="4"/>
  <c r="K59" i="4"/>
  <c r="AE59" i="8"/>
  <c r="I57" i="6"/>
  <c r="I72" i="5"/>
  <c r="I62" i="5"/>
  <c r="AD73" i="8"/>
  <c r="K43" i="4"/>
  <c r="I43" i="6"/>
  <c r="K16" i="4"/>
  <c r="K65" i="7"/>
  <c r="I16" i="6"/>
  <c r="K85" i="4"/>
  <c r="K44" i="4"/>
  <c r="K64" i="4"/>
  <c r="K25" i="4"/>
  <c r="I36" i="6"/>
  <c r="I60" i="5"/>
  <c r="K10" i="4"/>
  <c r="K40" i="4"/>
  <c r="K23" i="4"/>
  <c r="K61" i="4"/>
  <c r="K37" i="4"/>
  <c r="K101" i="4"/>
  <c r="K94" i="4"/>
  <c r="K13" i="4"/>
  <c r="K40" i="7"/>
  <c r="K103" i="4"/>
  <c r="K58" i="4"/>
  <c r="K106" i="4"/>
  <c r="I98" i="6"/>
  <c r="K49" i="4"/>
  <c r="K83" i="4"/>
  <c r="K34" i="4"/>
  <c r="K88" i="4"/>
  <c r="I106" i="5"/>
  <c r="I97" i="6"/>
  <c r="I98" i="5"/>
  <c r="I25" i="5"/>
  <c r="K32" i="4"/>
  <c r="K102" i="4"/>
  <c r="AD48" i="8"/>
  <c r="K15" i="7"/>
  <c r="L15" i="7" s="1"/>
  <c r="K12" i="4"/>
  <c r="K28" i="4"/>
  <c r="K81" i="4"/>
  <c r="K102" i="7"/>
  <c r="AD67" i="8"/>
  <c r="I24" i="5"/>
  <c r="I101" i="6"/>
  <c r="I29" i="5"/>
  <c r="K85" i="7"/>
  <c r="I44" i="6"/>
  <c r="K25" i="7"/>
  <c r="K27" i="7"/>
  <c r="I106" i="6"/>
  <c r="K73" i="4"/>
  <c r="K50" i="4"/>
  <c r="I88" i="6"/>
  <c r="K47" i="4"/>
  <c r="I10" i="6"/>
  <c r="K31" i="4"/>
  <c r="I52" i="5"/>
  <c r="K92" i="4"/>
  <c r="J92" i="5" s="1"/>
  <c r="K59" i="7"/>
  <c r="I62" i="6"/>
  <c r="K41" i="7"/>
  <c r="K49" i="7"/>
  <c r="K94" i="7"/>
  <c r="I10" i="5"/>
  <c r="I65" i="6"/>
  <c r="K37" i="7"/>
  <c r="I23" i="5"/>
  <c r="K9" i="7"/>
  <c r="K36" i="7"/>
  <c r="I85" i="5"/>
  <c r="AD57" i="8"/>
  <c r="K78" i="4"/>
  <c r="K39" i="4"/>
  <c r="K35" i="4"/>
  <c r="K72" i="4"/>
  <c r="K55" i="4"/>
  <c r="K33" i="4"/>
  <c r="K95" i="4"/>
  <c r="K91" i="4"/>
  <c r="K52" i="7"/>
  <c r="I107" i="5"/>
  <c r="I15" i="5"/>
  <c r="K74" i="4"/>
  <c r="K99" i="4"/>
  <c r="I26" i="6"/>
  <c r="K105" i="4"/>
  <c r="I52" i="6"/>
  <c r="K95" i="7"/>
  <c r="K93" i="4"/>
  <c r="K48" i="4"/>
  <c r="I64" i="6"/>
  <c r="I83" i="6"/>
  <c r="AD51" i="8"/>
  <c r="I46" i="5"/>
  <c r="K100" i="4"/>
  <c r="K28" i="7"/>
  <c r="K67" i="4"/>
  <c r="K104" i="4"/>
  <c r="I94" i="6"/>
  <c r="I32" i="5"/>
  <c r="K79" i="4"/>
  <c r="K84" i="4"/>
  <c r="I90" i="6"/>
  <c r="I55" i="5"/>
  <c r="K21" i="4"/>
  <c r="K86" i="4"/>
  <c r="K38" i="4"/>
  <c r="I53" i="6"/>
  <c r="I49" i="6"/>
  <c r="I87" i="5"/>
  <c r="K96" i="4"/>
  <c r="I37" i="6"/>
  <c r="AD70" i="8"/>
  <c r="I91" i="6"/>
  <c r="I45" i="6"/>
  <c r="K54" i="4"/>
  <c r="I108" i="6"/>
  <c r="K76" i="7"/>
  <c r="I107" i="6"/>
  <c r="I11" i="6"/>
  <c r="H11" i="8" s="1"/>
  <c r="I40" i="5"/>
  <c r="I14" i="6"/>
  <c r="I48" i="6"/>
  <c r="K67" i="7"/>
  <c r="K97" i="4"/>
  <c r="K60" i="4"/>
  <c r="K89" i="4"/>
  <c r="K80" i="4"/>
  <c r="K42" i="4"/>
  <c r="K76" i="4"/>
  <c r="K29" i="4"/>
  <c r="K18" i="4"/>
  <c r="K57" i="4"/>
  <c r="K27" i="4"/>
  <c r="I44" i="5"/>
  <c r="K71" i="4"/>
  <c r="K61" i="7"/>
  <c r="K98" i="4"/>
  <c r="K103" i="7"/>
  <c r="I41" i="6"/>
  <c r="K17" i="7"/>
  <c r="K77" i="4"/>
  <c r="K10" i="7"/>
  <c r="AD14" i="8"/>
  <c r="AD26" i="8"/>
  <c r="K11" i="7"/>
  <c r="K106" i="7"/>
  <c r="K34" i="7"/>
  <c r="K19" i="4"/>
  <c r="K82" i="4"/>
  <c r="K56" i="4"/>
  <c r="I61" i="6"/>
  <c r="K56" i="7"/>
  <c r="K90" i="4"/>
  <c r="K51" i="4"/>
  <c r="K22" i="4"/>
  <c r="K74" i="7"/>
  <c r="I36" i="5"/>
  <c r="I97" i="5"/>
  <c r="I67" i="6"/>
  <c r="K20" i="4"/>
  <c r="K108" i="7"/>
  <c r="I88" i="5"/>
  <c r="I39" i="6"/>
  <c r="K64" i="7"/>
  <c r="K69" i="4"/>
  <c r="K75" i="4"/>
  <c r="I17" i="5"/>
  <c r="K70" i="4"/>
  <c r="K45" i="7"/>
  <c r="I55" i="6"/>
  <c r="K30" i="4"/>
  <c r="I28" i="5"/>
  <c r="K66" i="4"/>
  <c r="K42" i="7"/>
  <c r="I47" i="6"/>
  <c r="I103" i="6"/>
  <c r="K80" i="7"/>
  <c r="I58" i="6"/>
  <c r="K57" i="7"/>
  <c r="I15" i="6"/>
  <c r="K101" i="7"/>
  <c r="K18" i="7"/>
  <c r="I68" i="6"/>
  <c r="I29" i="6"/>
  <c r="K9" i="4"/>
  <c r="H71" i="8" l="1"/>
  <c r="AE71" i="8" s="1"/>
  <c r="L31" i="7"/>
  <c r="L103" i="7"/>
  <c r="L101" i="7"/>
  <c r="H102" i="8"/>
  <c r="AE102" i="8" s="1"/>
  <c r="H92" i="8"/>
  <c r="AE92" i="8" s="1"/>
  <c r="H45" i="8"/>
  <c r="H97" i="8"/>
  <c r="AE97" i="8" s="1"/>
  <c r="J46" i="5"/>
  <c r="H22" i="8"/>
  <c r="L65" i="7"/>
  <c r="H84" i="8"/>
  <c r="AE84" i="8" s="1"/>
  <c r="H17" i="8"/>
  <c r="H60" i="8"/>
  <c r="AE60" i="8" s="1"/>
  <c r="H18" i="8"/>
  <c r="AE18" i="8" s="1"/>
  <c r="H34" i="8"/>
  <c r="AE34" i="8" s="1"/>
  <c r="J47" i="6"/>
  <c r="H53" i="8"/>
  <c r="AE53" i="8" s="1"/>
  <c r="H24" i="8"/>
  <c r="AE24" i="8" s="1"/>
  <c r="H99" i="8"/>
  <c r="AE99" i="8" s="1"/>
  <c r="L74" i="7"/>
  <c r="H91" i="8"/>
  <c r="AE91" i="8" s="1"/>
  <c r="H78" i="8"/>
  <c r="AE78" i="8" s="1"/>
  <c r="H56" i="8"/>
  <c r="AE56" i="8" s="1"/>
  <c r="H31" i="8"/>
  <c r="AE31" i="8" s="1"/>
  <c r="H36" i="8"/>
  <c r="AE36" i="8" s="1"/>
  <c r="H35" i="8"/>
  <c r="AE35" i="8" s="1"/>
  <c r="L18" i="7"/>
  <c r="H44" i="8"/>
  <c r="H107" i="8"/>
  <c r="AE107" i="8" s="1"/>
  <c r="L26" i="7"/>
  <c r="H40" i="8"/>
  <c r="AE40" i="8" s="1"/>
  <c r="J87" i="5"/>
  <c r="H25" i="8"/>
  <c r="AE25" i="8" s="1"/>
  <c r="H42" i="8"/>
  <c r="H51" i="8"/>
  <c r="AE51" i="8" s="1"/>
  <c r="H30" i="8"/>
  <c r="AE30" i="8" s="1"/>
  <c r="J32" i="5"/>
  <c r="H54" i="8"/>
  <c r="AE54" i="8" s="1"/>
  <c r="H105" i="8"/>
  <c r="AE105" i="8" s="1"/>
  <c r="L41" i="7"/>
  <c r="J26" i="5"/>
  <c r="J41" i="6"/>
  <c r="I41" i="8" s="1"/>
  <c r="AF41" i="8" s="1"/>
  <c r="H98" i="8"/>
  <c r="AE98" i="8" s="1"/>
  <c r="J23" i="6"/>
  <c r="H108" i="8"/>
  <c r="AE108" i="8" s="1"/>
  <c r="J26" i="6"/>
  <c r="H23" i="8"/>
  <c r="AE23" i="8" s="1"/>
  <c r="H89" i="8"/>
  <c r="H93" i="8"/>
  <c r="AE93" i="8" s="1"/>
  <c r="L85" i="7"/>
  <c r="H21" i="8"/>
  <c r="AE21" i="8" s="1"/>
  <c r="H10" i="8"/>
  <c r="H19" i="8"/>
  <c r="AE19" i="8" s="1"/>
  <c r="J13" i="6"/>
  <c r="H81" i="8"/>
  <c r="AE81" i="8" s="1"/>
  <c r="H66" i="8"/>
  <c r="AE66" i="8" s="1"/>
  <c r="H49" i="8"/>
  <c r="AE49" i="8" s="1"/>
  <c r="H82" i="8"/>
  <c r="AE82" i="8" s="1"/>
  <c r="H14" i="8"/>
  <c r="AE14" i="8" s="1"/>
  <c r="H88" i="8"/>
  <c r="L28" i="7"/>
  <c r="H61" i="8"/>
  <c r="AE61" i="8" s="1"/>
  <c r="H58" i="8"/>
  <c r="AE58" i="8" s="1"/>
  <c r="J28" i="5"/>
  <c r="H52" i="8"/>
  <c r="AE52" i="8" s="1"/>
  <c r="H106" i="8"/>
  <c r="AE106" i="8" s="1"/>
  <c r="H79" i="8"/>
  <c r="AE79" i="8" s="1"/>
  <c r="H26" i="8"/>
  <c r="H39" i="8"/>
  <c r="AE39" i="8" s="1"/>
  <c r="H73" i="8"/>
  <c r="AE73" i="8" s="1"/>
  <c r="H62" i="8"/>
  <c r="AE62" i="8" s="1"/>
  <c r="J31" i="5"/>
  <c r="H55" i="8"/>
  <c r="AE55" i="8" s="1"/>
  <c r="H67" i="8"/>
  <c r="H63" i="8"/>
  <c r="AE63" i="8" s="1"/>
  <c r="H12" i="8"/>
  <c r="AE12" i="8" s="1"/>
  <c r="H96" i="8"/>
  <c r="AE96" i="8" s="1"/>
  <c r="H86" i="8"/>
  <c r="H87" i="8"/>
  <c r="AE87" i="8" s="1"/>
  <c r="H13" i="8"/>
  <c r="AE13" i="8" s="1"/>
  <c r="J67" i="6"/>
  <c r="H85" i="8"/>
  <c r="AE85" i="8" s="1"/>
  <c r="H103" i="8"/>
  <c r="AE103" i="8" s="1"/>
  <c r="H48" i="8"/>
  <c r="AE48" i="8" s="1"/>
  <c r="H37" i="8"/>
  <c r="AE37" i="8" s="1"/>
  <c r="H94" i="8"/>
  <c r="AE94" i="8" s="1"/>
  <c r="H65" i="8"/>
  <c r="AE65" i="8" s="1"/>
  <c r="H15" i="8"/>
  <c r="L11" i="7"/>
  <c r="H83" i="8"/>
  <c r="H29" i="8"/>
  <c r="AE29" i="8" s="1"/>
  <c r="H68" i="8"/>
  <c r="AE68" i="8" s="1"/>
  <c r="H74" i="8"/>
  <c r="AE74" i="8" s="1"/>
  <c r="H57" i="8"/>
  <c r="AE57" i="8" s="1"/>
  <c r="H90" i="8"/>
  <c r="AE90" i="8" s="1"/>
  <c r="H64" i="8"/>
  <c r="H80" i="8"/>
  <c r="AE80" i="8" s="1"/>
  <c r="H43" i="8"/>
  <c r="AE43" i="8" s="1"/>
  <c r="H101" i="8"/>
  <c r="AE101" i="8" s="1"/>
  <c r="H95" i="8"/>
  <c r="AE95" i="8" s="1"/>
  <c r="H46" i="8"/>
  <c r="AE46" i="8" s="1"/>
  <c r="H27" i="8"/>
  <c r="AE27" i="8" s="1"/>
  <c r="J66" i="5"/>
  <c r="L104" i="7"/>
  <c r="L100" i="7"/>
  <c r="L39" i="7"/>
  <c r="L88" i="7"/>
  <c r="J61" i="5"/>
  <c r="L24" i="7"/>
  <c r="AE86" i="8"/>
  <c r="H76" i="8"/>
  <c r="AE76" i="8" s="1"/>
  <c r="J51" i="5"/>
  <c r="L82" i="7"/>
  <c r="L98" i="7"/>
  <c r="J18" i="5"/>
  <c r="J54" i="5"/>
  <c r="J67" i="5"/>
  <c r="I67" i="8" s="1"/>
  <c r="AF67" i="8" s="1"/>
  <c r="J99" i="5"/>
  <c r="J95" i="5"/>
  <c r="L81" i="7"/>
  <c r="J34" i="5"/>
  <c r="J59" i="5"/>
  <c r="L68" i="7"/>
  <c r="J63" i="5"/>
  <c r="H20" i="8"/>
  <c r="AE20" i="8" s="1"/>
  <c r="L84" i="7"/>
  <c r="L53" i="7"/>
  <c r="H47" i="8"/>
  <c r="J75" i="6"/>
  <c r="J89" i="6"/>
  <c r="J35" i="6"/>
  <c r="L92" i="7"/>
  <c r="J28" i="6"/>
  <c r="J83" i="5"/>
  <c r="J16" i="5"/>
  <c r="H9" i="8"/>
  <c r="AE9" i="8" s="1"/>
  <c r="H50" i="8"/>
  <c r="AE50" i="8" s="1"/>
  <c r="H28" i="8"/>
  <c r="AE28" i="8" s="1"/>
  <c r="H32" i="8"/>
  <c r="AE32" i="8" s="1"/>
  <c r="H41" i="8"/>
  <c r="AE41" i="8" s="1"/>
  <c r="H38" i="8"/>
  <c r="AE38" i="8" s="1"/>
  <c r="H16" i="8"/>
  <c r="AE16" i="8" s="1"/>
  <c r="L69" i="7"/>
  <c r="J71" i="5"/>
  <c r="J21" i="6"/>
  <c r="L73" i="7"/>
  <c r="J102" i="6"/>
  <c r="J45" i="5"/>
  <c r="H33" i="8"/>
  <c r="AE33" i="8" s="1"/>
  <c r="L30" i="7"/>
  <c r="J56" i="5"/>
  <c r="L60" i="7"/>
  <c r="L91" i="7"/>
  <c r="L55" i="7"/>
  <c r="J49" i="5"/>
  <c r="J13" i="5"/>
  <c r="J25" i="6"/>
  <c r="J85" i="6"/>
  <c r="H77" i="8"/>
  <c r="AE77" i="8" s="1"/>
  <c r="H104" i="8"/>
  <c r="AE104" i="8" s="1"/>
  <c r="H100" i="8"/>
  <c r="AE100" i="8" s="1"/>
  <c r="H70" i="8"/>
  <c r="AE70" i="8" s="1"/>
  <c r="H72" i="8"/>
  <c r="AE72" i="8" s="1"/>
  <c r="L9" i="7"/>
  <c r="L42" i="7"/>
  <c r="J80" i="6"/>
  <c r="L36" i="7"/>
  <c r="J39" i="6"/>
  <c r="J19" i="6"/>
  <c r="J48" i="6"/>
  <c r="J77" i="5"/>
  <c r="L34" i="7"/>
  <c r="J59" i="6"/>
  <c r="J23" i="5"/>
  <c r="I23" i="8" s="1"/>
  <c r="AF23" i="8" s="1"/>
  <c r="J47" i="5"/>
  <c r="I47" i="8" s="1"/>
  <c r="AF47" i="8" s="1"/>
  <c r="L107" i="7"/>
  <c r="J95" i="6"/>
  <c r="L95" i="7"/>
  <c r="AE22" i="8"/>
  <c r="J15" i="6"/>
  <c r="J103" i="6"/>
  <c r="J53" i="6"/>
  <c r="J24" i="6"/>
  <c r="J40" i="6"/>
  <c r="J74" i="6"/>
  <c r="J55" i="6"/>
  <c r="L20" i="7"/>
  <c r="J61" i="6"/>
  <c r="L61" i="7"/>
  <c r="J94" i="6"/>
  <c r="L94" i="7"/>
  <c r="L21" i="7"/>
  <c r="J91" i="6"/>
  <c r="J83" i="6"/>
  <c r="L93" i="7"/>
  <c r="J106" i="6"/>
  <c r="L57" i="7"/>
  <c r="L106" i="7"/>
  <c r="L16" i="7"/>
  <c r="J79" i="6"/>
  <c r="J78" i="5"/>
  <c r="J34" i="6"/>
  <c r="J73" i="5"/>
  <c r="J40" i="5"/>
  <c r="J105" i="5"/>
  <c r="J101" i="6"/>
  <c r="J62" i="5"/>
  <c r="J14" i="5"/>
  <c r="J87" i="6"/>
  <c r="I87" i="8" s="1"/>
  <c r="AF87" i="8" s="1"/>
  <c r="L67" i="7"/>
  <c r="J38" i="6"/>
  <c r="L72" i="7"/>
  <c r="J22" i="5"/>
  <c r="J90" i="5"/>
  <c r="J73" i="6"/>
  <c r="J68" i="6"/>
  <c r="J74" i="5"/>
  <c r="L78" i="7"/>
  <c r="J14" i="6"/>
  <c r="J85" i="5"/>
  <c r="J68" i="5"/>
  <c r="J106" i="5"/>
  <c r="J100" i="5"/>
  <c r="J55" i="5"/>
  <c r="L40" i="7"/>
  <c r="L45" i="7"/>
  <c r="J17" i="5"/>
  <c r="J88" i="5"/>
  <c r="J104" i="5"/>
  <c r="L10" i="7"/>
  <c r="L17" i="7"/>
  <c r="J37" i="6"/>
  <c r="J107" i="5"/>
  <c r="L37" i="7"/>
  <c r="L49" i="7"/>
  <c r="J88" i="6"/>
  <c r="L25" i="7"/>
  <c r="J36" i="5"/>
  <c r="J44" i="5"/>
  <c r="J79" i="5"/>
  <c r="J45" i="6"/>
  <c r="J15" i="5"/>
  <c r="J44" i="6"/>
  <c r="J24" i="5"/>
  <c r="J25" i="5"/>
  <c r="J36" i="6"/>
  <c r="L14" i="7"/>
  <c r="J53" i="5"/>
  <c r="J107" i="6"/>
  <c r="J49" i="6"/>
  <c r="J48" i="5"/>
  <c r="I48" i="8" s="1"/>
  <c r="AF48" i="8" s="1"/>
  <c r="J10" i="5"/>
  <c r="J10" i="6"/>
  <c r="J20" i="5"/>
  <c r="L75" i="7"/>
  <c r="AE10" i="8"/>
  <c r="L83" i="7"/>
  <c r="J42" i="6"/>
  <c r="J89" i="5"/>
  <c r="I89" i="8" s="1"/>
  <c r="AF89" i="8" s="1"/>
  <c r="J84" i="5"/>
  <c r="J60" i="6"/>
  <c r="L54" i="7"/>
  <c r="J92" i="6"/>
  <c r="L27" i="7"/>
  <c r="J30" i="5"/>
  <c r="L56" i="7"/>
  <c r="J38" i="5"/>
  <c r="I38" i="8" s="1"/>
  <c r="AF38" i="8" s="1"/>
  <c r="AE44" i="8"/>
  <c r="J22" i="6"/>
  <c r="L76" i="4"/>
  <c r="L96" i="4"/>
  <c r="L33" i="4"/>
  <c r="L50" i="4"/>
  <c r="L58" i="4"/>
  <c r="L46" i="4"/>
  <c r="AE15" i="8"/>
  <c r="L108" i="4"/>
  <c r="J9" i="5"/>
  <c r="J9" i="6"/>
  <c r="L69" i="4"/>
  <c r="J69" i="5"/>
  <c r="L19" i="4"/>
  <c r="L96" i="7"/>
  <c r="AE42" i="8"/>
  <c r="L80" i="4"/>
  <c r="L60" i="4"/>
  <c r="L58" i="7"/>
  <c r="L76" i="7"/>
  <c r="L86" i="4"/>
  <c r="J90" i="6"/>
  <c r="L79" i="4"/>
  <c r="L104" i="4"/>
  <c r="L47" i="7"/>
  <c r="J86" i="6"/>
  <c r="L74" i="4"/>
  <c r="J81" i="5"/>
  <c r="L52" i="7"/>
  <c r="L72" i="4"/>
  <c r="L86" i="7"/>
  <c r="L78" i="4"/>
  <c r="J76" i="6"/>
  <c r="J108" i="5"/>
  <c r="J19" i="5"/>
  <c r="J65" i="6"/>
  <c r="L92" i="4"/>
  <c r="L31" i="4"/>
  <c r="M31" i="7" s="1"/>
  <c r="J29" i="5"/>
  <c r="L38" i="7"/>
  <c r="L32" i="4"/>
  <c r="J98" i="5"/>
  <c r="AE88" i="8"/>
  <c r="L34" i="4"/>
  <c r="L49" i="4"/>
  <c r="L106" i="4"/>
  <c r="M106" i="7" s="1"/>
  <c r="L99" i="7"/>
  <c r="L13" i="4"/>
  <c r="L37" i="4"/>
  <c r="L23" i="4"/>
  <c r="L10" i="4"/>
  <c r="L44" i="4"/>
  <c r="J72" i="5"/>
  <c r="J71" i="6"/>
  <c r="J35" i="5"/>
  <c r="L15" i="4"/>
  <c r="M15" i="7" s="1"/>
  <c r="AE17" i="8"/>
  <c r="J99" i="6"/>
  <c r="J58" i="5"/>
  <c r="J100" i="6"/>
  <c r="J32" i="6"/>
  <c r="J37" i="5"/>
  <c r="J50" i="5"/>
  <c r="L19" i="7"/>
  <c r="J72" i="6"/>
  <c r="L33" i="7"/>
  <c r="L23" i="7"/>
  <c r="L66" i="4"/>
  <c r="L70" i="4"/>
  <c r="L51" i="4"/>
  <c r="L71" i="4"/>
  <c r="L57" i="4"/>
  <c r="L97" i="4"/>
  <c r="L105" i="4"/>
  <c r="L91" i="4"/>
  <c r="L12" i="4"/>
  <c r="J66" i="6"/>
  <c r="L105" i="7"/>
  <c r="L64" i="4"/>
  <c r="L43" i="4"/>
  <c r="L62" i="4"/>
  <c r="L65" i="4"/>
  <c r="L63" i="4"/>
  <c r="L52" i="4"/>
  <c r="L11" i="4"/>
  <c r="L70" i="7"/>
  <c r="J33" i="6"/>
  <c r="L48" i="7"/>
  <c r="J58" i="6"/>
  <c r="L56" i="4"/>
  <c r="J105" i="6"/>
  <c r="L27" i="4"/>
  <c r="L80" i="7"/>
  <c r="L64" i="7"/>
  <c r="L108" i="7"/>
  <c r="L20" i="4"/>
  <c r="J97" i="5"/>
  <c r="L90" i="4"/>
  <c r="L18" i="4"/>
  <c r="L42" i="4"/>
  <c r="AE89" i="8"/>
  <c r="L89" i="7"/>
  <c r="J64" i="5"/>
  <c r="J57" i="5"/>
  <c r="L54" i="4"/>
  <c r="AE67" i="8"/>
  <c r="J64" i="6"/>
  <c r="L93" i="4"/>
  <c r="J52" i="6"/>
  <c r="J30" i="6"/>
  <c r="J51" i="6"/>
  <c r="L95" i="4"/>
  <c r="L43" i="7"/>
  <c r="L39" i="4"/>
  <c r="J77" i="6"/>
  <c r="L46" i="7"/>
  <c r="J42" i="5"/>
  <c r="J12" i="6"/>
  <c r="J62" i="6"/>
  <c r="J52" i="5"/>
  <c r="L73" i="4"/>
  <c r="L102" i="7"/>
  <c r="L28" i="4"/>
  <c r="L88" i="4"/>
  <c r="AE83" i="8"/>
  <c r="J98" i="6"/>
  <c r="J70" i="5"/>
  <c r="L63" i="7"/>
  <c r="L103" i="4"/>
  <c r="J60" i="5"/>
  <c r="L32" i="7"/>
  <c r="L25" i="4"/>
  <c r="L16" i="4"/>
  <c r="J57" i="6"/>
  <c r="L87" i="4"/>
  <c r="L12" i="7"/>
  <c r="L66" i="7"/>
  <c r="L68" i="4"/>
  <c r="J82" i="6"/>
  <c r="L53" i="4"/>
  <c r="L24" i="4"/>
  <c r="AE45" i="8"/>
  <c r="L35" i="7"/>
  <c r="AE26" i="8"/>
  <c r="L17" i="4"/>
  <c r="J46" i="6"/>
  <c r="L41" i="4"/>
  <c r="J33" i="5"/>
  <c r="J11" i="5"/>
  <c r="L87" i="7"/>
  <c r="L36" i="4"/>
  <c r="J20" i="6"/>
  <c r="J27" i="5"/>
  <c r="L97" i="7"/>
  <c r="J39" i="5"/>
  <c r="J86" i="5"/>
  <c r="L77" i="4"/>
  <c r="L29" i="4"/>
  <c r="L48" i="4"/>
  <c r="L47" i="4"/>
  <c r="L81" i="4"/>
  <c r="L59" i="4"/>
  <c r="J29" i="6"/>
  <c r="L30" i="4"/>
  <c r="L75" i="4"/>
  <c r="L22" i="4"/>
  <c r="J70" i="6"/>
  <c r="L82" i="4"/>
  <c r="J65" i="5"/>
  <c r="L98" i="4"/>
  <c r="L51" i="7"/>
  <c r="L29" i="7"/>
  <c r="L89" i="4"/>
  <c r="J96" i="5"/>
  <c r="J11" i="6"/>
  <c r="J108" i="6"/>
  <c r="L38" i="4"/>
  <c r="L21" i="4"/>
  <c r="L84" i="4"/>
  <c r="L67" i="4"/>
  <c r="L100" i="4"/>
  <c r="J43" i="5"/>
  <c r="J96" i="6"/>
  <c r="L99" i="4"/>
  <c r="L55" i="4"/>
  <c r="L35" i="4"/>
  <c r="L62" i="7"/>
  <c r="J56" i="6"/>
  <c r="J54" i="6"/>
  <c r="L22" i="7"/>
  <c r="J82" i="5"/>
  <c r="J80" i="5"/>
  <c r="L59" i="7"/>
  <c r="AE47" i="8"/>
  <c r="L79" i="7"/>
  <c r="L102" i="4"/>
  <c r="J81" i="6"/>
  <c r="J97" i="6"/>
  <c r="J102" i="5"/>
  <c r="J93" i="5"/>
  <c r="L83" i="4"/>
  <c r="J104" i="6"/>
  <c r="J12" i="5"/>
  <c r="J50" i="6"/>
  <c r="L94" i="4"/>
  <c r="L101" i="4"/>
  <c r="L61" i="4"/>
  <c r="L40" i="4"/>
  <c r="J21" i="5"/>
  <c r="I21" i="8" s="1"/>
  <c r="AE64" i="8"/>
  <c r="J18" i="6"/>
  <c r="L85" i="4"/>
  <c r="J16" i="6"/>
  <c r="J43" i="6"/>
  <c r="J75" i="5"/>
  <c r="J103" i="5"/>
  <c r="I103" i="8" s="1"/>
  <c r="J69" i="6"/>
  <c r="J31" i="6"/>
  <c r="I31" i="8" s="1"/>
  <c r="J27" i="6"/>
  <c r="L45" i="4"/>
  <c r="L26" i="4"/>
  <c r="L14" i="4"/>
  <c r="AE11" i="8"/>
  <c r="J17" i="6"/>
  <c r="J63" i="6"/>
  <c r="L107" i="4"/>
  <c r="J94" i="5"/>
  <c r="I94" i="8" s="1"/>
  <c r="J91" i="5"/>
  <c r="I91" i="8" s="1"/>
  <c r="L71" i="7"/>
  <c r="L50" i="7"/>
  <c r="L77" i="7"/>
  <c r="J78" i="6"/>
  <c r="J84" i="6"/>
  <c r="L13" i="7"/>
  <c r="L44" i="7"/>
  <c r="J93" i="6"/>
  <c r="J76" i="5"/>
  <c r="L90" i="7"/>
  <c r="J101" i="5"/>
  <c r="I101" i="8" s="1"/>
  <c r="L9" i="4"/>
  <c r="I65" i="8" l="1"/>
  <c r="K12" i="5"/>
  <c r="I53" i="8"/>
  <c r="AF53" i="8" s="1"/>
  <c r="I85" i="8"/>
  <c r="AF85" i="8" s="1"/>
  <c r="I16" i="8"/>
  <c r="I86" i="8"/>
  <c r="M57" i="7"/>
  <c r="I74" i="8"/>
  <c r="AF74" i="8" s="1"/>
  <c r="M79" i="7"/>
  <c r="K96" i="6"/>
  <c r="I52" i="8"/>
  <c r="K58" i="6"/>
  <c r="K96" i="5"/>
  <c r="K58" i="5"/>
  <c r="M71" i="7"/>
  <c r="K63" i="6"/>
  <c r="I82" i="8"/>
  <c r="I42" i="8"/>
  <c r="AF42" i="8" s="1"/>
  <c r="M78" i="7"/>
  <c r="K17" i="6"/>
  <c r="M28" i="7"/>
  <c r="I32" i="8"/>
  <c r="AF32" i="8" s="1"/>
  <c r="K11" i="6"/>
  <c r="I55" i="8"/>
  <c r="AF55" i="8" s="1"/>
  <c r="K32" i="5"/>
  <c r="I26" i="8"/>
  <c r="AF26" i="8" s="1"/>
  <c r="I102" i="8"/>
  <c r="M63" i="7"/>
  <c r="I13" i="8"/>
  <c r="AF13" i="8" s="1"/>
  <c r="K39" i="6"/>
  <c r="K13" i="6"/>
  <c r="I24" i="8"/>
  <c r="AF24" i="8" s="1"/>
  <c r="K27" i="5"/>
  <c r="M77" i="7"/>
  <c r="K20" i="6"/>
  <c r="M66" i="7"/>
  <c r="K27" i="6"/>
  <c r="I10" i="8"/>
  <c r="AF10" i="8" s="1"/>
  <c r="M34" i="7"/>
  <c r="K50" i="6"/>
  <c r="I37" i="8"/>
  <c r="AF37" i="8" s="1"/>
  <c r="K15" i="5"/>
  <c r="M51" i="7"/>
  <c r="K51" i="6"/>
  <c r="M104" i="7"/>
  <c r="M62" i="7"/>
  <c r="K13" i="5"/>
  <c r="J13" i="8" s="1"/>
  <c r="AG13" i="8" s="1"/>
  <c r="M50" i="7"/>
  <c r="K11" i="5"/>
  <c r="K10" i="5"/>
  <c r="I28" i="8"/>
  <c r="AF28" i="8" s="1"/>
  <c r="K69" i="6"/>
  <c r="M59" i="7"/>
  <c r="K15" i="6"/>
  <c r="K19" i="6"/>
  <c r="M49" i="7"/>
  <c r="I88" i="8"/>
  <c r="AF88" i="8" s="1"/>
  <c r="K33" i="5"/>
  <c r="I57" i="8"/>
  <c r="AF57" i="8" s="1"/>
  <c r="K33" i="6"/>
  <c r="I9" i="8"/>
  <c r="AF9" i="8" s="1"/>
  <c r="I20" i="8"/>
  <c r="AF20" i="8" s="1"/>
  <c r="K36" i="6"/>
  <c r="I15" i="8"/>
  <c r="AF15" i="8" s="1"/>
  <c r="I17" i="8"/>
  <c r="AF17" i="8" s="1"/>
  <c r="I34" i="8"/>
  <c r="AF34" i="8" s="1"/>
  <c r="M13" i="7"/>
  <c r="K54" i="6"/>
  <c r="K70" i="6"/>
  <c r="M43" i="7"/>
  <c r="I64" i="8"/>
  <c r="M70" i="7"/>
  <c r="I72" i="8"/>
  <c r="AF72" i="8" s="1"/>
  <c r="I69" i="8"/>
  <c r="AF69" i="8" s="1"/>
  <c r="I63" i="8"/>
  <c r="AF63" i="8" s="1"/>
  <c r="I75" i="8"/>
  <c r="AF75" i="8" s="1"/>
  <c r="I18" i="8"/>
  <c r="AF18" i="8" s="1"/>
  <c r="K93" i="5"/>
  <c r="K46" i="6"/>
  <c r="K70" i="5"/>
  <c r="M46" i="7"/>
  <c r="M33" i="7"/>
  <c r="I50" i="8"/>
  <c r="AF50" i="8" s="1"/>
  <c r="K44" i="5"/>
  <c r="I83" i="8"/>
  <c r="AF83" i="8" s="1"/>
  <c r="K76" i="5"/>
  <c r="K84" i="6"/>
  <c r="K97" i="6"/>
  <c r="M22" i="7"/>
  <c r="K63" i="5"/>
  <c r="K62" i="6"/>
  <c r="K97" i="5"/>
  <c r="J97" i="8" s="1"/>
  <c r="AG97" i="8" s="1"/>
  <c r="K34" i="5"/>
  <c r="I35" i="8"/>
  <c r="AF35" i="8" s="1"/>
  <c r="I98" i="8"/>
  <c r="AF98" i="8" s="1"/>
  <c r="I29" i="8"/>
  <c r="AF29" i="8" s="1"/>
  <c r="K19" i="5"/>
  <c r="I81" i="8"/>
  <c r="AF81" i="8" s="1"/>
  <c r="I84" i="8"/>
  <c r="I107" i="8"/>
  <c r="AF107" i="8" s="1"/>
  <c r="I104" i="8"/>
  <c r="AF104" i="8" s="1"/>
  <c r="I62" i="8"/>
  <c r="AF62" i="8" s="1"/>
  <c r="I73" i="8"/>
  <c r="AF73" i="8" s="1"/>
  <c r="K78" i="6"/>
  <c r="K39" i="5"/>
  <c r="K44" i="6"/>
  <c r="M19" i="7"/>
  <c r="I108" i="8"/>
  <c r="AF108" i="8" s="1"/>
  <c r="M58" i="7"/>
  <c r="M96" i="7"/>
  <c r="I79" i="8"/>
  <c r="AF79" i="8" s="1"/>
  <c r="I100" i="8"/>
  <c r="AF100" i="8" s="1"/>
  <c r="I68" i="8"/>
  <c r="AF68" i="8" s="1"/>
  <c r="I90" i="8"/>
  <c r="AF90" i="8" s="1"/>
  <c r="I77" i="8"/>
  <c r="AF77" i="8" s="1"/>
  <c r="I49" i="8"/>
  <c r="I56" i="8"/>
  <c r="AF56" i="8" s="1"/>
  <c r="I51" i="8"/>
  <c r="I61" i="8"/>
  <c r="AF61" i="8" s="1"/>
  <c r="M44" i="7"/>
  <c r="I80" i="8"/>
  <c r="AF80" i="8" s="1"/>
  <c r="I43" i="8"/>
  <c r="AF43" i="8" s="1"/>
  <c r="M97" i="7"/>
  <c r="I60" i="8"/>
  <c r="AF60" i="8" s="1"/>
  <c r="M108" i="7"/>
  <c r="I44" i="8"/>
  <c r="AF44" i="8" s="1"/>
  <c r="I106" i="8"/>
  <c r="AF106" i="8" s="1"/>
  <c r="I22" i="8"/>
  <c r="AF22" i="8" s="1"/>
  <c r="I105" i="8"/>
  <c r="AF105" i="8" s="1"/>
  <c r="I78" i="8"/>
  <c r="AF78" i="8" s="1"/>
  <c r="I45" i="8"/>
  <c r="AF45" i="8" s="1"/>
  <c r="I71" i="8"/>
  <c r="AF71" i="8" s="1"/>
  <c r="I99" i="8"/>
  <c r="AF99" i="8" s="1"/>
  <c r="I66" i="8"/>
  <c r="AF66" i="8" s="1"/>
  <c r="M14" i="7"/>
  <c r="K101" i="6"/>
  <c r="K21" i="6"/>
  <c r="K88" i="6"/>
  <c r="M11" i="7"/>
  <c r="K105" i="5"/>
  <c r="K71" i="5"/>
  <c r="K66" i="5"/>
  <c r="K23" i="6"/>
  <c r="AF49" i="8"/>
  <c r="M10" i="7"/>
  <c r="K106" i="6"/>
  <c r="K95" i="6"/>
  <c r="I46" i="8"/>
  <c r="AF46" i="8" s="1"/>
  <c r="I12" i="8"/>
  <c r="AF12" i="8" s="1"/>
  <c r="I97" i="8"/>
  <c r="AF97" i="8" s="1"/>
  <c r="I27" i="8"/>
  <c r="AF27" i="8" s="1"/>
  <c r="I36" i="8"/>
  <c r="AF36" i="8" s="1"/>
  <c r="I95" i="8"/>
  <c r="AF95" i="8" s="1"/>
  <c r="I54" i="8"/>
  <c r="AF54" i="8" s="1"/>
  <c r="K94" i="6"/>
  <c r="K22" i="5"/>
  <c r="K47" i="5"/>
  <c r="K53" i="5"/>
  <c r="K16" i="5"/>
  <c r="K18" i="5"/>
  <c r="M23" i="7"/>
  <c r="K31" i="5"/>
  <c r="K108" i="5"/>
  <c r="I58" i="8"/>
  <c r="AF58" i="8" s="1"/>
  <c r="I76" i="8"/>
  <c r="I19" i="8"/>
  <c r="AF19" i="8" s="1"/>
  <c r="I14" i="8"/>
  <c r="AF14" i="8" s="1"/>
  <c r="K45" i="6"/>
  <c r="K35" i="6"/>
  <c r="K67" i="6"/>
  <c r="K38" i="5"/>
  <c r="K59" i="5"/>
  <c r="M103" i="7"/>
  <c r="K95" i="5"/>
  <c r="M54" i="7"/>
  <c r="K74" i="6"/>
  <c r="K46" i="5"/>
  <c r="I96" i="8"/>
  <c r="AF96" i="8" s="1"/>
  <c r="I70" i="8"/>
  <c r="I93" i="8"/>
  <c r="AF93" i="8" s="1"/>
  <c r="I39" i="8"/>
  <c r="AF39" i="8" s="1"/>
  <c r="K61" i="6"/>
  <c r="K83" i="5"/>
  <c r="M81" i="7"/>
  <c r="M41" i="7"/>
  <c r="K24" i="5"/>
  <c r="K87" i="6"/>
  <c r="K28" i="5"/>
  <c r="J27" i="8"/>
  <c r="AG27" i="8" s="1"/>
  <c r="K91" i="6"/>
  <c r="K106" i="5"/>
  <c r="K78" i="5"/>
  <c r="J96" i="8"/>
  <c r="AG96" i="8" s="1"/>
  <c r="I25" i="8"/>
  <c r="AF25" i="8" s="1"/>
  <c r="I30" i="8"/>
  <c r="AF30" i="8" s="1"/>
  <c r="I11" i="8"/>
  <c r="AF11" i="8" s="1"/>
  <c r="I40" i="8"/>
  <c r="AF40" i="8" s="1"/>
  <c r="I92" i="8"/>
  <c r="AF92" i="8" s="1"/>
  <c r="I33" i="8"/>
  <c r="AF33" i="8" s="1"/>
  <c r="I59" i="8"/>
  <c r="AF59" i="8" s="1"/>
  <c r="K108" i="6"/>
  <c r="K79" i="6"/>
  <c r="K76" i="6"/>
  <c r="M72" i="7"/>
  <c r="M76" i="7"/>
  <c r="K9" i="6"/>
  <c r="K18" i="6"/>
  <c r="K16" i="6"/>
  <c r="M40" i="7"/>
  <c r="K104" i="6"/>
  <c r="K80" i="5"/>
  <c r="K64" i="6"/>
  <c r="K57" i="5"/>
  <c r="K32" i="6"/>
  <c r="K86" i="6"/>
  <c r="K31" i="6"/>
  <c r="K30" i="5"/>
  <c r="K36" i="5"/>
  <c r="K57" i="6"/>
  <c r="M32" i="7"/>
  <c r="K42" i="6"/>
  <c r="K20" i="5"/>
  <c r="J20" i="8" s="1"/>
  <c r="M80" i="7"/>
  <c r="M37" i="7"/>
  <c r="K10" i="6"/>
  <c r="K104" i="5"/>
  <c r="M74" i="7"/>
  <c r="K62" i="5"/>
  <c r="J62" i="8" s="1"/>
  <c r="AG62" i="8" s="1"/>
  <c r="K50" i="5"/>
  <c r="K72" i="5"/>
  <c r="K101" i="5"/>
  <c r="K23" i="5"/>
  <c r="K84" i="5"/>
  <c r="K87" i="5"/>
  <c r="M29" i="7"/>
  <c r="K74" i="5"/>
  <c r="K73" i="6"/>
  <c r="K72" i="6"/>
  <c r="M93" i="7"/>
  <c r="K102" i="5"/>
  <c r="K105" i="6"/>
  <c r="K69" i="5"/>
  <c r="K24" i="6"/>
  <c r="M12" i="7"/>
  <c r="K12" i="6"/>
  <c r="J12" i="8" s="1"/>
  <c r="AG12" i="8" s="1"/>
  <c r="K37" i="6"/>
  <c r="K21" i="5"/>
  <c r="K41" i="6"/>
  <c r="K37" i="5"/>
  <c r="K65" i="5"/>
  <c r="K64" i="5"/>
  <c r="M83" i="7"/>
  <c r="M35" i="7"/>
  <c r="K66" i="6"/>
  <c r="AF70" i="8"/>
  <c r="AF102" i="8"/>
  <c r="M16" i="7"/>
  <c r="K45" i="5"/>
  <c r="M38" i="7"/>
  <c r="K59" i="6"/>
  <c r="K77" i="6"/>
  <c r="M101" i="7"/>
  <c r="AF65" i="8"/>
  <c r="K83" i="6"/>
  <c r="K41" i="5"/>
  <c r="M99" i="7"/>
  <c r="M42" i="7"/>
  <c r="M95" i="7"/>
  <c r="K9" i="5"/>
  <c r="AF21" i="8"/>
  <c r="M105" i="7"/>
  <c r="K47" i="6"/>
  <c r="J47" i="8" s="1"/>
  <c r="AG47" i="8" s="1"/>
  <c r="K35" i="5"/>
  <c r="J35" i="8" s="1"/>
  <c r="AG35" i="8" s="1"/>
  <c r="M20" i="7"/>
  <c r="M107" i="4"/>
  <c r="M82" i="4"/>
  <c r="M75" i="4"/>
  <c r="K107" i="6"/>
  <c r="M36" i="4"/>
  <c r="M68" i="4"/>
  <c r="M68" i="7"/>
  <c r="M90" i="4"/>
  <c r="M49" i="4"/>
  <c r="M92" i="4"/>
  <c r="K81" i="5"/>
  <c r="M86" i="4"/>
  <c r="M60" i="4"/>
  <c r="M82" i="7"/>
  <c r="N82" i="7" s="1"/>
  <c r="K60" i="6"/>
  <c r="M75" i="7"/>
  <c r="K68" i="6"/>
  <c r="K40" i="6"/>
  <c r="K67" i="5"/>
  <c r="K93" i="6"/>
  <c r="K91" i="5"/>
  <c r="M26" i="4"/>
  <c r="K43" i="6"/>
  <c r="AF101" i="8"/>
  <c r="M102" i="4"/>
  <c r="M55" i="4"/>
  <c r="M99" i="4"/>
  <c r="M21" i="4"/>
  <c r="M89" i="4"/>
  <c r="K29" i="6"/>
  <c r="M48" i="4"/>
  <c r="M87" i="7"/>
  <c r="M17" i="4"/>
  <c r="M53" i="4"/>
  <c r="K52" i="5"/>
  <c r="K42" i="5"/>
  <c r="K49" i="5"/>
  <c r="K30" i="6"/>
  <c r="M61" i="7"/>
  <c r="M64" i="7"/>
  <c r="K14" i="5"/>
  <c r="M107" i="7"/>
  <c r="M65" i="4"/>
  <c r="M62" i="4"/>
  <c r="M65" i="7"/>
  <c r="M12" i="4"/>
  <c r="K92" i="6"/>
  <c r="M53" i="7"/>
  <c r="K55" i="5"/>
  <c r="M97" i="4"/>
  <c r="M71" i="4"/>
  <c r="AF51" i="8"/>
  <c r="M70" i="4"/>
  <c r="K100" i="6"/>
  <c r="K71" i="6"/>
  <c r="M26" i="7"/>
  <c r="M23" i="4"/>
  <c r="K98" i="5"/>
  <c r="AF31" i="8"/>
  <c r="M78" i="4"/>
  <c r="M72" i="4"/>
  <c r="M47" i="7"/>
  <c r="M79" i="4"/>
  <c r="N79" i="7" s="1"/>
  <c r="K53" i="6"/>
  <c r="K79" i="5"/>
  <c r="K61" i="5"/>
  <c r="M92" i="7"/>
  <c r="K75" i="6"/>
  <c r="M73" i="7"/>
  <c r="M91" i="7"/>
  <c r="K38" i="6"/>
  <c r="M85" i="4"/>
  <c r="M85" i="7"/>
  <c r="M67" i="4"/>
  <c r="M67" i="7"/>
  <c r="M81" i="4"/>
  <c r="M25" i="4"/>
  <c r="M43" i="4"/>
  <c r="K94" i="5"/>
  <c r="K103" i="5"/>
  <c r="M40" i="4"/>
  <c r="M101" i="4"/>
  <c r="K85" i="5"/>
  <c r="M100" i="4"/>
  <c r="AF84" i="8"/>
  <c r="M98" i="4"/>
  <c r="K92" i="5"/>
  <c r="M30" i="4"/>
  <c r="M77" i="4"/>
  <c r="K86" i="5"/>
  <c r="M41" i="4"/>
  <c r="K82" i="6"/>
  <c r="AF16" i="8"/>
  <c r="K26" i="5"/>
  <c r="K60" i="5"/>
  <c r="M88" i="4"/>
  <c r="M28" i="4"/>
  <c r="K52" i="6"/>
  <c r="M54" i="4"/>
  <c r="M89" i="7"/>
  <c r="M18" i="4"/>
  <c r="M27" i="4"/>
  <c r="M21" i="7"/>
  <c r="K88" i="5"/>
  <c r="M18" i="7"/>
  <c r="M60" i="7"/>
  <c r="M11" i="4"/>
  <c r="K89" i="5"/>
  <c r="AF64" i="8"/>
  <c r="K54" i="5"/>
  <c r="M51" i="4"/>
  <c r="M44" i="4"/>
  <c r="M13" i="4"/>
  <c r="N13" i="7" s="1"/>
  <c r="M106" i="4"/>
  <c r="M34" i="4"/>
  <c r="K29" i="5"/>
  <c r="M31" i="4"/>
  <c r="K65" i="6"/>
  <c r="M74" i="4"/>
  <c r="K90" i="6"/>
  <c r="K100" i="5"/>
  <c r="M80" i="4"/>
  <c r="M19" i="4"/>
  <c r="M69" i="4"/>
  <c r="M55" i="7"/>
  <c r="M108" i="4"/>
  <c r="M46" i="4"/>
  <c r="L46" i="6" s="1"/>
  <c r="AF76" i="8"/>
  <c r="M69" i="7"/>
  <c r="K99" i="5"/>
  <c r="K77" i="5"/>
  <c r="M98" i="7"/>
  <c r="M61" i="4"/>
  <c r="M94" i="4"/>
  <c r="M94" i="7"/>
  <c r="M87" i="4"/>
  <c r="M103" i="4"/>
  <c r="M93" i="4"/>
  <c r="M56" i="4"/>
  <c r="K85" i="6"/>
  <c r="M52" i="4"/>
  <c r="M91" i="4"/>
  <c r="M90" i="7"/>
  <c r="M14" i="4"/>
  <c r="M45" i="4"/>
  <c r="K75" i="5"/>
  <c r="AF94" i="8"/>
  <c r="M83" i="4"/>
  <c r="K81" i="6"/>
  <c r="K82" i="5"/>
  <c r="K56" i="6"/>
  <c r="M35" i="4"/>
  <c r="K43" i="5"/>
  <c r="M84" i="4"/>
  <c r="M38" i="4"/>
  <c r="AF82" i="8"/>
  <c r="M22" i="4"/>
  <c r="K103" i="6"/>
  <c r="M59" i="4"/>
  <c r="M47" i="4"/>
  <c r="K107" i="5"/>
  <c r="K49" i="6"/>
  <c r="M29" i="4"/>
  <c r="M56" i="7"/>
  <c r="M24" i="4"/>
  <c r="M16" i="4"/>
  <c r="AF103" i="8"/>
  <c r="K98" i="6"/>
  <c r="K25" i="5"/>
  <c r="M102" i="7"/>
  <c r="M73" i="4"/>
  <c r="M36" i="7"/>
  <c r="M39" i="4"/>
  <c r="M95" i="4"/>
  <c r="K40" i="5"/>
  <c r="M42" i="4"/>
  <c r="K102" i="6"/>
  <c r="M17" i="7"/>
  <c r="M20" i="4"/>
  <c r="M45" i="7"/>
  <c r="M88" i="7"/>
  <c r="M48" i="7"/>
  <c r="K28" i="6"/>
  <c r="AF52" i="8"/>
  <c r="M63" i="4"/>
  <c r="K22" i="6"/>
  <c r="M64" i="4"/>
  <c r="M27" i="7"/>
  <c r="AF91" i="8"/>
  <c r="M105" i="4"/>
  <c r="K48" i="6"/>
  <c r="M57" i="4"/>
  <c r="K56" i="5"/>
  <c r="M66" i="4"/>
  <c r="K99" i="6"/>
  <c r="M15" i="4"/>
  <c r="M24" i="7"/>
  <c r="M10" i="4"/>
  <c r="M37" i="4"/>
  <c r="M32" i="4"/>
  <c r="M25" i="7"/>
  <c r="K34" i="6"/>
  <c r="M39" i="7"/>
  <c r="M86" i="7"/>
  <c r="M52" i="7"/>
  <c r="K26" i="6"/>
  <c r="M104" i="4"/>
  <c r="AF86" i="8"/>
  <c r="K14" i="6"/>
  <c r="K73" i="5"/>
  <c r="J73" i="8" s="1"/>
  <c r="K17" i="5"/>
  <c r="K80" i="6"/>
  <c r="K90" i="5"/>
  <c r="K68" i="5"/>
  <c r="M58" i="4"/>
  <c r="M50" i="4"/>
  <c r="M33" i="4"/>
  <c r="M96" i="4"/>
  <c r="M76" i="4"/>
  <c r="K55" i="6"/>
  <c r="K89" i="6"/>
  <c r="K25" i="6"/>
  <c r="K48" i="5"/>
  <c r="M84" i="7"/>
  <c r="K51" i="5"/>
  <c r="M100" i="7"/>
  <c r="M30" i="7"/>
  <c r="M9" i="4"/>
  <c r="M9" i="7"/>
  <c r="J11" i="8" l="1"/>
  <c r="AG11" i="8" s="1"/>
  <c r="J58" i="8"/>
  <c r="AG58" i="8" s="1"/>
  <c r="J17" i="8"/>
  <c r="J63" i="8"/>
  <c r="AG63" i="8" s="1"/>
  <c r="L102" i="6"/>
  <c r="L85" i="6"/>
  <c r="N100" i="7"/>
  <c r="J75" i="8"/>
  <c r="AG75" i="8" s="1"/>
  <c r="J91" i="8"/>
  <c r="AG91" i="8" s="1"/>
  <c r="J15" i="8"/>
  <c r="AG15" i="8" s="1"/>
  <c r="J61" i="8"/>
  <c r="J76" i="8"/>
  <c r="AG76" i="8" s="1"/>
  <c r="J39" i="8"/>
  <c r="AG39" i="8" s="1"/>
  <c r="J10" i="8"/>
  <c r="AG10" i="8" s="1"/>
  <c r="J106" i="8"/>
  <c r="AG106" i="8" s="1"/>
  <c r="N98" i="7"/>
  <c r="J31" i="8"/>
  <c r="AG31" i="8" s="1"/>
  <c r="L14" i="6"/>
  <c r="J69" i="8"/>
  <c r="AG69" i="8" s="1"/>
  <c r="L48" i="5"/>
  <c r="J43" i="8"/>
  <c r="AG43" i="8" s="1"/>
  <c r="L90" i="6"/>
  <c r="J9" i="8"/>
  <c r="AG9" i="8" s="1"/>
  <c r="J45" i="8"/>
  <c r="AG45" i="8" s="1"/>
  <c r="J107" i="8"/>
  <c r="AG107" i="8" s="1"/>
  <c r="N90" i="7"/>
  <c r="J51" i="8"/>
  <c r="J54" i="8"/>
  <c r="AG54" i="8" s="1"/>
  <c r="J86" i="8"/>
  <c r="AG86" i="8" s="1"/>
  <c r="L70" i="5"/>
  <c r="J101" i="8"/>
  <c r="AG101" i="8" s="1"/>
  <c r="J33" i="8"/>
  <c r="AG33" i="8" s="1"/>
  <c r="N69" i="7"/>
  <c r="J87" i="8"/>
  <c r="AG87" i="8" s="1"/>
  <c r="L55" i="6"/>
  <c r="L34" i="6"/>
  <c r="L40" i="5"/>
  <c r="N92" i="7"/>
  <c r="J105" i="8"/>
  <c r="AG105" i="8" s="1"/>
  <c r="J78" i="8"/>
  <c r="AG78" i="8" s="1"/>
  <c r="J95" i="8"/>
  <c r="AG95" i="8" s="1"/>
  <c r="J23" i="8"/>
  <c r="J44" i="8"/>
  <c r="AG44" i="8" s="1"/>
  <c r="L26" i="6"/>
  <c r="L82" i="5"/>
  <c r="J77" i="8"/>
  <c r="AG77" i="8" s="1"/>
  <c r="L82" i="6"/>
  <c r="J79" i="8"/>
  <c r="AG79" i="8" s="1"/>
  <c r="J42" i="8"/>
  <c r="AG42" i="8" s="1"/>
  <c r="J46" i="8"/>
  <c r="AG46" i="8" s="1"/>
  <c r="L92" i="5"/>
  <c r="J84" i="8"/>
  <c r="AG84" i="8" s="1"/>
  <c r="J16" i="8"/>
  <c r="AG16" i="8" s="1"/>
  <c r="J19" i="8"/>
  <c r="AG19" i="8" s="1"/>
  <c r="J56" i="8"/>
  <c r="AG56" i="8" s="1"/>
  <c r="J29" i="8"/>
  <c r="AG29" i="8" s="1"/>
  <c r="L26" i="5"/>
  <c r="L92" i="6"/>
  <c r="N24" i="7"/>
  <c r="N26" i="7"/>
  <c r="J70" i="8"/>
  <c r="AG70" i="8" s="1"/>
  <c r="J37" i="8"/>
  <c r="AG37" i="8" s="1"/>
  <c r="J66" i="8"/>
  <c r="AG66" i="8" s="1"/>
  <c r="J57" i="8"/>
  <c r="AG57" i="8" s="1"/>
  <c r="J18" i="8"/>
  <c r="AG18" i="8" s="1"/>
  <c r="J68" i="8"/>
  <c r="AG68" i="8" s="1"/>
  <c r="J85" i="8"/>
  <c r="AG85" i="8" s="1"/>
  <c r="J65" i="8"/>
  <c r="AG65" i="8" s="1"/>
  <c r="J24" i="8"/>
  <c r="AG24" i="8" s="1"/>
  <c r="J90" i="8"/>
  <c r="AG90" i="8" s="1"/>
  <c r="L100" i="5"/>
  <c r="J98" i="8"/>
  <c r="AG98" i="8" s="1"/>
  <c r="J49" i="8"/>
  <c r="AG49" i="8" s="1"/>
  <c r="J41" i="8"/>
  <c r="AG41" i="8" s="1"/>
  <c r="J38" i="8"/>
  <c r="AG38" i="8" s="1"/>
  <c r="J22" i="8"/>
  <c r="AG22" i="8" s="1"/>
  <c r="J81" i="8"/>
  <c r="AG81" i="8" s="1"/>
  <c r="J48" i="8"/>
  <c r="AG48" i="8" s="1"/>
  <c r="J25" i="8"/>
  <c r="AG25" i="8" s="1"/>
  <c r="J99" i="8"/>
  <c r="AG99" i="8" s="1"/>
  <c r="J72" i="8"/>
  <c r="AG72" i="8" s="1"/>
  <c r="J108" i="8"/>
  <c r="AG108" i="8" s="1"/>
  <c r="L65" i="6"/>
  <c r="J88" i="8"/>
  <c r="AG88" i="8" s="1"/>
  <c r="J55" i="8"/>
  <c r="AG55" i="8" s="1"/>
  <c r="J59" i="8"/>
  <c r="AG59" i="8" s="1"/>
  <c r="N12" i="7"/>
  <c r="J102" i="8"/>
  <c r="AG102" i="8" s="1"/>
  <c r="J80" i="8"/>
  <c r="AG80" i="8" s="1"/>
  <c r="J83" i="8"/>
  <c r="J103" i="8"/>
  <c r="AG103" i="8" s="1"/>
  <c r="L75" i="6"/>
  <c r="N53" i="7"/>
  <c r="J14" i="8"/>
  <c r="AG14" i="8" s="1"/>
  <c r="J52" i="8"/>
  <c r="AG52" i="8" s="1"/>
  <c r="J30" i="8"/>
  <c r="AG30" i="8" s="1"/>
  <c r="J28" i="8"/>
  <c r="AG28" i="8" s="1"/>
  <c r="J53" i="8"/>
  <c r="J71" i="8"/>
  <c r="AG71" i="8" s="1"/>
  <c r="J100" i="8"/>
  <c r="AG100" i="8" s="1"/>
  <c r="L31" i="5"/>
  <c r="AG83" i="8"/>
  <c r="L57" i="5"/>
  <c r="L49" i="6"/>
  <c r="L22" i="5"/>
  <c r="L84" i="5"/>
  <c r="L94" i="6"/>
  <c r="N46" i="7"/>
  <c r="N80" i="7"/>
  <c r="L74" i="6"/>
  <c r="L106" i="5"/>
  <c r="L89" i="5"/>
  <c r="N60" i="7"/>
  <c r="N89" i="7"/>
  <c r="L62" i="6"/>
  <c r="L60" i="5"/>
  <c r="L41" i="5"/>
  <c r="L30" i="5"/>
  <c r="L12" i="6"/>
  <c r="L21" i="6"/>
  <c r="L86" i="6"/>
  <c r="J60" i="8"/>
  <c r="AG60" i="8" s="1"/>
  <c r="J50" i="8"/>
  <c r="AG50" i="8" s="1"/>
  <c r="J89" i="8"/>
  <c r="AG89" i="8" s="1"/>
  <c r="L39" i="6"/>
  <c r="L16" i="6"/>
  <c r="L35" i="6"/>
  <c r="L18" i="5"/>
  <c r="L36" i="6"/>
  <c r="AG23" i="8"/>
  <c r="AG20" i="8"/>
  <c r="J82" i="8"/>
  <c r="AG82" i="8" s="1"/>
  <c r="L66" i="5"/>
  <c r="L95" i="5"/>
  <c r="N14" i="7"/>
  <c r="L91" i="6"/>
  <c r="L87" i="6"/>
  <c r="L44" i="5"/>
  <c r="L27" i="6"/>
  <c r="N54" i="7"/>
  <c r="L28" i="5"/>
  <c r="L101" i="5"/>
  <c r="N72" i="7"/>
  <c r="N71" i="7"/>
  <c r="J92" i="8"/>
  <c r="AG92" i="8" s="1"/>
  <c r="J64" i="8"/>
  <c r="AG64" i="8" s="1"/>
  <c r="J93" i="8"/>
  <c r="AG93" i="8" s="1"/>
  <c r="J67" i="8"/>
  <c r="AG67" i="8" s="1"/>
  <c r="J40" i="8"/>
  <c r="AG40" i="8" s="1"/>
  <c r="J36" i="8"/>
  <c r="AG36" i="8" s="1"/>
  <c r="J94" i="8"/>
  <c r="AG94" i="8" s="1"/>
  <c r="J21" i="8"/>
  <c r="AG21" i="8" s="1"/>
  <c r="L96" i="6"/>
  <c r="N15" i="7"/>
  <c r="N103" i="7"/>
  <c r="N19" i="7"/>
  <c r="N11" i="7"/>
  <c r="N78" i="7"/>
  <c r="L70" i="6"/>
  <c r="N32" i="7"/>
  <c r="L76" i="6"/>
  <c r="L33" i="5"/>
  <c r="L20" i="6"/>
  <c r="L42" i="6"/>
  <c r="L73" i="6"/>
  <c r="L59" i="6"/>
  <c r="L89" i="6"/>
  <c r="N37" i="7"/>
  <c r="N63" i="7"/>
  <c r="N102" i="7"/>
  <c r="L103" i="6"/>
  <c r="L31" i="6"/>
  <c r="N49" i="7"/>
  <c r="L108" i="5"/>
  <c r="N34" i="7"/>
  <c r="L13" i="6"/>
  <c r="L77" i="6"/>
  <c r="L85" i="5"/>
  <c r="K85" i="8" s="1"/>
  <c r="AH85" i="8" s="1"/>
  <c r="N70" i="7"/>
  <c r="L79" i="6"/>
  <c r="L23" i="6"/>
  <c r="L49" i="5"/>
  <c r="L17" i="6"/>
  <c r="J74" i="8"/>
  <c r="AG74" i="8" s="1"/>
  <c r="J34" i="8"/>
  <c r="AG34" i="8" s="1"/>
  <c r="J26" i="8"/>
  <c r="AG26" i="8" s="1"/>
  <c r="J104" i="8"/>
  <c r="AG104" i="8" s="1"/>
  <c r="J32" i="8"/>
  <c r="AG32" i="8" s="1"/>
  <c r="L72" i="6"/>
  <c r="L77" i="5"/>
  <c r="L72" i="5"/>
  <c r="N27" i="7"/>
  <c r="N36" i="7"/>
  <c r="L98" i="6"/>
  <c r="N107" i="7"/>
  <c r="L9" i="5"/>
  <c r="N84" i="7"/>
  <c r="L90" i="5"/>
  <c r="K90" i="8" s="1"/>
  <c r="AH90" i="8" s="1"/>
  <c r="L107" i="5"/>
  <c r="L36" i="5"/>
  <c r="L107" i="6"/>
  <c r="N31" i="7"/>
  <c r="L48" i="6"/>
  <c r="L22" i="6"/>
  <c r="L80" i="6"/>
  <c r="N48" i="7"/>
  <c r="L53" i="6"/>
  <c r="L73" i="5"/>
  <c r="L64" i="5"/>
  <c r="N88" i="7"/>
  <c r="L74" i="5"/>
  <c r="L24" i="6"/>
  <c r="N30" i="7"/>
  <c r="L81" i="6"/>
  <c r="L41" i="6"/>
  <c r="N75" i="7"/>
  <c r="L88" i="5"/>
  <c r="N39" i="7"/>
  <c r="L56" i="6"/>
  <c r="L54" i="5"/>
  <c r="N18" i="7"/>
  <c r="L79" i="5"/>
  <c r="L99" i="6"/>
  <c r="N17" i="7"/>
  <c r="L43" i="5"/>
  <c r="L99" i="5"/>
  <c r="L71" i="6"/>
  <c r="L68" i="6"/>
  <c r="L17" i="5"/>
  <c r="N52" i="7"/>
  <c r="N44" i="7"/>
  <c r="N108" i="7"/>
  <c r="N94" i="7"/>
  <c r="L39" i="5"/>
  <c r="L87" i="5"/>
  <c r="L106" i="6"/>
  <c r="N22" i="7"/>
  <c r="L34" i="5"/>
  <c r="N74" i="7"/>
  <c r="N87" i="7"/>
  <c r="L38" i="6"/>
  <c r="AG53" i="8"/>
  <c r="L100" i="6"/>
  <c r="N65" i="7"/>
  <c r="N50" i="4"/>
  <c r="N10" i="4"/>
  <c r="N105" i="4"/>
  <c r="N47" i="4"/>
  <c r="L50" i="5"/>
  <c r="N28" i="7"/>
  <c r="N43" i="4"/>
  <c r="N67" i="4"/>
  <c r="N78" i="4"/>
  <c r="N97" i="4"/>
  <c r="L97" i="5"/>
  <c r="N55" i="4"/>
  <c r="N75" i="4"/>
  <c r="N57" i="4"/>
  <c r="N64" i="4"/>
  <c r="N63" i="4"/>
  <c r="L25" i="5"/>
  <c r="N38" i="4"/>
  <c r="L15" i="5"/>
  <c r="L21" i="5"/>
  <c r="N45" i="4"/>
  <c r="N52" i="4"/>
  <c r="N43" i="7"/>
  <c r="L15" i="6"/>
  <c r="N69" i="4"/>
  <c r="N80" i="4"/>
  <c r="N106" i="4"/>
  <c r="N33" i="7"/>
  <c r="L33" i="6"/>
  <c r="N21" i="7"/>
  <c r="L86" i="5"/>
  <c r="N100" i="4"/>
  <c r="O100" i="7" s="1"/>
  <c r="L80" i="5"/>
  <c r="N101" i="4"/>
  <c r="L103" i="5"/>
  <c r="N85" i="4"/>
  <c r="N91" i="7"/>
  <c r="N23" i="4"/>
  <c r="N23" i="7"/>
  <c r="L55" i="5"/>
  <c r="N12" i="4"/>
  <c r="N62" i="4"/>
  <c r="L14" i="5"/>
  <c r="N106" i="7"/>
  <c r="L42" i="5"/>
  <c r="N53" i="4"/>
  <c r="L27" i="5"/>
  <c r="L29" i="6"/>
  <c r="N89" i="4"/>
  <c r="N62" i="7"/>
  <c r="N26" i="4"/>
  <c r="L93" i="6"/>
  <c r="L59" i="5"/>
  <c r="L62" i="5"/>
  <c r="N42" i="7"/>
  <c r="N60" i="4"/>
  <c r="N92" i="4"/>
  <c r="L35" i="5"/>
  <c r="L45" i="5"/>
  <c r="L53" i="5"/>
  <c r="L101" i="6"/>
  <c r="N35" i="7"/>
  <c r="L12" i="5"/>
  <c r="N107" i="4"/>
  <c r="L38" i="5"/>
  <c r="N104" i="4"/>
  <c r="N32" i="4"/>
  <c r="N93" i="4"/>
  <c r="N46" i="4"/>
  <c r="L29" i="5"/>
  <c r="N51" i="4"/>
  <c r="N11" i="4"/>
  <c r="N81" i="4"/>
  <c r="L61" i="5"/>
  <c r="N47" i="7"/>
  <c r="L78" i="6"/>
  <c r="N86" i="4"/>
  <c r="L104" i="5"/>
  <c r="N68" i="4"/>
  <c r="N81" i="7"/>
  <c r="L67" i="6"/>
  <c r="N66" i="4"/>
  <c r="N95" i="4"/>
  <c r="L10" i="5"/>
  <c r="N16" i="4"/>
  <c r="L25" i="6"/>
  <c r="N76" i="4"/>
  <c r="N33" i="4"/>
  <c r="N58" i="4"/>
  <c r="N25" i="7"/>
  <c r="N37" i="4"/>
  <c r="L37" i="5"/>
  <c r="N45" i="7"/>
  <c r="L32" i="5"/>
  <c r="AG73" i="8"/>
  <c r="N56" i="7"/>
  <c r="L96" i="5"/>
  <c r="N59" i="7"/>
  <c r="N83" i="4"/>
  <c r="L75" i="5"/>
  <c r="N91" i="4"/>
  <c r="N16" i="7"/>
  <c r="L10" i="6"/>
  <c r="N87" i="4"/>
  <c r="N94" i="4"/>
  <c r="N108" i="4"/>
  <c r="N44" i="4"/>
  <c r="N105" i="7"/>
  <c r="N54" i="4"/>
  <c r="N88" i="4"/>
  <c r="N41" i="4"/>
  <c r="L108" i="6"/>
  <c r="L94" i="5"/>
  <c r="L83" i="6"/>
  <c r="N101" i="7"/>
  <c r="L63" i="5"/>
  <c r="N67" i="7"/>
  <c r="N85" i="7"/>
  <c r="N73" i="7"/>
  <c r="N72" i="4"/>
  <c r="N71" i="4"/>
  <c r="L78" i="5"/>
  <c r="N104" i="7"/>
  <c r="N61" i="7"/>
  <c r="L64" i="6"/>
  <c r="L52" i="5"/>
  <c r="L57" i="6"/>
  <c r="AG17" i="8"/>
  <c r="N57" i="7"/>
  <c r="N48" i="4"/>
  <c r="L95" i="6"/>
  <c r="N99" i="4"/>
  <c r="L54" i="6"/>
  <c r="N102" i="4"/>
  <c r="L18" i="6"/>
  <c r="L63" i="6"/>
  <c r="L67" i="5"/>
  <c r="L40" i="6"/>
  <c r="L69" i="5"/>
  <c r="N58" i="7"/>
  <c r="L81" i="5"/>
  <c r="L88" i="6"/>
  <c r="N49" i="4"/>
  <c r="L32" i="6"/>
  <c r="L37" i="6"/>
  <c r="N68" i="7"/>
  <c r="N83" i="7"/>
  <c r="N82" i="4"/>
  <c r="O82" i="7" s="1"/>
  <c r="L84" i="6"/>
  <c r="L16" i="5"/>
  <c r="L105" i="5"/>
  <c r="L47" i="5"/>
  <c r="N96" i="4"/>
  <c r="N15" i="4"/>
  <c r="L105" i="6"/>
  <c r="N29" i="4"/>
  <c r="N50" i="7"/>
  <c r="N56" i="4"/>
  <c r="N103" i="4"/>
  <c r="N61" i="4"/>
  <c r="N28" i="4"/>
  <c r="N29" i="7"/>
  <c r="N25" i="4"/>
  <c r="N21" i="4"/>
  <c r="L104" i="6"/>
  <c r="L51" i="5"/>
  <c r="L68" i="5"/>
  <c r="N86" i="7"/>
  <c r="L56" i="5"/>
  <c r="L66" i="6"/>
  <c r="L28" i="6"/>
  <c r="N20" i="4"/>
  <c r="N42" i="4"/>
  <c r="N39" i="4"/>
  <c r="N73" i="4"/>
  <c r="N24" i="4"/>
  <c r="N59" i="4"/>
  <c r="N22" i="4"/>
  <c r="L11" i="6"/>
  <c r="N84" i="4"/>
  <c r="N35" i="4"/>
  <c r="L24" i="5"/>
  <c r="L50" i="6"/>
  <c r="N14" i="4"/>
  <c r="N97" i="7"/>
  <c r="AG61" i="8"/>
  <c r="N55" i="7"/>
  <c r="N19" i="4"/>
  <c r="N76" i="7"/>
  <c r="N74" i="4"/>
  <c r="N31" i="4"/>
  <c r="N34" i="4"/>
  <c r="N13" i="4"/>
  <c r="L58" i="5"/>
  <c r="AG51" i="8"/>
  <c r="N27" i="4"/>
  <c r="N18" i="4"/>
  <c r="L52" i="6"/>
  <c r="L11" i="5"/>
  <c r="N77" i="4"/>
  <c r="N30" i="4"/>
  <c r="N98" i="4"/>
  <c r="L97" i="6"/>
  <c r="N40" i="4"/>
  <c r="N77" i="7"/>
  <c r="N10" i="7"/>
  <c r="L93" i="5"/>
  <c r="L76" i="5"/>
  <c r="L46" i="5"/>
  <c r="N79" i="4"/>
  <c r="L98" i="5"/>
  <c r="N70" i="4"/>
  <c r="N65" i="4"/>
  <c r="L58" i="6"/>
  <c r="N64" i="7"/>
  <c r="L30" i="6"/>
  <c r="L44" i="6"/>
  <c r="N66" i="7"/>
  <c r="N17" i="4"/>
  <c r="L19" i="6"/>
  <c r="L65" i="5"/>
  <c r="L23" i="5"/>
  <c r="L102" i="5"/>
  <c r="L43" i="6"/>
  <c r="M43" i="6" s="1"/>
  <c r="L91" i="5"/>
  <c r="N20" i="7"/>
  <c r="L71" i="5"/>
  <c r="N95" i="7"/>
  <c r="L60" i="6"/>
  <c r="N96" i="7"/>
  <c r="L19" i="5"/>
  <c r="N38" i="7"/>
  <c r="N99" i="7"/>
  <c r="L47" i="6"/>
  <c r="L13" i="5"/>
  <c r="N90" i="4"/>
  <c r="L51" i="6"/>
  <c r="N36" i="4"/>
  <c r="N51" i="7"/>
  <c r="L69" i="6"/>
  <c r="N93" i="7"/>
  <c r="L45" i="6"/>
  <c r="L83" i="5"/>
  <c r="N41" i="7"/>
  <c r="N40" i="7"/>
  <c r="L20" i="5"/>
  <c r="L61" i="6"/>
  <c r="N9" i="4"/>
  <c r="N9" i="7"/>
  <c r="L9" i="6"/>
  <c r="M64" i="6" l="1"/>
  <c r="O26" i="7"/>
  <c r="K48" i="8"/>
  <c r="AH48" i="8" s="1"/>
  <c r="K34" i="8"/>
  <c r="AH34" i="8" s="1"/>
  <c r="M85" i="6"/>
  <c r="K36" i="8"/>
  <c r="AH36" i="8" s="1"/>
  <c r="K87" i="8"/>
  <c r="AH87" i="8" s="1"/>
  <c r="M63" i="6"/>
  <c r="M68" i="5"/>
  <c r="M95" i="6"/>
  <c r="K14" i="8"/>
  <c r="AH14" i="8" s="1"/>
  <c r="M51" i="5"/>
  <c r="M106" i="6"/>
  <c r="M23" i="5"/>
  <c r="O64" i="7"/>
  <c r="K59" i="8"/>
  <c r="AH59" i="8" s="1"/>
  <c r="O52" i="7"/>
  <c r="K70" i="8"/>
  <c r="AH70" i="8" s="1"/>
  <c r="O95" i="7"/>
  <c r="K65" i="8"/>
  <c r="AH65" i="8" s="1"/>
  <c r="M102" i="5"/>
  <c r="O68" i="7"/>
  <c r="O12" i="7"/>
  <c r="O51" i="7"/>
  <c r="M51" i="6"/>
  <c r="K29" i="8"/>
  <c r="AH29" i="8" s="1"/>
  <c r="K27" i="8"/>
  <c r="AH27" i="8" s="1"/>
  <c r="K20" i="8"/>
  <c r="AH20" i="8" s="1"/>
  <c r="M91" i="5"/>
  <c r="K103" i="8"/>
  <c r="AH103" i="8" s="1"/>
  <c r="M12" i="6"/>
  <c r="K92" i="8"/>
  <c r="AH92" i="8" s="1"/>
  <c r="K26" i="8"/>
  <c r="AH26" i="8" s="1"/>
  <c r="M45" i="6"/>
  <c r="K62" i="8"/>
  <c r="M62" i="6"/>
  <c r="M19" i="5"/>
  <c r="M107" i="5"/>
  <c r="K53" i="8"/>
  <c r="AH53" i="8" s="1"/>
  <c r="M92" i="5"/>
  <c r="M87" i="5"/>
  <c r="M71" i="6"/>
  <c r="K55" i="8"/>
  <c r="AH55" i="8" s="1"/>
  <c r="M57" i="5"/>
  <c r="K100" i="8"/>
  <c r="AH100" i="8" s="1"/>
  <c r="M12" i="5"/>
  <c r="K77" i="8"/>
  <c r="AH77" i="8" s="1"/>
  <c r="K82" i="8"/>
  <c r="AH82" i="8" s="1"/>
  <c r="M104" i="5"/>
  <c r="O78" i="7"/>
  <c r="M64" i="5"/>
  <c r="L64" i="8" s="1"/>
  <c r="AI64" i="8" s="1"/>
  <c r="O93" i="7"/>
  <c r="M94" i="5"/>
  <c r="O53" i="7"/>
  <c r="K86" i="8"/>
  <c r="AH86" i="8" s="1"/>
  <c r="K73" i="8"/>
  <c r="AH73" i="8" s="1"/>
  <c r="M69" i="6"/>
  <c r="O10" i="7"/>
  <c r="M100" i="5"/>
  <c r="M10" i="6"/>
  <c r="M10" i="5"/>
  <c r="K41" i="8"/>
  <c r="AH41" i="8" s="1"/>
  <c r="M93" i="5"/>
  <c r="K40" i="8"/>
  <c r="AH40" i="8" s="1"/>
  <c r="M78" i="5"/>
  <c r="M78" i="6"/>
  <c r="K35" i="8"/>
  <c r="AH35" i="8" s="1"/>
  <c r="O60" i="7"/>
  <c r="O80" i="7"/>
  <c r="M43" i="5"/>
  <c r="L43" i="8" s="1"/>
  <c r="AI43" i="8" s="1"/>
  <c r="M104" i="6"/>
  <c r="K69" i="8"/>
  <c r="AH69" i="8" s="1"/>
  <c r="O104" i="7"/>
  <c r="K101" i="8"/>
  <c r="AH101" i="8" s="1"/>
  <c r="K74" i="8"/>
  <c r="AH74" i="8" s="1"/>
  <c r="K107" i="8"/>
  <c r="AH107" i="8" s="1"/>
  <c r="O99" i="7"/>
  <c r="M60" i="6"/>
  <c r="O55" i="7"/>
  <c r="K24" i="8"/>
  <c r="AH24" i="8" s="1"/>
  <c r="O50" i="7"/>
  <c r="K84" i="8"/>
  <c r="AH84" i="8" s="1"/>
  <c r="M63" i="5"/>
  <c r="O106" i="7"/>
  <c r="M38" i="6"/>
  <c r="O87" i="7"/>
  <c r="O102" i="7"/>
  <c r="M60" i="5"/>
  <c r="M89" i="5"/>
  <c r="M13" i="5"/>
  <c r="K44" i="8"/>
  <c r="AH44" i="8" s="1"/>
  <c r="M46" i="5"/>
  <c r="K96" i="8"/>
  <c r="AH96" i="8" s="1"/>
  <c r="M92" i="6"/>
  <c r="M58" i="5"/>
  <c r="M85" i="5"/>
  <c r="K25" i="8"/>
  <c r="AH25" i="8" s="1"/>
  <c r="M61" i="6"/>
  <c r="K83" i="8"/>
  <c r="AH83" i="8" s="1"/>
  <c r="O96" i="7"/>
  <c r="M97" i="6"/>
  <c r="K11" i="8"/>
  <c r="AH11" i="8" s="1"/>
  <c r="K81" i="8"/>
  <c r="AH81" i="8" s="1"/>
  <c r="M54" i="6"/>
  <c r="K54" i="8"/>
  <c r="AH54" i="8" s="1"/>
  <c r="M58" i="6"/>
  <c r="O97" i="7"/>
  <c r="M16" i="5"/>
  <c r="M32" i="6"/>
  <c r="O58" i="7"/>
  <c r="M32" i="5"/>
  <c r="K97" i="8"/>
  <c r="AH97" i="8" s="1"/>
  <c r="M67" i="6"/>
  <c r="K89" i="8"/>
  <c r="AH89" i="8" s="1"/>
  <c r="K106" i="8"/>
  <c r="AH106" i="8" s="1"/>
  <c r="K57" i="8"/>
  <c r="AH57" i="8" s="1"/>
  <c r="O66" i="7"/>
  <c r="M66" i="6"/>
  <c r="M57" i="6"/>
  <c r="O16" i="7"/>
  <c r="O40" i="7"/>
  <c r="M76" i="5"/>
  <c r="O76" i="7"/>
  <c r="M56" i="5"/>
  <c r="M47" i="5"/>
  <c r="M52" i="5"/>
  <c r="O85" i="7"/>
  <c r="O45" i="7"/>
  <c r="M45" i="5"/>
  <c r="K42" i="8"/>
  <c r="AH42" i="8" s="1"/>
  <c r="K21" i="8"/>
  <c r="AH21" i="8" s="1"/>
  <c r="K39" i="8"/>
  <c r="AH39" i="8" s="1"/>
  <c r="K99" i="8"/>
  <c r="AH99" i="8" s="1"/>
  <c r="K79" i="8"/>
  <c r="AH79" i="8" s="1"/>
  <c r="K72" i="8"/>
  <c r="AH72" i="8" s="1"/>
  <c r="K49" i="8"/>
  <c r="AH49" i="8" s="1"/>
  <c r="K108" i="8"/>
  <c r="AH108" i="8" s="1"/>
  <c r="K33" i="8"/>
  <c r="AH33" i="8" s="1"/>
  <c r="K18" i="8"/>
  <c r="AH18" i="8" s="1"/>
  <c r="K61" i="8"/>
  <c r="AH61" i="8" s="1"/>
  <c r="O38" i="7"/>
  <c r="M52" i="6"/>
  <c r="K75" i="8"/>
  <c r="AH75" i="8" s="1"/>
  <c r="O41" i="7"/>
  <c r="M71" i="5"/>
  <c r="M30" i="6"/>
  <c r="M100" i="6"/>
  <c r="K105" i="8"/>
  <c r="AH105" i="8" s="1"/>
  <c r="M67" i="5"/>
  <c r="L67" i="8" s="1"/>
  <c r="AI67" i="8" s="1"/>
  <c r="O57" i="7"/>
  <c r="O67" i="7"/>
  <c r="K37" i="8"/>
  <c r="AH37" i="8" s="1"/>
  <c r="O47" i="7"/>
  <c r="M38" i="5"/>
  <c r="O62" i="7"/>
  <c r="K15" i="8"/>
  <c r="AH15" i="8" s="1"/>
  <c r="K50" i="8"/>
  <c r="AH50" i="8" s="1"/>
  <c r="K17" i="8"/>
  <c r="AH17" i="8" s="1"/>
  <c r="K43" i="8"/>
  <c r="AH43" i="8" s="1"/>
  <c r="K88" i="8"/>
  <c r="AH88" i="8" s="1"/>
  <c r="K64" i="8"/>
  <c r="AH64" i="8" s="1"/>
  <c r="K22" i="8"/>
  <c r="AH22" i="8" s="1"/>
  <c r="K31" i="8"/>
  <c r="AH31" i="8" s="1"/>
  <c r="M70" i="6"/>
  <c r="M79" i="5"/>
  <c r="O98" i="7"/>
  <c r="M34" i="5"/>
  <c r="M73" i="5"/>
  <c r="M42" i="6"/>
  <c r="M56" i="6"/>
  <c r="M41" i="5"/>
  <c r="M87" i="6"/>
  <c r="M91" i="6"/>
  <c r="L91" i="8" s="1"/>
  <c r="AI91" i="8" s="1"/>
  <c r="M46" i="6"/>
  <c r="O107" i="7"/>
  <c r="M80" i="6"/>
  <c r="K9" i="8"/>
  <c r="AH9" i="8" s="1"/>
  <c r="K47" i="8"/>
  <c r="AH47" i="8" s="1"/>
  <c r="K66" i="8"/>
  <c r="AH66" i="8" s="1"/>
  <c r="K52" i="8"/>
  <c r="AH52" i="8" s="1"/>
  <c r="K30" i="8"/>
  <c r="AH30" i="8" s="1"/>
  <c r="O65" i="7"/>
  <c r="O30" i="7"/>
  <c r="O18" i="7"/>
  <c r="M35" i="6"/>
  <c r="M20" i="6"/>
  <c r="O49" i="7"/>
  <c r="O88" i="7"/>
  <c r="O108" i="7"/>
  <c r="M68" i="6"/>
  <c r="M81" i="6"/>
  <c r="O11" i="7"/>
  <c r="M26" i="5"/>
  <c r="M80" i="5"/>
  <c r="O75" i="7"/>
  <c r="K93" i="8"/>
  <c r="AH93" i="8" s="1"/>
  <c r="K56" i="8"/>
  <c r="AH56" i="8" s="1"/>
  <c r="K76" i="8"/>
  <c r="AH76" i="8" s="1"/>
  <c r="K80" i="8"/>
  <c r="AH80" i="8" s="1"/>
  <c r="K94" i="8"/>
  <c r="AH94" i="8" s="1"/>
  <c r="O13" i="7"/>
  <c r="O31" i="7"/>
  <c r="O19" i="7"/>
  <c r="M14" i="6"/>
  <c r="M22" i="6"/>
  <c r="M39" i="5"/>
  <c r="M28" i="6"/>
  <c r="M82" i="6"/>
  <c r="M72" i="5"/>
  <c r="M44" i="5"/>
  <c r="M94" i="6"/>
  <c r="M33" i="5"/>
  <c r="M66" i="5"/>
  <c r="M86" i="6"/>
  <c r="O92" i="7"/>
  <c r="O63" i="7"/>
  <c r="K23" i="8"/>
  <c r="AH23" i="8" s="1"/>
  <c r="K67" i="8"/>
  <c r="AH67" i="8" s="1"/>
  <c r="K98" i="8"/>
  <c r="AH98" i="8" s="1"/>
  <c r="K13" i="8"/>
  <c r="AH13" i="8" s="1"/>
  <c r="K63" i="8"/>
  <c r="AH63" i="8" s="1"/>
  <c r="K104" i="8"/>
  <c r="AH104" i="8" s="1"/>
  <c r="K60" i="8"/>
  <c r="AH60" i="8" s="1"/>
  <c r="K78" i="8"/>
  <c r="AH78" i="8" s="1"/>
  <c r="K71" i="8"/>
  <c r="AH71" i="8" s="1"/>
  <c r="K28" i="8"/>
  <c r="AH28" i="8" s="1"/>
  <c r="K91" i="8"/>
  <c r="AH91" i="8" s="1"/>
  <c r="K95" i="8"/>
  <c r="AH95" i="8" s="1"/>
  <c r="K10" i="8"/>
  <c r="AH10" i="8" s="1"/>
  <c r="K12" i="8"/>
  <c r="AH12" i="8" s="1"/>
  <c r="M90" i="6"/>
  <c r="O17" i="7"/>
  <c r="M84" i="5"/>
  <c r="M21" i="6"/>
  <c r="M54" i="5"/>
  <c r="M76" i="6"/>
  <c r="M106" i="5"/>
  <c r="L106" i="8" s="1"/>
  <c r="AI106" i="8" s="1"/>
  <c r="M55" i="6"/>
  <c r="K68" i="8"/>
  <c r="AH68" i="8" s="1"/>
  <c r="K38" i="8"/>
  <c r="AH38" i="8" s="1"/>
  <c r="K32" i="8"/>
  <c r="AH32" i="8" s="1"/>
  <c r="K102" i="8"/>
  <c r="AH102" i="8" s="1"/>
  <c r="K19" i="8"/>
  <c r="AH19" i="8" s="1"/>
  <c r="K58" i="8"/>
  <c r="AH58" i="8" s="1"/>
  <c r="K51" i="8"/>
  <c r="AH51" i="8" s="1"/>
  <c r="K16" i="8"/>
  <c r="AH16" i="8" s="1"/>
  <c r="K46" i="8"/>
  <c r="AH46" i="8" s="1"/>
  <c r="K45" i="8"/>
  <c r="AH45" i="8" s="1"/>
  <c r="O43" i="7"/>
  <c r="O81" i="7"/>
  <c r="M97" i="5"/>
  <c r="O23" i="7"/>
  <c r="M24" i="5"/>
  <c r="O22" i="7"/>
  <c r="O35" i="7"/>
  <c r="M35" i="5"/>
  <c r="M65" i="6"/>
  <c r="M22" i="5"/>
  <c r="M31" i="5"/>
  <c r="M49" i="6"/>
  <c r="M82" i="5"/>
  <c r="O29" i="7"/>
  <c r="M53" i="5"/>
  <c r="M62" i="5"/>
  <c r="O28" i="7"/>
  <c r="M41" i="6"/>
  <c r="M29" i="5"/>
  <c r="M59" i="5"/>
  <c r="M14" i="5"/>
  <c r="M55" i="5"/>
  <c r="O77" i="4"/>
  <c r="O74" i="4"/>
  <c r="O90" i="7"/>
  <c r="O89" i="4"/>
  <c r="O101" i="4"/>
  <c r="O54" i="7"/>
  <c r="O69" i="4"/>
  <c r="O105" i="4"/>
  <c r="M108" i="5"/>
  <c r="O34" i="7"/>
  <c r="M83" i="5"/>
  <c r="M77" i="5"/>
  <c r="M11" i="6"/>
  <c r="M72" i="6"/>
  <c r="M89" i="6"/>
  <c r="O25" i="4"/>
  <c r="O103" i="4"/>
  <c r="M105" i="6"/>
  <c r="O39" i="7"/>
  <c r="M105" i="5"/>
  <c r="M37" i="6"/>
  <c r="O49" i="4"/>
  <c r="M69" i="5"/>
  <c r="M18" i="6"/>
  <c r="O48" i="4"/>
  <c r="O71" i="4"/>
  <c r="O88" i="4"/>
  <c r="O59" i="7"/>
  <c r="O56" i="7"/>
  <c r="M37" i="5"/>
  <c r="O25" i="7"/>
  <c r="O58" i="4"/>
  <c r="O76" i="4"/>
  <c r="P76" i="7" s="1"/>
  <c r="O95" i="4"/>
  <c r="O72" i="7"/>
  <c r="M61" i="5"/>
  <c r="M103" i="6"/>
  <c r="O32" i="4"/>
  <c r="O84" i="7"/>
  <c r="M101" i="6"/>
  <c r="O60" i="4"/>
  <c r="M93" i="6"/>
  <c r="M29" i="6"/>
  <c r="O53" i="4"/>
  <c r="O12" i="4"/>
  <c r="O91" i="7"/>
  <c r="O70" i="7"/>
  <c r="M86" i="5"/>
  <c r="O21" i="7"/>
  <c r="O33" i="7"/>
  <c r="O69" i="7"/>
  <c r="M15" i="5"/>
  <c r="O63" i="4"/>
  <c r="O57" i="4"/>
  <c r="O78" i="4"/>
  <c r="O67" i="4"/>
  <c r="O94" i="7"/>
  <c r="M18" i="5"/>
  <c r="O32" i="7"/>
  <c r="O36" i="4"/>
  <c r="O90" i="4"/>
  <c r="O98" i="4"/>
  <c r="O34" i="4"/>
  <c r="O24" i="4"/>
  <c r="O15" i="4"/>
  <c r="M36" i="6"/>
  <c r="O54" i="4"/>
  <c r="O44" i="4"/>
  <c r="O83" i="4"/>
  <c r="O37" i="4"/>
  <c r="M34" i="6"/>
  <c r="O81" i="4"/>
  <c r="O11" i="4"/>
  <c r="M90" i="5"/>
  <c r="M36" i="5"/>
  <c r="M74" i="5"/>
  <c r="O75" i="4"/>
  <c r="O47" i="4"/>
  <c r="O50" i="4"/>
  <c r="M65" i="5"/>
  <c r="M98" i="5"/>
  <c r="O40" i="4"/>
  <c r="M11" i="5"/>
  <c r="O27" i="4"/>
  <c r="O14" i="4"/>
  <c r="O59" i="4"/>
  <c r="M20" i="5"/>
  <c r="M47" i="6"/>
  <c r="M19" i="6"/>
  <c r="M44" i="6"/>
  <c r="O30" i="4"/>
  <c r="O13" i="4"/>
  <c r="O31" i="4"/>
  <c r="M31" i="6"/>
  <c r="O35" i="4"/>
  <c r="O73" i="4"/>
  <c r="O42" i="4"/>
  <c r="O86" i="7"/>
  <c r="M101" i="5"/>
  <c r="O28" i="4"/>
  <c r="O48" i="7"/>
  <c r="O82" i="4"/>
  <c r="M88" i="6"/>
  <c r="M40" i="6"/>
  <c r="O99" i="4"/>
  <c r="O73" i="7"/>
  <c r="O101" i="7"/>
  <c r="O79" i="7"/>
  <c r="O105" i="7"/>
  <c r="O87" i="4"/>
  <c r="N87" i="5" s="1"/>
  <c r="M75" i="5"/>
  <c r="M96" i="5"/>
  <c r="M98" i="6"/>
  <c r="O27" i="7"/>
  <c r="M25" i="6"/>
  <c r="O16" i="4"/>
  <c r="M40" i="5"/>
  <c r="O66" i="4"/>
  <c r="M48" i="5"/>
  <c r="O14" i="7"/>
  <c r="O68" i="4"/>
  <c r="M49" i="5"/>
  <c r="M16" i="6"/>
  <c r="O89" i="7"/>
  <c r="O46" i="4"/>
  <c r="O93" i="4"/>
  <c r="O36" i="7"/>
  <c r="O42" i="7"/>
  <c r="M42" i="5"/>
  <c r="AH62" i="8"/>
  <c r="O23" i="4"/>
  <c r="M103" i="5"/>
  <c r="M33" i="6"/>
  <c r="O80" i="4"/>
  <c r="O71" i="7"/>
  <c r="O45" i="4"/>
  <c r="M25" i="5"/>
  <c r="O24" i="7"/>
  <c r="O55" i="4"/>
  <c r="M88" i="5"/>
  <c r="O10" i="4"/>
  <c r="O103" i="7"/>
  <c r="M59" i="6"/>
  <c r="M27" i="6"/>
  <c r="M24" i="6"/>
  <c r="O15" i="7"/>
  <c r="M77" i="6"/>
  <c r="O17" i="4"/>
  <c r="O84" i="4"/>
  <c r="O39" i="4"/>
  <c r="O20" i="4"/>
  <c r="O72" i="4"/>
  <c r="O108" i="4"/>
  <c r="O86" i="4"/>
  <c r="O107" i="4"/>
  <c r="O9" i="7"/>
  <c r="O20" i="7"/>
  <c r="O65" i="4"/>
  <c r="O70" i="4"/>
  <c r="O79" i="4"/>
  <c r="O77" i="7"/>
  <c r="M70" i="5"/>
  <c r="O18" i="4"/>
  <c r="O19" i="4"/>
  <c r="M17" i="6"/>
  <c r="M50" i="6"/>
  <c r="O22" i="4"/>
  <c r="M39" i="6"/>
  <c r="O21" i="4"/>
  <c r="M75" i="6"/>
  <c r="O61" i="4"/>
  <c r="O56" i="4"/>
  <c r="O29" i="4"/>
  <c r="O96" i="4"/>
  <c r="M84" i="6"/>
  <c r="O83" i="7"/>
  <c r="M81" i="5"/>
  <c r="O102" i="4"/>
  <c r="O61" i="7"/>
  <c r="P61" i="7" s="1"/>
  <c r="M83" i="6"/>
  <c r="M108" i="6"/>
  <c r="O41" i="4"/>
  <c r="O94" i="4"/>
  <c r="O91" i="4"/>
  <c r="M48" i="6"/>
  <c r="M17" i="5"/>
  <c r="O33" i="4"/>
  <c r="M99" i="6"/>
  <c r="M95" i="5"/>
  <c r="O74" i="7"/>
  <c r="O51" i="4"/>
  <c r="M99" i="5"/>
  <c r="O44" i="7"/>
  <c r="O104" i="4"/>
  <c r="M107" i="6"/>
  <c r="O92" i="4"/>
  <c r="O26" i="4"/>
  <c r="M27" i="5"/>
  <c r="O62" i="4"/>
  <c r="M53" i="6"/>
  <c r="O85" i="4"/>
  <c r="O100" i="4"/>
  <c r="M79" i="6"/>
  <c r="O106" i="4"/>
  <c r="M15" i="6"/>
  <c r="N15" i="6" s="1"/>
  <c r="O52" i="4"/>
  <c r="M21" i="5"/>
  <c r="O38" i="4"/>
  <c r="M102" i="6"/>
  <c r="O64" i="4"/>
  <c r="M26" i="6"/>
  <c r="M23" i="6"/>
  <c r="O97" i="4"/>
  <c r="O43" i="4"/>
  <c r="M50" i="5"/>
  <c r="M30" i="5"/>
  <c r="O37" i="7"/>
  <c r="M96" i="6"/>
  <c r="M74" i="6"/>
  <c r="M73" i="6"/>
  <c r="M28" i="5"/>
  <c r="M13" i="6"/>
  <c r="O46" i="7"/>
  <c r="O9" i="4"/>
  <c r="M9" i="6"/>
  <c r="M9" i="5"/>
  <c r="P99" i="7" l="1"/>
  <c r="L19" i="8"/>
  <c r="AI19" i="8" s="1"/>
  <c r="L87" i="8"/>
  <c r="AI87" i="8" s="1"/>
  <c r="L85" i="8"/>
  <c r="AI85" i="8" s="1"/>
  <c r="L68" i="8"/>
  <c r="AI68" i="8" s="1"/>
  <c r="N95" i="6"/>
  <c r="N88" i="5"/>
  <c r="N23" i="5"/>
  <c r="N88" i="6"/>
  <c r="L20" i="8"/>
  <c r="AI20" i="8" s="1"/>
  <c r="P15" i="7"/>
  <c r="N28" i="5"/>
  <c r="L60" i="8"/>
  <c r="AI60" i="8" s="1"/>
  <c r="N46" i="5"/>
  <c r="N63" i="6"/>
  <c r="N30" i="5"/>
  <c r="P27" i="7"/>
  <c r="L63" i="8"/>
  <c r="AI63" i="8" s="1"/>
  <c r="N27" i="5"/>
  <c r="L51" i="8"/>
  <c r="AI51" i="8" s="1"/>
  <c r="L54" i="8"/>
  <c r="AI54" i="8" s="1"/>
  <c r="L57" i="8"/>
  <c r="AI57" i="8" s="1"/>
  <c r="L70" i="8"/>
  <c r="L16" i="8"/>
  <c r="AI16" i="8" s="1"/>
  <c r="L46" i="8"/>
  <c r="AI46" i="8" s="1"/>
  <c r="L92" i="8"/>
  <c r="AI92" i="8" s="1"/>
  <c r="P77" i="7"/>
  <c r="N10" i="6"/>
  <c r="L62" i="8"/>
  <c r="AI62" i="8" s="1"/>
  <c r="L12" i="8"/>
  <c r="AI12" i="8" s="1"/>
  <c r="N59" i="6"/>
  <c r="N98" i="6"/>
  <c r="L14" i="8"/>
  <c r="AI14" i="8" s="1"/>
  <c r="N12" i="6"/>
  <c r="N49" i="6"/>
  <c r="L82" i="8"/>
  <c r="AI82" i="8" s="1"/>
  <c r="P89" i="7"/>
  <c r="L71" i="8"/>
  <c r="AI71" i="8" s="1"/>
  <c r="L45" i="8"/>
  <c r="AI45" i="8" s="1"/>
  <c r="N101" i="5"/>
  <c r="N74" i="6"/>
  <c r="L65" i="8"/>
  <c r="AI65" i="8" s="1"/>
  <c r="L97" i="8"/>
  <c r="AI97" i="8" s="1"/>
  <c r="P101" i="7"/>
  <c r="L11" i="8"/>
  <c r="AI11" i="8" s="1"/>
  <c r="N73" i="6"/>
  <c r="P14" i="7"/>
  <c r="N78" i="6"/>
  <c r="P53" i="7"/>
  <c r="P46" i="7"/>
  <c r="L104" i="8"/>
  <c r="AI104" i="8" s="1"/>
  <c r="P20" i="7"/>
  <c r="L58" i="8"/>
  <c r="AI58" i="8" s="1"/>
  <c r="N47" i="5"/>
  <c r="L78" i="8"/>
  <c r="AI78" i="8" s="1"/>
  <c r="L10" i="8"/>
  <c r="AI10" i="8" s="1"/>
  <c r="P80" i="7"/>
  <c r="N40" i="6"/>
  <c r="L32" i="8"/>
  <c r="AI32" i="8" s="1"/>
  <c r="L100" i="8"/>
  <c r="AI100" i="8" s="1"/>
  <c r="N67" i="6"/>
  <c r="L89" i="8"/>
  <c r="AI89" i="8" s="1"/>
  <c r="L94" i="8"/>
  <c r="AI94" i="8" s="1"/>
  <c r="L38" i="8"/>
  <c r="AI38" i="8" s="1"/>
  <c r="N30" i="6"/>
  <c r="L52" i="8"/>
  <c r="AI52" i="8" s="1"/>
  <c r="N66" i="6"/>
  <c r="N60" i="6"/>
  <c r="N17" i="6"/>
  <c r="L40" i="8"/>
  <c r="AI40" i="8" s="1"/>
  <c r="L93" i="8"/>
  <c r="AI93" i="8" s="1"/>
  <c r="N17" i="5"/>
  <c r="P63" i="7"/>
  <c r="N102" i="6"/>
  <c r="L35" i="8"/>
  <c r="AI35" i="8" s="1"/>
  <c r="L76" i="8"/>
  <c r="AI76" i="8" s="1"/>
  <c r="L61" i="8"/>
  <c r="AI61" i="8" s="1"/>
  <c r="L66" i="8"/>
  <c r="AI66" i="8" s="1"/>
  <c r="N27" i="6"/>
  <c r="M27" i="8" s="1"/>
  <c r="AJ27" i="8" s="1"/>
  <c r="N49" i="5"/>
  <c r="N53" i="5"/>
  <c r="L24" i="8"/>
  <c r="AI24" i="8" s="1"/>
  <c r="L31" i="8"/>
  <c r="AI31" i="8" s="1"/>
  <c r="P88" i="7"/>
  <c r="L105" i="8"/>
  <c r="AI105" i="8" s="1"/>
  <c r="L26" i="8"/>
  <c r="AI26" i="8" s="1"/>
  <c r="L21" i="8"/>
  <c r="AI21" i="8" s="1"/>
  <c r="N77" i="6"/>
  <c r="N45" i="5"/>
  <c r="N42" i="5"/>
  <c r="L47" i="8"/>
  <c r="AI47" i="8" s="1"/>
  <c r="P40" i="7"/>
  <c r="L18" i="8"/>
  <c r="AI18" i="8" s="1"/>
  <c r="N77" i="5"/>
  <c r="L108" i="8"/>
  <c r="AI108" i="8" s="1"/>
  <c r="L73" i="8"/>
  <c r="AI73" i="8" s="1"/>
  <c r="L56" i="8"/>
  <c r="AI56" i="8" s="1"/>
  <c r="N107" i="6"/>
  <c r="N99" i="5"/>
  <c r="N83" i="6"/>
  <c r="P83" i="7"/>
  <c r="P71" i="7"/>
  <c r="N90" i="5"/>
  <c r="L15" i="8"/>
  <c r="AI15" i="8" s="1"/>
  <c r="L86" i="8"/>
  <c r="AI86" i="8" s="1"/>
  <c r="N32" i="6"/>
  <c r="L59" i="8"/>
  <c r="AI59" i="8" s="1"/>
  <c r="L84" i="8"/>
  <c r="AI84" i="8" s="1"/>
  <c r="L80" i="8"/>
  <c r="AI80" i="8" s="1"/>
  <c r="L74" i="8"/>
  <c r="AI74" i="8" s="1"/>
  <c r="L83" i="8"/>
  <c r="AI83" i="8" s="1"/>
  <c r="L9" i="8"/>
  <c r="AI9" i="8" s="1"/>
  <c r="N13" i="6"/>
  <c r="N79" i="6"/>
  <c r="P44" i="7"/>
  <c r="N95" i="5"/>
  <c r="M95" i="8" s="1"/>
  <c r="AJ95" i="8" s="1"/>
  <c r="N10" i="5"/>
  <c r="N48" i="6"/>
  <c r="N67" i="5"/>
  <c r="P24" i="7"/>
  <c r="N48" i="5"/>
  <c r="L96" i="8"/>
  <c r="AI96" i="8" s="1"/>
  <c r="P95" i="7"/>
  <c r="L36" i="8"/>
  <c r="AI36" i="8" s="1"/>
  <c r="N103" i="6"/>
  <c r="L55" i="8"/>
  <c r="AI55" i="8" s="1"/>
  <c r="L29" i="8"/>
  <c r="AI29" i="8" s="1"/>
  <c r="L53" i="8"/>
  <c r="AI53" i="8" s="1"/>
  <c r="L22" i="8"/>
  <c r="AI22" i="8" s="1"/>
  <c r="L72" i="8"/>
  <c r="AI72" i="8" s="1"/>
  <c r="L39" i="8"/>
  <c r="AI39" i="8" s="1"/>
  <c r="L34" i="8"/>
  <c r="AI34" i="8" s="1"/>
  <c r="P37" i="7"/>
  <c r="P69" i="7"/>
  <c r="N69" i="5"/>
  <c r="L33" i="8"/>
  <c r="AI33" i="8" s="1"/>
  <c r="N81" i="5"/>
  <c r="N32" i="5"/>
  <c r="M32" i="8" s="1"/>
  <c r="AJ32" i="8" s="1"/>
  <c r="P103" i="7"/>
  <c r="L75" i="8"/>
  <c r="AI75" i="8" s="1"/>
  <c r="L37" i="8"/>
  <c r="AI37" i="8" s="1"/>
  <c r="L41" i="8"/>
  <c r="AI41" i="8" s="1"/>
  <c r="N50" i="5"/>
  <c r="N23" i="6"/>
  <c r="M23" i="8" s="1"/>
  <c r="AJ23" i="8" s="1"/>
  <c r="N53" i="6"/>
  <c r="M53" i="8" s="1"/>
  <c r="AJ53" i="8" s="1"/>
  <c r="P74" i="7"/>
  <c r="N99" i="6"/>
  <c r="N31" i="5"/>
  <c r="N73" i="5"/>
  <c r="N50" i="6"/>
  <c r="N24" i="6"/>
  <c r="L25" i="8"/>
  <c r="AI25" i="8" s="1"/>
  <c r="N103" i="5"/>
  <c r="M103" i="8" s="1"/>
  <c r="AJ103" i="8" s="1"/>
  <c r="P42" i="7"/>
  <c r="P48" i="7"/>
  <c r="N44" i="6"/>
  <c r="L98" i="8"/>
  <c r="AI98" i="8" s="1"/>
  <c r="P32" i="7"/>
  <c r="L79" i="8"/>
  <c r="AI79" i="8" s="1"/>
  <c r="N85" i="6"/>
  <c r="P106" i="7"/>
  <c r="N102" i="5"/>
  <c r="M102" i="8" s="1"/>
  <c r="AJ102" i="8" s="1"/>
  <c r="N29" i="5"/>
  <c r="N61" i="6"/>
  <c r="N70" i="6"/>
  <c r="N86" i="6"/>
  <c r="P17" i="7"/>
  <c r="N45" i="6"/>
  <c r="N82" i="6"/>
  <c r="N42" i="6"/>
  <c r="M42" i="8" s="1"/>
  <c r="AJ42" i="8" s="1"/>
  <c r="N54" i="5"/>
  <c r="N34" i="5"/>
  <c r="N12" i="5"/>
  <c r="N76" i="6"/>
  <c r="L28" i="8"/>
  <c r="AI28" i="8" s="1"/>
  <c r="L49" i="8"/>
  <c r="AI49" i="8" s="1"/>
  <c r="L95" i="8"/>
  <c r="AI95" i="8" s="1"/>
  <c r="L48" i="8"/>
  <c r="AI48" i="8" s="1"/>
  <c r="N62" i="5"/>
  <c r="P92" i="7"/>
  <c r="P51" i="7"/>
  <c r="N94" i="5"/>
  <c r="P22" i="7"/>
  <c r="P107" i="7"/>
  <c r="N39" i="5"/>
  <c r="P10" i="7"/>
  <c r="N87" i="6"/>
  <c r="M87" i="8" s="1"/>
  <c r="AJ87" i="8" s="1"/>
  <c r="N28" i="6"/>
  <c r="M28" i="8" s="1"/>
  <c r="AJ28" i="8" s="1"/>
  <c r="N14" i="5"/>
  <c r="P75" i="7"/>
  <c r="L27" i="8"/>
  <c r="AI27" i="8" s="1"/>
  <c r="L90" i="8"/>
  <c r="AI90" i="8" s="1"/>
  <c r="L44" i="8"/>
  <c r="AI44" i="8" s="1"/>
  <c r="L102" i="8"/>
  <c r="AI102" i="8" s="1"/>
  <c r="L88" i="8"/>
  <c r="AI88" i="8" s="1"/>
  <c r="L30" i="8"/>
  <c r="AI30" i="8" s="1"/>
  <c r="L42" i="8"/>
  <c r="N97" i="5"/>
  <c r="N64" i="5"/>
  <c r="P19" i="7"/>
  <c r="P108" i="7"/>
  <c r="N84" i="5"/>
  <c r="N59" i="5"/>
  <c r="M59" i="8" s="1"/>
  <c r="AJ59" i="8" s="1"/>
  <c r="N69" i="6"/>
  <c r="L23" i="8"/>
  <c r="AI23" i="8" s="1"/>
  <c r="L77" i="8"/>
  <c r="AI77" i="8" s="1"/>
  <c r="L69" i="8"/>
  <c r="AI69" i="8" s="1"/>
  <c r="L81" i="8"/>
  <c r="AI81" i="8" s="1"/>
  <c r="L101" i="8"/>
  <c r="AI101" i="8" s="1"/>
  <c r="P38" i="7"/>
  <c r="N91" i="6"/>
  <c r="N96" i="6"/>
  <c r="N43" i="5"/>
  <c r="N100" i="6"/>
  <c r="N21" i="6"/>
  <c r="P68" i="7"/>
  <c r="P66" i="7"/>
  <c r="N35" i="6"/>
  <c r="N13" i="5"/>
  <c r="N98" i="5"/>
  <c r="P11" i="7"/>
  <c r="N24" i="5"/>
  <c r="L50" i="8"/>
  <c r="L103" i="8"/>
  <c r="AI103" i="8" s="1"/>
  <c r="L17" i="8"/>
  <c r="AI17" i="8" s="1"/>
  <c r="L13" i="8"/>
  <c r="AI13" i="8" s="1"/>
  <c r="L99" i="8"/>
  <c r="AI99" i="8" s="1"/>
  <c r="L107" i="8"/>
  <c r="AI107" i="8" s="1"/>
  <c r="P9" i="7"/>
  <c r="N40" i="5"/>
  <c r="N11" i="5"/>
  <c r="N31" i="6"/>
  <c r="N108" i="6"/>
  <c r="P87" i="7"/>
  <c r="N9" i="5"/>
  <c r="N101" i="6"/>
  <c r="P12" i="7"/>
  <c r="N9" i="6"/>
  <c r="N34" i="6"/>
  <c r="N16" i="6"/>
  <c r="N38" i="5"/>
  <c r="N19" i="5"/>
  <c r="N37" i="6"/>
  <c r="N72" i="6"/>
  <c r="P90" i="7"/>
  <c r="N106" i="6"/>
  <c r="N64" i="6"/>
  <c r="N92" i="6"/>
  <c r="N91" i="5"/>
  <c r="P91" i="7"/>
  <c r="N66" i="5"/>
  <c r="N18" i="6"/>
  <c r="P13" i="7"/>
  <c r="N85" i="5"/>
  <c r="N107" i="5"/>
  <c r="AI42" i="8"/>
  <c r="P94" i="7"/>
  <c r="P56" i="7"/>
  <c r="P20" i="4"/>
  <c r="P55" i="4"/>
  <c r="P93" i="4"/>
  <c r="N100" i="5"/>
  <c r="P47" i="4"/>
  <c r="N82" i="5"/>
  <c r="P82" i="7"/>
  <c r="P36" i="4"/>
  <c r="P78" i="4"/>
  <c r="P57" i="4"/>
  <c r="P21" i="7"/>
  <c r="N93" i="6"/>
  <c r="N57" i="5"/>
  <c r="P58" i="4"/>
  <c r="P71" i="4"/>
  <c r="P25" i="4"/>
  <c r="N43" i="6"/>
  <c r="P105" i="4"/>
  <c r="P89" i="4"/>
  <c r="P47" i="7"/>
  <c r="P74" i="4"/>
  <c r="N20" i="6"/>
  <c r="N26" i="6"/>
  <c r="P52" i="4"/>
  <c r="P106" i="4"/>
  <c r="P92" i="4"/>
  <c r="P104" i="4"/>
  <c r="P94" i="4"/>
  <c r="P85" i="7"/>
  <c r="P96" i="4"/>
  <c r="P56" i="4"/>
  <c r="P29" i="7"/>
  <c r="N39" i="6"/>
  <c r="P18" i="4"/>
  <c r="P79" i="4"/>
  <c r="P65" i="4"/>
  <c r="P96" i="7"/>
  <c r="P72" i="4"/>
  <c r="N89" i="5"/>
  <c r="P97" i="7"/>
  <c r="P17" i="4"/>
  <c r="P16" i="4"/>
  <c r="P105" i="7"/>
  <c r="P73" i="7"/>
  <c r="P57" i="7"/>
  <c r="N16" i="5"/>
  <c r="O16" i="5" s="1"/>
  <c r="P42" i="4"/>
  <c r="P35" i="4"/>
  <c r="P31" i="4"/>
  <c r="N71" i="5"/>
  <c r="N20" i="5"/>
  <c r="P27" i="4"/>
  <c r="P40" i="4"/>
  <c r="AI50" i="8"/>
  <c r="P28" i="7"/>
  <c r="P43" i="7"/>
  <c r="P81" i="4"/>
  <c r="P44" i="4"/>
  <c r="N57" i="6"/>
  <c r="P15" i="4"/>
  <c r="O15" i="6" s="1"/>
  <c r="N56" i="5"/>
  <c r="P55" i="7"/>
  <c r="P98" i="4"/>
  <c r="N86" i="5"/>
  <c r="P53" i="4"/>
  <c r="P84" i="7"/>
  <c r="N61" i="5"/>
  <c r="P25" i="7"/>
  <c r="P59" i="7"/>
  <c r="P88" i="4"/>
  <c r="O88" i="5" s="1"/>
  <c r="N52" i="5"/>
  <c r="N105" i="5"/>
  <c r="P103" i="4"/>
  <c r="N52" i="6"/>
  <c r="N108" i="5"/>
  <c r="P101" i="4"/>
  <c r="P81" i="7"/>
  <c r="P16" i="7"/>
  <c r="N92" i="5"/>
  <c r="N106" i="5"/>
  <c r="N94" i="6"/>
  <c r="N79" i="5"/>
  <c r="P43" i="4"/>
  <c r="P100" i="4"/>
  <c r="P33" i="4"/>
  <c r="P84" i="4"/>
  <c r="P82" i="4"/>
  <c r="N93" i="5"/>
  <c r="P75" i="4"/>
  <c r="P97" i="4"/>
  <c r="P38" i="4"/>
  <c r="P62" i="4"/>
  <c r="P26" i="4"/>
  <c r="P78" i="7"/>
  <c r="P51" i="4"/>
  <c r="P100" i="7"/>
  <c r="P91" i="4"/>
  <c r="P41" i="4"/>
  <c r="P102" i="4"/>
  <c r="N75" i="6"/>
  <c r="P22" i="4"/>
  <c r="N70" i="5"/>
  <c r="AI70" i="8"/>
  <c r="P104" i="7"/>
  <c r="P39" i="4"/>
  <c r="N58" i="5"/>
  <c r="P45" i="4"/>
  <c r="P80" i="4"/>
  <c r="P23" i="4"/>
  <c r="P36" i="7"/>
  <c r="P46" i="4"/>
  <c r="N38" i="6"/>
  <c r="P68" i="4"/>
  <c r="P66" i="4"/>
  <c r="N25" i="6"/>
  <c r="N96" i="5"/>
  <c r="P87" i="4"/>
  <c r="N62" i="6"/>
  <c r="P26" i="7"/>
  <c r="N51" i="5"/>
  <c r="P30" i="4"/>
  <c r="N47" i="6"/>
  <c r="O47" i="6" s="1"/>
  <c r="P14" i="4"/>
  <c r="N65" i="5"/>
  <c r="P50" i="4"/>
  <c r="N65" i="6"/>
  <c r="N104" i="5"/>
  <c r="P83" i="4"/>
  <c r="P58" i="7"/>
  <c r="P102" i="7"/>
  <c r="N71" i="6"/>
  <c r="P90" i="4"/>
  <c r="N18" i="5"/>
  <c r="P67" i="4"/>
  <c r="P63" i="4"/>
  <c r="N80" i="5"/>
  <c r="N29" i="6"/>
  <c r="P60" i="4"/>
  <c r="P72" i="7"/>
  <c r="P76" i="4"/>
  <c r="N37" i="5"/>
  <c r="N63" i="5"/>
  <c r="P39" i="7"/>
  <c r="N104" i="6"/>
  <c r="N11" i="6"/>
  <c r="N76" i="5"/>
  <c r="N83" i="5"/>
  <c r="N33" i="5"/>
  <c r="N68" i="6"/>
  <c r="P69" i="4"/>
  <c r="P23" i="7"/>
  <c r="N35" i="5"/>
  <c r="P67" i="7"/>
  <c r="N68" i="5"/>
  <c r="P77" i="4"/>
  <c r="N55" i="6"/>
  <c r="P18" i="7"/>
  <c r="P98" i="7"/>
  <c r="N44" i="5"/>
  <c r="N22" i="6"/>
  <c r="P21" i="4"/>
  <c r="P64" i="4"/>
  <c r="N21" i="5"/>
  <c r="P85" i="4"/>
  <c r="N84" i="6"/>
  <c r="P29" i="4"/>
  <c r="P61" i="4"/>
  <c r="P19" i="4"/>
  <c r="P70" i="4"/>
  <c r="O23" i="5"/>
  <c r="P93" i="7"/>
  <c r="P107" i="4"/>
  <c r="P86" i="4"/>
  <c r="P108" i="4"/>
  <c r="P41" i="7"/>
  <c r="P10" i="4"/>
  <c r="N25" i="5"/>
  <c r="N33" i="6"/>
  <c r="N55" i="5"/>
  <c r="P52" i="7"/>
  <c r="Q52" i="7" s="1"/>
  <c r="N75" i="5"/>
  <c r="P79" i="7"/>
  <c r="N78" i="5"/>
  <c r="P99" i="4"/>
  <c r="P28" i="4"/>
  <c r="P86" i="7"/>
  <c r="P73" i="4"/>
  <c r="P13" i="4"/>
  <c r="N97" i="6"/>
  <c r="N19" i="6"/>
  <c r="N51" i="6"/>
  <c r="P59" i="4"/>
  <c r="N22" i="5"/>
  <c r="N74" i="5"/>
  <c r="N36" i="5"/>
  <c r="P35" i="7"/>
  <c r="P11" i="4"/>
  <c r="P37" i="4"/>
  <c r="N41" i="6"/>
  <c r="P54" i="4"/>
  <c r="N36" i="6"/>
  <c r="P50" i="7"/>
  <c r="Q50" i="7" s="1"/>
  <c r="P24" i="4"/>
  <c r="P34" i="4"/>
  <c r="P64" i="7"/>
  <c r="N15" i="5"/>
  <c r="P33" i="7"/>
  <c r="P70" i="7"/>
  <c r="P12" i="4"/>
  <c r="P62" i="7"/>
  <c r="P32" i="4"/>
  <c r="N60" i="5"/>
  <c r="P95" i="4"/>
  <c r="P45" i="7"/>
  <c r="P60" i="7"/>
  <c r="P48" i="4"/>
  <c r="P49" i="4"/>
  <c r="N105" i="6"/>
  <c r="N89" i="6"/>
  <c r="N58" i="6"/>
  <c r="P34" i="7"/>
  <c r="N80" i="6"/>
  <c r="P54" i="7"/>
  <c r="P49" i="7"/>
  <c r="P31" i="7"/>
  <c r="N54" i="6"/>
  <c r="P65" i="7"/>
  <c r="N46" i="6"/>
  <c r="P30" i="7"/>
  <c r="N41" i="5"/>
  <c r="N26" i="5"/>
  <c r="N56" i="6"/>
  <c r="N14" i="6"/>
  <c r="N81" i="6"/>
  <c r="N72" i="5"/>
  <c r="N90" i="6"/>
  <c r="P9" i="4"/>
  <c r="M30" i="8" l="1"/>
  <c r="AJ30" i="8" s="1"/>
  <c r="M88" i="8"/>
  <c r="AJ88" i="8" s="1"/>
  <c r="O18" i="5"/>
  <c r="M74" i="8"/>
  <c r="AJ74" i="8" s="1"/>
  <c r="Q41" i="7"/>
  <c r="O77" i="5"/>
  <c r="O50" i="6"/>
  <c r="M12" i="8"/>
  <c r="AJ12" i="8" s="1"/>
  <c r="M73" i="8"/>
  <c r="AJ73" i="8" s="1"/>
  <c r="O97" i="6"/>
  <c r="M86" i="8"/>
  <c r="AJ86" i="8" s="1"/>
  <c r="Q46" i="7"/>
  <c r="O36" i="6"/>
  <c r="M63" i="8"/>
  <c r="O63" i="6"/>
  <c r="M66" i="8"/>
  <c r="AJ66" i="8" s="1"/>
  <c r="O104" i="6"/>
  <c r="O52" i="6"/>
  <c r="O19" i="6"/>
  <c r="Q104" i="7"/>
  <c r="M49" i="8"/>
  <c r="AJ49" i="8" s="1"/>
  <c r="O81" i="6"/>
  <c r="M13" i="8"/>
  <c r="AJ13" i="8" s="1"/>
  <c r="M40" i="8"/>
  <c r="AJ40" i="8" s="1"/>
  <c r="Q42" i="7"/>
  <c r="M107" i="8"/>
  <c r="AJ107" i="8" s="1"/>
  <c r="M35" i="8"/>
  <c r="O15" i="5"/>
  <c r="N15" i="8" s="1"/>
  <c r="AK15" i="8" s="1"/>
  <c r="Q92" i="7"/>
  <c r="M98" i="8"/>
  <c r="AJ98" i="8" s="1"/>
  <c r="M10" i="8"/>
  <c r="AJ10" i="8" s="1"/>
  <c r="M67" i="8"/>
  <c r="AJ67" i="8" s="1"/>
  <c r="M70" i="8"/>
  <c r="AJ70" i="8" s="1"/>
  <c r="Q55" i="7"/>
  <c r="M45" i="8"/>
  <c r="AJ45" i="8" s="1"/>
  <c r="Q89" i="7"/>
  <c r="O55" i="6"/>
  <c r="Q102" i="7"/>
  <c r="M101" i="8"/>
  <c r="AJ101" i="8" s="1"/>
  <c r="M78" i="8"/>
  <c r="AJ78" i="8" s="1"/>
  <c r="O46" i="6"/>
  <c r="O31" i="6"/>
  <c r="Q57" i="7"/>
  <c r="M69" i="8"/>
  <c r="AJ69" i="8" s="1"/>
  <c r="O55" i="5"/>
  <c r="N55" i="8" s="1"/>
  <c r="AK55" i="8" s="1"/>
  <c r="O72" i="5"/>
  <c r="O22" i="5"/>
  <c r="Q18" i="7"/>
  <c r="O104" i="5"/>
  <c r="O26" i="5"/>
  <c r="O44" i="5"/>
  <c r="O88" i="6"/>
  <c r="N88" i="8" s="1"/>
  <c r="AK88" i="8" s="1"/>
  <c r="M24" i="8"/>
  <c r="AJ24" i="8" s="1"/>
  <c r="O22" i="6"/>
  <c r="Q72" i="7"/>
  <c r="O96" i="5"/>
  <c r="O52" i="5"/>
  <c r="N52" i="8" s="1"/>
  <c r="AK52" i="8" s="1"/>
  <c r="M99" i="8"/>
  <c r="AJ99" i="8" s="1"/>
  <c r="M75" i="8"/>
  <c r="AJ75" i="8" s="1"/>
  <c r="O33" i="6"/>
  <c r="M50" i="8"/>
  <c r="AJ50" i="8" s="1"/>
  <c r="Q33" i="7"/>
  <c r="O36" i="5"/>
  <c r="O33" i="5"/>
  <c r="N33" i="8" s="1"/>
  <c r="AK33" i="8" s="1"/>
  <c r="Q36" i="7"/>
  <c r="O27" i="6"/>
  <c r="M17" i="8"/>
  <c r="AJ17" i="8" s="1"/>
  <c r="O93" i="6"/>
  <c r="O96" i="6"/>
  <c r="O45" i="6"/>
  <c r="Q22" i="7"/>
  <c r="Q47" i="7"/>
  <c r="Q49" i="7"/>
  <c r="M77" i="8"/>
  <c r="AJ77" i="8" s="1"/>
  <c r="O57" i="5"/>
  <c r="Q9" i="7"/>
  <c r="O25" i="5"/>
  <c r="M37" i="8"/>
  <c r="AJ37" i="8" s="1"/>
  <c r="Q58" i="7"/>
  <c r="O58" i="5"/>
  <c r="Q25" i="7"/>
  <c r="M85" i="8"/>
  <c r="AJ85" i="8" s="1"/>
  <c r="M31" i="8"/>
  <c r="AJ31" i="8" s="1"/>
  <c r="O58" i="6"/>
  <c r="M83" i="8"/>
  <c r="AJ83" i="8" s="1"/>
  <c r="Q26" i="7"/>
  <c r="O25" i="6"/>
  <c r="O92" i="5"/>
  <c r="M61" i="8"/>
  <c r="AJ61" i="8" s="1"/>
  <c r="Q45" i="7"/>
  <c r="O89" i="6"/>
  <c r="M76" i="8"/>
  <c r="AJ76" i="8" s="1"/>
  <c r="M94" i="8"/>
  <c r="AJ94" i="8" s="1"/>
  <c r="M65" i="8"/>
  <c r="AJ65" i="8" s="1"/>
  <c r="O20" i="6"/>
  <c r="O89" i="5"/>
  <c r="M82" i="8"/>
  <c r="AJ82" i="8" s="1"/>
  <c r="M34" i="8"/>
  <c r="AJ34" i="8" s="1"/>
  <c r="O81" i="5"/>
  <c r="N81" i="8" s="1"/>
  <c r="AK81" i="8" s="1"/>
  <c r="M48" i="8"/>
  <c r="AJ48" i="8" s="1"/>
  <c r="M41" i="8"/>
  <c r="AJ41" i="8" s="1"/>
  <c r="O46" i="5"/>
  <c r="Q16" i="7"/>
  <c r="M43" i="8"/>
  <c r="AJ43" i="8" s="1"/>
  <c r="M38" i="8"/>
  <c r="AJ38" i="8" s="1"/>
  <c r="M106" i="8"/>
  <c r="AJ106" i="8" s="1"/>
  <c r="Q81" i="7"/>
  <c r="M56" i="8"/>
  <c r="AJ56" i="8" s="1"/>
  <c r="M64" i="8"/>
  <c r="AJ64" i="8" s="1"/>
  <c r="M62" i="8"/>
  <c r="AJ62" i="8" s="1"/>
  <c r="M29" i="8"/>
  <c r="AJ29" i="8" s="1"/>
  <c r="M100" i="8"/>
  <c r="AJ100" i="8" s="1"/>
  <c r="Q27" i="7"/>
  <c r="M14" i="8"/>
  <c r="AJ14" i="8" s="1"/>
  <c r="Q62" i="7"/>
  <c r="Q35" i="7"/>
  <c r="O51" i="6"/>
  <c r="Q79" i="7"/>
  <c r="M68" i="8"/>
  <c r="AJ68" i="8" s="1"/>
  <c r="O65" i="6"/>
  <c r="O51" i="5"/>
  <c r="N51" i="8" s="1"/>
  <c r="AK51" i="8" s="1"/>
  <c r="Q78" i="7"/>
  <c r="M93" i="8"/>
  <c r="AJ93" i="8" s="1"/>
  <c r="O79" i="5"/>
  <c r="M71" i="8"/>
  <c r="AJ71" i="8" s="1"/>
  <c r="M84" i="8"/>
  <c r="AJ84" i="8" s="1"/>
  <c r="M54" i="8"/>
  <c r="AJ54" i="8" s="1"/>
  <c r="M21" i="8"/>
  <c r="AJ21" i="8" s="1"/>
  <c r="M20" i="8"/>
  <c r="AJ20" i="8" s="1"/>
  <c r="O90" i="6"/>
  <c r="O56" i="6"/>
  <c r="Q31" i="7"/>
  <c r="O80" i="6"/>
  <c r="Q60" i="7"/>
  <c r="O60" i="5"/>
  <c r="Q93" i="7"/>
  <c r="O84" i="6"/>
  <c r="O68" i="6"/>
  <c r="M80" i="8"/>
  <c r="AJ80" i="8" s="1"/>
  <c r="M108" i="8"/>
  <c r="AJ108" i="8" s="1"/>
  <c r="M105" i="8"/>
  <c r="AJ105" i="8" s="1"/>
  <c r="O57" i="6"/>
  <c r="M91" i="8"/>
  <c r="AJ91" i="8" s="1"/>
  <c r="M19" i="8"/>
  <c r="AJ19" i="8" s="1"/>
  <c r="M39" i="8"/>
  <c r="AJ39" i="8" s="1"/>
  <c r="O49" i="6"/>
  <c r="O24" i="5"/>
  <c r="O13" i="6"/>
  <c r="Q19" i="7"/>
  <c r="O61" i="6"/>
  <c r="O85" i="6"/>
  <c r="O21" i="6"/>
  <c r="O23" i="6"/>
  <c r="N23" i="8" s="1"/>
  <c r="AK23" i="8" s="1"/>
  <c r="Q75" i="7"/>
  <c r="O84" i="5"/>
  <c r="O103" i="5"/>
  <c r="Q88" i="7"/>
  <c r="O27" i="5"/>
  <c r="O42" i="6"/>
  <c r="O17" i="5"/>
  <c r="N104" i="8"/>
  <c r="AK104" i="8" s="1"/>
  <c r="M36" i="8"/>
  <c r="AJ36" i="8" s="1"/>
  <c r="M15" i="8"/>
  <c r="AJ15" i="8" s="1"/>
  <c r="M55" i="8"/>
  <c r="AJ55" i="8" s="1"/>
  <c r="M97" i="8"/>
  <c r="AJ97" i="8" s="1"/>
  <c r="M60" i="8"/>
  <c r="M92" i="8"/>
  <c r="AJ92" i="8" s="1"/>
  <c r="M81" i="8"/>
  <c r="AJ81" i="8" s="1"/>
  <c r="M52" i="8"/>
  <c r="AJ52" i="8" s="1"/>
  <c r="O95" i="6"/>
  <c r="Q77" i="7"/>
  <c r="O50" i="5"/>
  <c r="N50" i="8" s="1"/>
  <c r="AK50" i="8" s="1"/>
  <c r="O66" i="6"/>
  <c r="Q80" i="7"/>
  <c r="O43" i="5"/>
  <c r="O31" i="5"/>
  <c r="O16" i="6"/>
  <c r="N16" i="8" s="1"/>
  <c r="AK16" i="8" s="1"/>
  <c r="M9" i="8"/>
  <c r="AJ9" i="8" s="1"/>
  <c r="M47" i="8"/>
  <c r="AJ47" i="8" s="1"/>
  <c r="M26" i="8"/>
  <c r="AJ26" i="8" s="1"/>
  <c r="M58" i="8"/>
  <c r="AJ58" i="8" s="1"/>
  <c r="M44" i="8"/>
  <c r="AJ44" i="8" s="1"/>
  <c r="M96" i="8"/>
  <c r="AJ96" i="8" s="1"/>
  <c r="M22" i="8"/>
  <c r="AJ22" i="8" s="1"/>
  <c r="M51" i="8"/>
  <c r="AJ51" i="8" s="1"/>
  <c r="M25" i="8"/>
  <c r="AJ25" i="8" s="1"/>
  <c r="M72" i="8"/>
  <c r="AJ72" i="8" s="1"/>
  <c r="M33" i="8"/>
  <c r="AJ33" i="8" s="1"/>
  <c r="O34" i="5"/>
  <c r="O64" i="5"/>
  <c r="O39" i="5"/>
  <c r="O97" i="5"/>
  <c r="N97" i="8" s="1"/>
  <c r="AK97" i="8" s="1"/>
  <c r="Q53" i="7"/>
  <c r="O98" i="5"/>
  <c r="Q40" i="7"/>
  <c r="M79" i="8"/>
  <c r="AJ79" i="8" s="1"/>
  <c r="M57" i="8"/>
  <c r="AJ57" i="8" s="1"/>
  <c r="M89" i="8"/>
  <c r="AJ89" i="8" s="1"/>
  <c r="M16" i="8"/>
  <c r="AJ16" i="8" s="1"/>
  <c r="M46" i="8"/>
  <c r="AJ46" i="8" s="1"/>
  <c r="M18" i="8"/>
  <c r="AJ18" i="8" s="1"/>
  <c r="O11" i="5"/>
  <c r="O59" i="6"/>
  <c r="O99" i="6"/>
  <c r="Q108" i="7"/>
  <c r="Q107" i="7"/>
  <c r="O70" i="6"/>
  <c r="O69" i="5"/>
  <c r="Q76" i="7"/>
  <c r="O67" i="6"/>
  <c r="O14" i="5"/>
  <c r="O102" i="5"/>
  <c r="O62" i="5"/>
  <c r="O101" i="5"/>
  <c r="O44" i="6"/>
  <c r="O79" i="6"/>
  <c r="Q106" i="7"/>
  <c r="Q74" i="7"/>
  <c r="Q71" i="7"/>
  <c r="O78" i="6"/>
  <c r="M11" i="8"/>
  <c r="AJ11" i="8" s="1"/>
  <c r="M90" i="8"/>
  <c r="AJ90" i="8" s="1"/>
  <c r="M104" i="8"/>
  <c r="AJ104" i="8" s="1"/>
  <c r="O75" i="5"/>
  <c r="O38" i="6"/>
  <c r="O93" i="5"/>
  <c r="O74" i="5"/>
  <c r="O106" i="6"/>
  <c r="O74" i="6"/>
  <c r="Q30" i="7"/>
  <c r="O54" i="6"/>
  <c r="Q54" i="7"/>
  <c r="O105" i="6"/>
  <c r="O101" i="6"/>
  <c r="Q44" i="7"/>
  <c r="O68" i="5"/>
  <c r="Q39" i="7"/>
  <c r="O71" i="6"/>
  <c r="O78" i="5"/>
  <c r="O75" i="6"/>
  <c r="Q64" i="7"/>
  <c r="O94" i="6"/>
  <c r="Q70" i="7"/>
  <c r="Q23" i="7"/>
  <c r="O56" i="5"/>
  <c r="Q105" i="7"/>
  <c r="O106" i="5"/>
  <c r="O105" i="5"/>
  <c r="Q100" i="7"/>
  <c r="O71" i="5"/>
  <c r="N71" i="8" s="1"/>
  <c r="AK71" i="8" s="1"/>
  <c r="Q65" i="7"/>
  <c r="Q86" i="7"/>
  <c r="O53" i="5"/>
  <c r="O35" i="5"/>
  <c r="O80" i="5"/>
  <c r="O41" i="5"/>
  <c r="O40" i="5"/>
  <c r="Q98" i="7"/>
  <c r="O62" i="6"/>
  <c r="O14" i="6"/>
  <c r="O41" i="6"/>
  <c r="Q14" i="7"/>
  <c r="O53" i="6"/>
  <c r="O83" i="5"/>
  <c r="O65" i="5"/>
  <c r="O20" i="5"/>
  <c r="O92" i="6"/>
  <c r="Q96" i="7"/>
  <c r="Q34" i="7"/>
  <c r="O34" i="6"/>
  <c r="Q61" i="7"/>
  <c r="Q95" i="7"/>
  <c r="O108" i="6"/>
  <c r="Q32" i="4"/>
  <c r="Q12" i="4"/>
  <c r="Q37" i="4"/>
  <c r="Q28" i="4"/>
  <c r="Q10" i="4"/>
  <c r="O21" i="5"/>
  <c r="O11" i="6"/>
  <c r="Q76" i="4"/>
  <c r="Q60" i="4"/>
  <c r="Q63" i="4"/>
  <c r="P63" i="6" s="1"/>
  <c r="Q83" i="4"/>
  <c r="Q30" i="4"/>
  <c r="Q87" i="4"/>
  <c r="Q66" i="4"/>
  <c r="O30" i="6"/>
  <c r="Q22" i="4"/>
  <c r="Q41" i="4"/>
  <c r="O19" i="5"/>
  <c r="Q82" i="4"/>
  <c r="O69" i="6"/>
  <c r="O108" i="5"/>
  <c r="Q88" i="4"/>
  <c r="Q84" i="7"/>
  <c r="Q69" i="7"/>
  <c r="Q98" i="4"/>
  <c r="Q15" i="4"/>
  <c r="P15" i="6" s="1"/>
  <c r="Q43" i="7"/>
  <c r="Q40" i="4"/>
  <c r="AJ35" i="8"/>
  <c r="Q103" i="7"/>
  <c r="Q97" i="7"/>
  <c r="Q72" i="4"/>
  <c r="Q65" i="4"/>
  <c r="Q18" i="4"/>
  <c r="P18" i="5" s="1"/>
  <c r="O32" i="6"/>
  <c r="Q94" i="4"/>
  <c r="Q52" i="4"/>
  <c r="Q13" i="7"/>
  <c r="O43" i="6"/>
  <c r="Q71" i="4"/>
  <c r="Q58" i="4"/>
  <c r="O12" i="5"/>
  <c r="Q21" i="7"/>
  <c r="Q78" i="4"/>
  <c r="Q47" i="4"/>
  <c r="P47" i="6" s="1"/>
  <c r="Q55" i="4"/>
  <c r="Q20" i="4"/>
  <c r="O82" i="6"/>
  <c r="Q11" i="7"/>
  <c r="Q48" i="4"/>
  <c r="Q95" i="4"/>
  <c r="Q24" i="4"/>
  <c r="Q54" i="4"/>
  <c r="Q73" i="4"/>
  <c r="O49" i="5"/>
  <c r="Q86" i="4"/>
  <c r="Q29" i="4"/>
  <c r="O12" i="6"/>
  <c r="Q77" i="4"/>
  <c r="O63" i="5"/>
  <c r="O29" i="6"/>
  <c r="Q90" i="4"/>
  <c r="Q63" i="7"/>
  <c r="Q46" i="4"/>
  <c r="Q23" i="4"/>
  <c r="Q45" i="4"/>
  <c r="O73" i="5"/>
  <c r="Q102" i="4"/>
  <c r="O45" i="5"/>
  <c r="Q62" i="4"/>
  <c r="Q38" i="4"/>
  <c r="O30" i="5"/>
  <c r="Q101" i="7"/>
  <c r="Q100" i="4"/>
  <c r="Q59" i="7"/>
  <c r="Q32" i="7"/>
  <c r="Q28" i="7"/>
  <c r="Q35" i="4"/>
  <c r="O40" i="6"/>
  <c r="O98" i="6"/>
  <c r="O42" i="5"/>
  <c r="Q15" i="7"/>
  <c r="O32" i="5"/>
  <c r="O87" i="5"/>
  <c r="Q56" i="4"/>
  <c r="Q104" i="4"/>
  <c r="O26" i="6"/>
  <c r="O86" i="6"/>
  <c r="Q74" i="4"/>
  <c r="O72" i="6"/>
  <c r="O37" i="6"/>
  <c r="O66" i="5"/>
  <c r="Q94" i="7"/>
  <c r="Q82" i="7"/>
  <c r="O90" i="5"/>
  <c r="Q93" i="4"/>
  <c r="O47" i="5"/>
  <c r="O83" i="6"/>
  <c r="O102" i="6"/>
  <c r="O87" i="6"/>
  <c r="O76" i="6"/>
  <c r="O13" i="5"/>
  <c r="Q59" i="4"/>
  <c r="Q19" i="4"/>
  <c r="O10" i="6"/>
  <c r="Q64" i="4"/>
  <c r="Q21" i="4"/>
  <c r="O37" i="5"/>
  <c r="Q67" i="4"/>
  <c r="Q48" i="7"/>
  <c r="Q68" i="4"/>
  <c r="O24" i="6"/>
  <c r="Q39" i="4"/>
  <c r="O70" i="5"/>
  <c r="Q91" i="4"/>
  <c r="O73" i="6"/>
  <c r="Q12" i="7"/>
  <c r="Q84" i="4"/>
  <c r="Q33" i="4"/>
  <c r="Q101" i="4"/>
  <c r="Q53" i="4"/>
  <c r="Q27" i="4"/>
  <c r="Q79" i="4"/>
  <c r="O39" i="6"/>
  <c r="Q85" i="7"/>
  <c r="O10" i="5"/>
  <c r="Q106" i="4"/>
  <c r="Q37" i="7"/>
  <c r="Q68" i="7"/>
  <c r="Q89" i="4"/>
  <c r="Q105" i="4"/>
  <c r="O18" i="6"/>
  <c r="Q56" i="7"/>
  <c r="Q57" i="4"/>
  <c r="O94" i="5"/>
  <c r="O82" i="5"/>
  <c r="O100" i="5"/>
  <c r="Q20" i="7"/>
  <c r="O28" i="6"/>
  <c r="Q66" i="7"/>
  <c r="Q99" i="4"/>
  <c r="Q49" i="4"/>
  <c r="Q34" i="4"/>
  <c r="Q11" i="4"/>
  <c r="Q13" i="4"/>
  <c r="Q108" i="4"/>
  <c r="Q107" i="4"/>
  <c r="Q70" i="4"/>
  <c r="Q61" i="4"/>
  <c r="O67" i="5"/>
  <c r="O48" i="6"/>
  <c r="O107" i="6"/>
  <c r="Q85" i="4"/>
  <c r="O64" i="6"/>
  <c r="P64" i="6" s="1"/>
  <c r="O77" i="6"/>
  <c r="N77" i="8" s="1"/>
  <c r="Q67" i="7"/>
  <c r="Q69" i="4"/>
  <c r="O76" i="5"/>
  <c r="AJ60" i="8"/>
  <c r="AJ63" i="8"/>
  <c r="Q50" i="4"/>
  <c r="Q14" i="4"/>
  <c r="Q80" i="4"/>
  <c r="O60" i="6"/>
  <c r="Q87" i="7"/>
  <c r="Q99" i="7"/>
  <c r="Q83" i="7"/>
  <c r="Q51" i="4"/>
  <c r="Q26" i="4"/>
  <c r="Q97" i="4"/>
  <c r="O91" i="5"/>
  <c r="Q75" i="4"/>
  <c r="O38" i="5"/>
  <c r="O85" i="5"/>
  <c r="Q43" i="4"/>
  <c r="Q103" i="4"/>
  <c r="O61" i="5"/>
  <c r="O86" i="5"/>
  <c r="Q44" i="4"/>
  <c r="Q81" i="4"/>
  <c r="Q31" i="4"/>
  <c r="Q42" i="4"/>
  <c r="Q73" i="7"/>
  <c r="Q16" i="4"/>
  <c r="Q24" i="7"/>
  <c r="Q17" i="4"/>
  <c r="Q29" i="7"/>
  <c r="Q96" i="4"/>
  <c r="O95" i="5"/>
  <c r="Q92" i="4"/>
  <c r="O28" i="5"/>
  <c r="Q17" i="7"/>
  <c r="Q90" i="7"/>
  <c r="O35" i="6"/>
  <c r="Q25" i="4"/>
  <c r="O103" i="6"/>
  <c r="Q91" i="7"/>
  <c r="Q36" i="4"/>
  <c r="O107" i="5"/>
  <c r="O48" i="5"/>
  <c r="O17" i="6"/>
  <c r="O99" i="5"/>
  <c r="O54" i="5"/>
  <c r="O91" i="6"/>
  <c r="Q38" i="7"/>
  <c r="O59" i="5"/>
  <c r="Q51" i="7"/>
  <c r="Q10" i="7"/>
  <c r="O29" i="5"/>
  <c r="O100" i="6"/>
  <c r="Q9" i="4"/>
  <c r="O9" i="6"/>
  <c r="O9" i="5"/>
  <c r="R41" i="7" l="1"/>
  <c r="N36" i="8"/>
  <c r="AK36" i="8" s="1"/>
  <c r="R68" i="7"/>
  <c r="N79" i="8"/>
  <c r="AK79" i="8" s="1"/>
  <c r="P91" i="5"/>
  <c r="N93" i="8"/>
  <c r="AK93" i="8" s="1"/>
  <c r="P104" i="5"/>
  <c r="P55" i="6"/>
  <c r="P23" i="6"/>
  <c r="P73" i="6"/>
  <c r="P48" i="6"/>
  <c r="N46" i="8"/>
  <c r="AK46" i="8" s="1"/>
  <c r="P60" i="6"/>
  <c r="N22" i="8"/>
  <c r="AK22" i="8" s="1"/>
  <c r="N62" i="8"/>
  <c r="AK62" i="8" s="1"/>
  <c r="N57" i="8"/>
  <c r="AK57" i="8" s="1"/>
  <c r="N34" i="8"/>
  <c r="AK34" i="8" s="1"/>
  <c r="R30" i="7"/>
  <c r="N44" i="8"/>
  <c r="AK44" i="8" s="1"/>
  <c r="R72" i="7"/>
  <c r="P22" i="5"/>
  <c r="N58" i="8"/>
  <c r="AK58" i="8" s="1"/>
  <c r="P78" i="6"/>
  <c r="N65" i="8"/>
  <c r="AK65" i="8" s="1"/>
  <c r="P86" i="5"/>
  <c r="N13" i="8"/>
  <c r="AK13" i="8" s="1"/>
  <c r="R90" i="7"/>
  <c r="R24" i="7"/>
  <c r="R87" i="7"/>
  <c r="N21" i="8"/>
  <c r="AK21" i="8" s="1"/>
  <c r="N92" i="8"/>
  <c r="AK92" i="8" s="1"/>
  <c r="R12" i="7"/>
  <c r="R20" i="7"/>
  <c r="P48" i="5"/>
  <c r="R73" i="7"/>
  <c r="R67" i="7"/>
  <c r="R18" i="7"/>
  <c r="R37" i="7"/>
  <c r="R48" i="7"/>
  <c r="N26" i="8"/>
  <c r="AK26" i="8" s="1"/>
  <c r="P46" i="5"/>
  <c r="N96" i="8"/>
  <c r="AK96" i="8" s="1"/>
  <c r="P106" i="5"/>
  <c r="N72" i="8"/>
  <c r="AK72" i="8" s="1"/>
  <c r="N32" i="8"/>
  <c r="AK32" i="8" s="1"/>
  <c r="P63" i="5"/>
  <c r="O63" i="8" s="1"/>
  <c r="AL63" i="8" s="1"/>
  <c r="N27" i="8"/>
  <c r="AK27" i="8" s="1"/>
  <c r="P95" i="5"/>
  <c r="P12" i="5"/>
  <c r="N31" i="8"/>
  <c r="AK31" i="8" s="1"/>
  <c r="P53" i="5"/>
  <c r="N108" i="8"/>
  <c r="AK108" i="8" s="1"/>
  <c r="P18" i="6"/>
  <c r="O18" i="8" s="1"/>
  <c r="AL18" i="8" s="1"/>
  <c r="R60" i="7"/>
  <c r="P56" i="5"/>
  <c r="R100" i="7"/>
  <c r="P38" i="6"/>
  <c r="N68" i="8"/>
  <c r="AK68" i="8" s="1"/>
  <c r="N103" i="8"/>
  <c r="AK103" i="8" s="1"/>
  <c r="N42" i="8"/>
  <c r="AK42" i="8" s="1"/>
  <c r="P45" i="6"/>
  <c r="R71" i="7"/>
  <c r="N29" i="8"/>
  <c r="AK29" i="8" s="1"/>
  <c r="P47" i="5"/>
  <c r="O47" i="8" s="1"/>
  <c r="AL47" i="8" s="1"/>
  <c r="N45" i="8"/>
  <c r="AK45" i="8" s="1"/>
  <c r="P90" i="6"/>
  <c r="R95" i="7"/>
  <c r="R86" i="7"/>
  <c r="P66" i="5"/>
  <c r="N106" i="8"/>
  <c r="AK106" i="8" s="1"/>
  <c r="P37" i="6"/>
  <c r="N101" i="8"/>
  <c r="AK101" i="8" s="1"/>
  <c r="N25" i="8"/>
  <c r="AK25" i="8" s="1"/>
  <c r="R66" i="7"/>
  <c r="P37" i="5"/>
  <c r="O37" i="8" s="1"/>
  <c r="AL37" i="8" s="1"/>
  <c r="R82" i="7"/>
  <c r="N78" i="8"/>
  <c r="AK78" i="8" s="1"/>
  <c r="N89" i="8"/>
  <c r="AK89" i="8" s="1"/>
  <c r="R38" i="7"/>
  <c r="N17" i="8"/>
  <c r="AK17" i="8" s="1"/>
  <c r="P87" i="6"/>
  <c r="P87" i="5"/>
  <c r="P62" i="6"/>
  <c r="R63" i="7"/>
  <c r="R65" i="7"/>
  <c r="N20" i="8"/>
  <c r="AK20" i="8" s="1"/>
  <c r="N76" i="8"/>
  <c r="AK76" i="8" s="1"/>
  <c r="P22" i="6"/>
  <c r="P78" i="5"/>
  <c r="P15" i="5"/>
  <c r="P100" i="5"/>
  <c r="P74" i="5"/>
  <c r="N98" i="8"/>
  <c r="AK98" i="8" s="1"/>
  <c r="P12" i="6"/>
  <c r="R58" i="7"/>
  <c r="P38" i="5"/>
  <c r="P89" i="6"/>
  <c r="R10" i="7"/>
  <c r="P10" i="6"/>
  <c r="P90" i="5"/>
  <c r="P35" i="6"/>
  <c r="N11" i="8"/>
  <c r="AK11" i="8" s="1"/>
  <c r="P100" i="6"/>
  <c r="P10" i="5"/>
  <c r="P30" i="5"/>
  <c r="N80" i="8"/>
  <c r="AK80" i="8" s="1"/>
  <c r="N84" i="8"/>
  <c r="AK84" i="8" s="1"/>
  <c r="P60" i="5"/>
  <c r="R62" i="7"/>
  <c r="P94" i="6"/>
  <c r="P71" i="6"/>
  <c r="P39" i="6"/>
  <c r="P91" i="6"/>
  <c r="N107" i="8"/>
  <c r="AK107" i="8" s="1"/>
  <c r="R91" i="7"/>
  <c r="P61" i="5"/>
  <c r="P67" i="5"/>
  <c r="R45" i="7"/>
  <c r="P82" i="5"/>
  <c r="N70" i="8"/>
  <c r="AK70" i="8" s="1"/>
  <c r="P76" i="6"/>
  <c r="R94" i="7"/>
  <c r="P86" i="6"/>
  <c r="N56" i="8"/>
  <c r="AK56" i="8" s="1"/>
  <c r="P54" i="5"/>
  <c r="P28" i="5"/>
  <c r="R99" i="7"/>
  <c r="P41" i="6"/>
  <c r="P94" i="5"/>
  <c r="R15" i="7"/>
  <c r="P82" i="6"/>
  <c r="P59" i="5"/>
  <c r="P99" i="5"/>
  <c r="P20" i="5"/>
  <c r="N53" i="8"/>
  <c r="AK53" i="8" s="1"/>
  <c r="P85" i="5"/>
  <c r="N40" i="8"/>
  <c r="AK40" i="8" s="1"/>
  <c r="N83" i="8"/>
  <c r="AK83" i="8" s="1"/>
  <c r="N41" i="8"/>
  <c r="AK41" i="8" s="1"/>
  <c r="N105" i="8"/>
  <c r="AK105" i="8" s="1"/>
  <c r="N75" i="8"/>
  <c r="AK75" i="8" s="1"/>
  <c r="N39" i="8"/>
  <c r="AK39" i="8" s="1"/>
  <c r="N24" i="8"/>
  <c r="AK24" i="8" s="1"/>
  <c r="N73" i="8"/>
  <c r="AK73" i="8" s="1"/>
  <c r="N74" i="8"/>
  <c r="AK74" i="8" s="1"/>
  <c r="N102" i="8"/>
  <c r="AK102" i="8" s="1"/>
  <c r="N43" i="8"/>
  <c r="AK43" i="8" s="1"/>
  <c r="N35" i="8"/>
  <c r="AK35" i="8" s="1"/>
  <c r="N14" i="8"/>
  <c r="AK14" i="8" s="1"/>
  <c r="N69" i="8"/>
  <c r="AK69" i="8" s="1"/>
  <c r="P36" i="6"/>
  <c r="P44" i="5"/>
  <c r="P26" i="5"/>
  <c r="P69" i="5"/>
  <c r="P34" i="5"/>
  <c r="R105" i="7"/>
  <c r="O91" i="8"/>
  <c r="AL91" i="8" s="1"/>
  <c r="R23" i="7"/>
  <c r="R55" i="7"/>
  <c r="R78" i="7"/>
  <c r="O78" i="8"/>
  <c r="AL78" i="8" s="1"/>
  <c r="P58" i="6"/>
  <c r="N59" i="8"/>
  <c r="AK59" i="8" s="1"/>
  <c r="N54" i="8"/>
  <c r="AK54" i="8" s="1"/>
  <c r="N64" i="8"/>
  <c r="AK64" i="8" s="1"/>
  <c r="N28" i="8"/>
  <c r="AK28" i="8" s="1"/>
  <c r="N9" i="8"/>
  <c r="AK9" i="8" s="1"/>
  <c r="P13" i="6"/>
  <c r="P79" i="6"/>
  <c r="P64" i="5"/>
  <c r="O64" i="8" s="1"/>
  <c r="AL64" i="8" s="1"/>
  <c r="R93" i="7"/>
  <c r="R104" i="7"/>
  <c r="P77" i="5"/>
  <c r="P95" i="6"/>
  <c r="N30" i="8"/>
  <c r="AK30" i="8" s="1"/>
  <c r="N67" i="8"/>
  <c r="AK67" i="8" s="1"/>
  <c r="N12" i="8"/>
  <c r="AK12" i="8" s="1"/>
  <c r="N66" i="8"/>
  <c r="AK66" i="8" s="1"/>
  <c r="N90" i="8"/>
  <c r="AK90" i="8" s="1"/>
  <c r="N95" i="8"/>
  <c r="AK95" i="8" s="1"/>
  <c r="N47" i="8"/>
  <c r="AK47" i="8" s="1"/>
  <c r="N61" i="8"/>
  <c r="AK61" i="8" s="1"/>
  <c r="P16" i="6"/>
  <c r="P81" i="6"/>
  <c r="P75" i="6"/>
  <c r="P51" i="6"/>
  <c r="P14" i="5"/>
  <c r="R107" i="7"/>
  <c r="P33" i="6"/>
  <c r="P39" i="5"/>
  <c r="P62" i="5"/>
  <c r="P20" i="6"/>
  <c r="R47" i="7"/>
  <c r="P71" i="5"/>
  <c r="P65" i="6"/>
  <c r="N99" i="8"/>
  <c r="AK99" i="8" s="1"/>
  <c r="N82" i="8"/>
  <c r="AK82" i="8" s="1"/>
  <c r="N91" i="8"/>
  <c r="AK91" i="8" s="1"/>
  <c r="N87" i="8"/>
  <c r="AK87" i="8" s="1"/>
  <c r="N38" i="8"/>
  <c r="AK38" i="8" s="1"/>
  <c r="N63" i="8"/>
  <c r="AK63" i="8" s="1"/>
  <c r="N86" i="8"/>
  <c r="AK86" i="8" s="1"/>
  <c r="N18" i="8"/>
  <c r="AK18" i="8" s="1"/>
  <c r="N49" i="8"/>
  <c r="AK49" i="8" s="1"/>
  <c r="P25" i="5"/>
  <c r="P17" i="5"/>
  <c r="P31" i="5"/>
  <c r="R80" i="7"/>
  <c r="P61" i="6"/>
  <c r="P11" i="5"/>
  <c r="R49" i="7"/>
  <c r="P19" i="6"/>
  <c r="P35" i="5"/>
  <c r="P54" i="6"/>
  <c r="P52" i="5"/>
  <c r="P72" i="5"/>
  <c r="P40" i="5"/>
  <c r="P98" i="5"/>
  <c r="R88" i="7"/>
  <c r="P83" i="5"/>
  <c r="R76" i="7"/>
  <c r="N94" i="8"/>
  <c r="AK94" i="8" s="1"/>
  <c r="N100" i="8"/>
  <c r="AK100" i="8" s="1"/>
  <c r="N60" i="8"/>
  <c r="AK60" i="8" s="1"/>
  <c r="N37" i="8"/>
  <c r="AK37" i="8" s="1"/>
  <c r="N10" i="8"/>
  <c r="AK10" i="8" s="1"/>
  <c r="N48" i="8"/>
  <c r="AK48" i="8" s="1"/>
  <c r="N85" i="8"/>
  <c r="N19" i="8"/>
  <c r="AK19" i="8" s="1"/>
  <c r="R98" i="7"/>
  <c r="R40" i="7"/>
  <c r="P76" i="5"/>
  <c r="P28" i="6"/>
  <c r="R56" i="7"/>
  <c r="P24" i="6"/>
  <c r="R52" i="7"/>
  <c r="P72" i="6"/>
  <c r="R28" i="7"/>
  <c r="P52" i="6"/>
  <c r="P29" i="5"/>
  <c r="P17" i="6"/>
  <c r="P107" i="5"/>
  <c r="P102" i="6"/>
  <c r="P98" i="6"/>
  <c r="R51" i="7"/>
  <c r="P103" i="6"/>
  <c r="R29" i="7"/>
  <c r="R83" i="7"/>
  <c r="P88" i="6"/>
  <c r="P77" i="6"/>
  <c r="P83" i="6"/>
  <c r="P32" i="5"/>
  <c r="P40" i="6"/>
  <c r="R32" i="7"/>
  <c r="P32" i="6"/>
  <c r="P45" i="5"/>
  <c r="P29" i="6"/>
  <c r="P73" i="5"/>
  <c r="P107" i="6"/>
  <c r="P9" i="6"/>
  <c r="R17" i="7"/>
  <c r="R92" i="4"/>
  <c r="R96" i="4"/>
  <c r="R42" i="4"/>
  <c r="R103" i="4"/>
  <c r="R43" i="4"/>
  <c r="R97" i="4"/>
  <c r="AK85" i="8"/>
  <c r="R57" i="4"/>
  <c r="R89" i="4"/>
  <c r="R106" i="4"/>
  <c r="R96" i="7"/>
  <c r="R84" i="4"/>
  <c r="R68" i="4"/>
  <c r="P31" i="6"/>
  <c r="P80" i="5"/>
  <c r="P84" i="6"/>
  <c r="R59" i="4"/>
  <c r="P26" i="6"/>
  <c r="P57" i="6"/>
  <c r="R92" i="7"/>
  <c r="R45" i="4"/>
  <c r="R46" i="4"/>
  <c r="R90" i="4"/>
  <c r="S90" i="7" s="1"/>
  <c r="P33" i="5"/>
  <c r="R46" i="7"/>
  <c r="R73" i="4"/>
  <c r="S73" i="7" s="1"/>
  <c r="P34" i="6"/>
  <c r="R24" i="4"/>
  <c r="P105" i="6"/>
  <c r="R55" i="4"/>
  <c r="P43" i="6"/>
  <c r="R69" i="7"/>
  <c r="P105" i="5"/>
  <c r="P96" i="6"/>
  <c r="P19" i="5"/>
  <c r="R22" i="4"/>
  <c r="R87" i="4"/>
  <c r="P65" i="5"/>
  <c r="R60" i="4"/>
  <c r="P68" i="6"/>
  <c r="R22" i="7"/>
  <c r="R14" i="7"/>
  <c r="R37" i="4"/>
  <c r="P97" i="5"/>
  <c r="P103" i="5"/>
  <c r="R25" i="4"/>
  <c r="R16" i="4"/>
  <c r="R81" i="4"/>
  <c r="R16" i="7"/>
  <c r="R75" i="4"/>
  <c r="R51" i="4"/>
  <c r="R50" i="4"/>
  <c r="R69" i="4"/>
  <c r="R85" i="4"/>
  <c r="R70" i="4"/>
  <c r="R108" i="4"/>
  <c r="R99" i="4"/>
  <c r="P57" i="5"/>
  <c r="P89" i="5"/>
  <c r="R27" i="4"/>
  <c r="P70" i="5"/>
  <c r="P25" i="6"/>
  <c r="Q25" i="6" s="1"/>
  <c r="P44" i="6"/>
  <c r="P68" i="5"/>
  <c r="R21" i="4"/>
  <c r="R64" i="4"/>
  <c r="P80" i="6"/>
  <c r="R56" i="4"/>
  <c r="P79" i="5"/>
  <c r="R62" i="4"/>
  <c r="R102" i="4"/>
  <c r="R106" i="7"/>
  <c r="R29" i="4"/>
  <c r="R86" i="4"/>
  <c r="P49" i="5"/>
  <c r="P97" i="6"/>
  <c r="R64" i="7"/>
  <c r="R95" i="4"/>
  <c r="S95" i="7" s="1"/>
  <c r="P14" i="6"/>
  <c r="R78" i="4"/>
  <c r="R58" i="4"/>
  <c r="R13" i="7"/>
  <c r="R94" i="4"/>
  <c r="R18" i="4"/>
  <c r="R72" i="4"/>
  <c r="R15" i="4"/>
  <c r="R84" i="7"/>
  <c r="P108" i="5"/>
  <c r="P88" i="5"/>
  <c r="P30" i="6"/>
  <c r="P51" i="5"/>
  <c r="R27" i="7"/>
  <c r="R61" i="7"/>
  <c r="R79" i="7"/>
  <c r="R32" i="4"/>
  <c r="P56" i="6"/>
  <c r="P21" i="6"/>
  <c r="P102" i="5"/>
  <c r="R108" i="7"/>
  <c r="R36" i="4"/>
  <c r="R17" i="4"/>
  <c r="R31" i="4"/>
  <c r="R80" i="4"/>
  <c r="R61" i="4"/>
  <c r="R34" i="4"/>
  <c r="R49" i="4"/>
  <c r="R105" i="4"/>
  <c r="R53" i="4"/>
  <c r="R101" i="4"/>
  <c r="R33" i="4"/>
  <c r="R91" i="4"/>
  <c r="R36" i="7"/>
  <c r="R44" i="7"/>
  <c r="R19" i="4"/>
  <c r="R50" i="7"/>
  <c r="R93" i="4"/>
  <c r="R74" i="4"/>
  <c r="P42" i="5"/>
  <c r="R35" i="4"/>
  <c r="R101" i="7"/>
  <c r="R23" i="4"/>
  <c r="P96" i="5"/>
  <c r="R102" i="7"/>
  <c r="AK77" i="8"/>
  <c r="P106" i="6"/>
  <c r="P75" i="5"/>
  <c r="R54" i="4"/>
  <c r="R70" i="7"/>
  <c r="R54" i="7"/>
  <c r="P46" i="6"/>
  <c r="R20" i="4"/>
  <c r="R21" i="7"/>
  <c r="R52" i="4"/>
  <c r="R97" i="7"/>
  <c r="P16" i="5"/>
  <c r="R40" i="4"/>
  <c r="R81" i="7"/>
  <c r="R41" i="4"/>
  <c r="R66" i="4"/>
  <c r="R63" i="4"/>
  <c r="R76" i="4"/>
  <c r="P74" i="6"/>
  <c r="P66" i="6"/>
  <c r="R10" i="4"/>
  <c r="R35" i="7"/>
  <c r="R34" i="7"/>
  <c r="P101" i="5"/>
  <c r="R19" i="7"/>
  <c r="P85" i="6"/>
  <c r="P43" i="5"/>
  <c r="P42" i="6"/>
  <c r="P50" i="5"/>
  <c r="P99" i="6"/>
  <c r="P9" i="5"/>
  <c r="R44" i="4"/>
  <c r="R26" i="4"/>
  <c r="R42" i="7"/>
  <c r="R14" i="4"/>
  <c r="P50" i="6"/>
  <c r="R107" i="4"/>
  <c r="R13" i="4"/>
  <c r="R11" i="4"/>
  <c r="R31" i="7"/>
  <c r="R85" i="7"/>
  <c r="R79" i="4"/>
  <c r="R57" i="7"/>
  <c r="R25" i="7"/>
  <c r="P92" i="5"/>
  <c r="R53" i="7"/>
  <c r="R39" i="4"/>
  <c r="R67" i="4"/>
  <c r="R39" i="7"/>
  <c r="P53" i="6"/>
  <c r="R33" i="7"/>
  <c r="P13" i="5"/>
  <c r="P93" i="6"/>
  <c r="R104" i="4"/>
  <c r="R59" i="7"/>
  <c r="R100" i="4"/>
  <c r="P93" i="5"/>
  <c r="R38" i="4"/>
  <c r="R74" i="7"/>
  <c r="R26" i="7"/>
  <c r="P104" i="6"/>
  <c r="O104" i="8" s="1"/>
  <c r="R77" i="4"/>
  <c r="R89" i="7"/>
  <c r="P108" i="6"/>
  <c r="P23" i="5"/>
  <c r="P27" i="6"/>
  <c r="P36" i="5"/>
  <c r="P101" i="6"/>
  <c r="R48" i="4"/>
  <c r="R11" i="7"/>
  <c r="R47" i="4"/>
  <c r="R71" i="4"/>
  <c r="R65" i="4"/>
  <c r="R103" i="7"/>
  <c r="R43" i="7"/>
  <c r="R98" i="4"/>
  <c r="R88" i="4"/>
  <c r="P69" i="6"/>
  <c r="R82" i="4"/>
  <c r="P58" i="5"/>
  <c r="R30" i="4"/>
  <c r="R83" i="4"/>
  <c r="P11" i="6"/>
  <c r="P81" i="5"/>
  <c r="P21" i="5"/>
  <c r="R77" i="7"/>
  <c r="P55" i="5"/>
  <c r="R28" i="4"/>
  <c r="R12" i="4"/>
  <c r="P41" i="5"/>
  <c r="P84" i="5"/>
  <c r="P92" i="6"/>
  <c r="P67" i="6"/>
  <c r="P49" i="6"/>
  <c r="R75" i="7"/>
  <c r="P59" i="6"/>
  <c r="P27" i="5"/>
  <c r="P70" i="6"/>
  <c r="P24" i="5"/>
  <c r="R9" i="4"/>
  <c r="R9" i="7"/>
  <c r="O48" i="8" l="1"/>
  <c r="AL48" i="8" s="1"/>
  <c r="S86" i="7"/>
  <c r="O85" i="8"/>
  <c r="Q55" i="6"/>
  <c r="O60" i="8"/>
  <c r="AL60" i="8" s="1"/>
  <c r="O89" i="8"/>
  <c r="O46" i="8"/>
  <c r="Q23" i="6"/>
  <c r="O54" i="8"/>
  <c r="AL54" i="8" s="1"/>
  <c r="O22" i="8"/>
  <c r="AL22" i="8" s="1"/>
  <c r="O86" i="8"/>
  <c r="AL86" i="8" s="1"/>
  <c r="O66" i="8"/>
  <c r="AL66" i="8" s="1"/>
  <c r="Q46" i="5"/>
  <c r="O73" i="8"/>
  <c r="AL73" i="8" s="1"/>
  <c r="O24" i="8"/>
  <c r="S70" i="7"/>
  <c r="S37" i="7"/>
  <c r="S60" i="7"/>
  <c r="O11" i="8"/>
  <c r="O88" i="8"/>
  <c r="AL88" i="8" s="1"/>
  <c r="O33" i="8"/>
  <c r="AL33" i="8" s="1"/>
  <c r="O56" i="8"/>
  <c r="AL56" i="8" s="1"/>
  <c r="O106" i="8"/>
  <c r="S89" i="7"/>
  <c r="O95" i="8"/>
  <c r="AL95" i="8" s="1"/>
  <c r="O41" i="8"/>
  <c r="Q101" i="5"/>
  <c r="O51" i="8"/>
  <c r="AL51" i="8" s="1"/>
  <c r="O38" i="8"/>
  <c r="AL38" i="8" s="1"/>
  <c r="O12" i="8"/>
  <c r="AL12" i="8" s="1"/>
  <c r="O100" i="8"/>
  <c r="AL100" i="8" s="1"/>
  <c r="O79" i="8"/>
  <c r="AL79" i="8" s="1"/>
  <c r="S99" i="7"/>
  <c r="O62" i="8"/>
  <c r="AL62" i="8" s="1"/>
  <c r="S19" i="7"/>
  <c r="O34" i="8"/>
  <c r="AL34" i="8" s="1"/>
  <c r="Q86" i="6"/>
  <c r="O53" i="8"/>
  <c r="AL53" i="8" s="1"/>
  <c r="Q75" i="5"/>
  <c r="O58" i="8"/>
  <c r="AL58" i="8" s="1"/>
  <c r="Q96" i="6"/>
  <c r="Q90" i="6"/>
  <c r="Q101" i="6"/>
  <c r="P101" i="8" s="1"/>
  <c r="AM101" i="8" s="1"/>
  <c r="O96" i="8"/>
  <c r="AL96" i="8" s="1"/>
  <c r="O69" i="8"/>
  <c r="AL69" i="8" s="1"/>
  <c r="O10" i="8"/>
  <c r="AL10" i="8" s="1"/>
  <c r="O90" i="8"/>
  <c r="AL90" i="8" s="1"/>
  <c r="O19" i="8"/>
  <c r="AL19" i="8" s="1"/>
  <c r="S55" i="7"/>
  <c r="Q57" i="6"/>
  <c r="Q67" i="6"/>
  <c r="Q50" i="5"/>
  <c r="Q74" i="6"/>
  <c r="S54" i="7"/>
  <c r="O61" i="8"/>
  <c r="AL61" i="8" s="1"/>
  <c r="O39" i="8"/>
  <c r="AL39" i="8" s="1"/>
  <c r="Q90" i="5"/>
  <c r="O16" i="8"/>
  <c r="AL16" i="8" s="1"/>
  <c r="Q81" i="5"/>
  <c r="S31" i="7"/>
  <c r="Q50" i="6"/>
  <c r="S81" i="7"/>
  <c r="S50" i="7"/>
  <c r="S27" i="7"/>
  <c r="Q15" i="5"/>
  <c r="O87" i="8"/>
  <c r="AL87" i="8" s="1"/>
  <c r="Q21" i="5"/>
  <c r="S33" i="7"/>
  <c r="Q21" i="6"/>
  <c r="O28" i="8"/>
  <c r="AL28" i="8" s="1"/>
  <c r="O15" i="8"/>
  <c r="AL15" i="8" s="1"/>
  <c r="O94" i="8"/>
  <c r="AL94" i="8" s="1"/>
  <c r="Q84" i="5"/>
  <c r="S57" i="7"/>
  <c r="Q43" i="5"/>
  <c r="O20" i="8"/>
  <c r="AL20" i="8" s="1"/>
  <c r="Q70" i="6"/>
  <c r="S43" i="7"/>
  <c r="O27" i="8"/>
  <c r="AL27" i="8" s="1"/>
  <c r="Q42" i="6"/>
  <c r="Q59" i="6"/>
  <c r="Q36" i="5"/>
  <c r="Q108" i="6"/>
  <c r="O9" i="8"/>
  <c r="AL9" i="8" s="1"/>
  <c r="S34" i="7"/>
  <c r="O30" i="8"/>
  <c r="AL30" i="8" s="1"/>
  <c r="O35" i="8"/>
  <c r="AL35" i="8" s="1"/>
  <c r="S59" i="7"/>
  <c r="O99" i="8"/>
  <c r="AL99" i="8" s="1"/>
  <c r="O82" i="8"/>
  <c r="AL82" i="8" s="1"/>
  <c r="S22" i="7"/>
  <c r="Q92" i="5"/>
  <c r="Q108" i="5"/>
  <c r="Q57" i="5"/>
  <c r="P57" i="8" s="1"/>
  <c r="AM57" i="8" s="1"/>
  <c r="O103" i="8"/>
  <c r="AL103" i="8" s="1"/>
  <c r="Q55" i="5"/>
  <c r="P55" i="8" s="1"/>
  <c r="AM55" i="8" s="1"/>
  <c r="Q92" i="6"/>
  <c r="Q23" i="5"/>
  <c r="S21" i="7"/>
  <c r="S108" i="7"/>
  <c r="S84" i="7"/>
  <c r="O71" i="8"/>
  <c r="AL71" i="8" s="1"/>
  <c r="Q102" i="5"/>
  <c r="Q43" i="6"/>
  <c r="S92" i="7"/>
  <c r="O68" i="8"/>
  <c r="AL68" i="8" s="1"/>
  <c r="O70" i="8"/>
  <c r="AL70" i="8" s="1"/>
  <c r="O80" i="8"/>
  <c r="AL80" i="8" s="1"/>
  <c r="O52" i="8"/>
  <c r="AL52" i="8" s="1"/>
  <c r="O31" i="8"/>
  <c r="AL31" i="8" s="1"/>
  <c r="O77" i="8"/>
  <c r="AL77" i="8" s="1"/>
  <c r="O93" i="8"/>
  <c r="AL93" i="8" s="1"/>
  <c r="O97" i="8"/>
  <c r="AL97" i="8" s="1"/>
  <c r="O105" i="8"/>
  <c r="AL105" i="8" s="1"/>
  <c r="O29" i="8"/>
  <c r="AL29" i="8" s="1"/>
  <c r="O98" i="8"/>
  <c r="AL98" i="8" s="1"/>
  <c r="O17" i="8"/>
  <c r="AL17" i="8" s="1"/>
  <c r="O14" i="8"/>
  <c r="AL14" i="8" s="1"/>
  <c r="O42" i="8"/>
  <c r="AL42" i="8" s="1"/>
  <c r="O40" i="8"/>
  <c r="AL40" i="8" s="1"/>
  <c r="O25" i="8"/>
  <c r="AL25" i="8" s="1"/>
  <c r="O49" i="8"/>
  <c r="AL49" i="8" s="1"/>
  <c r="O107" i="8"/>
  <c r="AL107" i="8" s="1"/>
  <c r="O83" i="8"/>
  <c r="AL83" i="8" s="1"/>
  <c r="O26" i="8"/>
  <c r="AL26" i="8" s="1"/>
  <c r="Q12" i="6"/>
  <c r="Q47" i="5"/>
  <c r="Q38" i="6"/>
  <c r="Q91" i="6"/>
  <c r="Q31" i="5"/>
  <c r="Q32" i="5"/>
  <c r="Q72" i="5"/>
  <c r="Q94" i="6"/>
  <c r="S78" i="7"/>
  <c r="Q102" i="6"/>
  <c r="P102" i="8" s="1"/>
  <c r="AM102" i="8" s="1"/>
  <c r="Q99" i="5"/>
  <c r="Q22" i="5"/>
  <c r="Q24" i="6"/>
  <c r="Q106" i="5"/>
  <c r="Q76" i="5"/>
  <c r="O101" i="8"/>
  <c r="AL101" i="8" s="1"/>
  <c r="O65" i="8"/>
  <c r="AL65" i="8" s="1"/>
  <c r="O45" i="8"/>
  <c r="AL45" i="8" s="1"/>
  <c r="O21" i="8"/>
  <c r="AL21" i="8" s="1"/>
  <c r="O102" i="8"/>
  <c r="AL102" i="8" s="1"/>
  <c r="O84" i="8"/>
  <c r="AL84" i="8" s="1"/>
  <c r="O44" i="8"/>
  <c r="AL44" i="8" s="1"/>
  <c r="Q30" i="5"/>
  <c r="Q82" i="6"/>
  <c r="Q77" i="6"/>
  <c r="Q104" i="5"/>
  <c r="Q14" i="5"/>
  <c r="S41" i="7"/>
  <c r="Q40" i="5"/>
  <c r="Q20" i="5"/>
  <c r="S93" i="7"/>
  <c r="Q33" i="6"/>
  <c r="S105" i="7"/>
  <c r="Q34" i="5"/>
  <c r="Q61" i="6"/>
  <c r="Q64" i="6"/>
  <c r="S68" i="7"/>
  <c r="Q89" i="6"/>
  <c r="O32" i="8"/>
  <c r="AL32" i="8" s="1"/>
  <c r="O57" i="8"/>
  <c r="AL57" i="8" s="1"/>
  <c r="O43" i="8"/>
  <c r="AL43" i="8" s="1"/>
  <c r="O55" i="8"/>
  <c r="AL55" i="8" s="1"/>
  <c r="O50" i="8"/>
  <c r="AL50" i="8" s="1"/>
  <c r="Q71" i="5"/>
  <c r="Q79" i="6"/>
  <c r="S80" i="7"/>
  <c r="Q15" i="6"/>
  <c r="Q18" i="5"/>
  <c r="S29" i="7"/>
  <c r="S62" i="7"/>
  <c r="S56" i="7"/>
  <c r="Q81" i="6"/>
  <c r="Q37" i="6"/>
  <c r="Q87" i="6"/>
  <c r="O81" i="8"/>
  <c r="AL81" i="8" s="1"/>
  <c r="O23" i="8"/>
  <c r="AL23" i="8" s="1"/>
  <c r="O74" i="8"/>
  <c r="AL74" i="8" s="1"/>
  <c r="O108" i="8"/>
  <c r="AL108" i="8" s="1"/>
  <c r="O36" i="8"/>
  <c r="AL36" i="8" s="1"/>
  <c r="Q76" i="6"/>
  <c r="Q54" i="6"/>
  <c r="Q53" i="5"/>
  <c r="Q95" i="5"/>
  <c r="Q60" i="6"/>
  <c r="Q73" i="5"/>
  <c r="Q45" i="6"/>
  <c r="Q103" i="6"/>
  <c r="O76" i="8"/>
  <c r="AL76" i="8" s="1"/>
  <c r="O72" i="8"/>
  <c r="AL72" i="8" s="1"/>
  <c r="O59" i="8"/>
  <c r="AL59" i="8" s="1"/>
  <c r="O75" i="8"/>
  <c r="AL75" i="8" s="1"/>
  <c r="O92" i="8"/>
  <c r="AL92" i="8" s="1"/>
  <c r="O67" i="8"/>
  <c r="AL67" i="8" s="1"/>
  <c r="O13" i="8"/>
  <c r="AL13" i="8" s="1"/>
  <c r="S75" i="7"/>
  <c r="S53" i="7"/>
  <c r="S42" i="7"/>
  <c r="Q106" i="6"/>
  <c r="Q49" i="6"/>
  <c r="S74" i="7"/>
  <c r="S24" i="7"/>
  <c r="Q99" i="6"/>
  <c r="Q85" i="6"/>
  <c r="Q41" i="5"/>
  <c r="S85" i="7"/>
  <c r="S102" i="7"/>
  <c r="Q42" i="5"/>
  <c r="S106" i="7"/>
  <c r="Q17" i="6"/>
  <c r="Q28" i="6"/>
  <c r="S101" i="7"/>
  <c r="S36" i="7"/>
  <c r="S103" i="7"/>
  <c r="Q93" i="6"/>
  <c r="Q32" i="6"/>
  <c r="Q53" i="6"/>
  <c r="Q45" i="5"/>
  <c r="Q72" i="6"/>
  <c r="Q24" i="5"/>
  <c r="S77" i="7"/>
  <c r="S18" i="7"/>
  <c r="Q69" i="6"/>
  <c r="S26" i="7"/>
  <c r="S25" i="7"/>
  <c r="S64" i="7"/>
  <c r="S51" i="7"/>
  <c r="Q103" i="5"/>
  <c r="Q58" i="5"/>
  <c r="Q18" i="6"/>
  <c r="Q104" i="6"/>
  <c r="Q9" i="5"/>
  <c r="Q27" i="5"/>
  <c r="S87" i="7"/>
  <c r="S32" i="7"/>
  <c r="Q87" i="5"/>
  <c r="Q37" i="5"/>
  <c r="Q89" i="5"/>
  <c r="Q97" i="5"/>
  <c r="S11" i="7"/>
  <c r="Q27" i="6"/>
  <c r="Q11" i="6"/>
  <c r="Q93" i="5"/>
  <c r="Q16" i="5"/>
  <c r="Q96" i="5"/>
  <c r="Q29" i="5"/>
  <c r="S97" i="7"/>
  <c r="Q46" i="6"/>
  <c r="Q62" i="6"/>
  <c r="Q51" i="5"/>
  <c r="Q97" i="6"/>
  <c r="Q68" i="5"/>
  <c r="Q68" i="6"/>
  <c r="S16" i="7"/>
  <c r="Q91" i="5"/>
  <c r="S96" i="7"/>
  <c r="Q70" i="5"/>
  <c r="S15" i="7"/>
  <c r="Q78" i="5"/>
  <c r="S39" i="7"/>
  <c r="Q29" i="6"/>
  <c r="Q78" i="6"/>
  <c r="S98" i="4"/>
  <c r="S65" i="4"/>
  <c r="Q98" i="6"/>
  <c r="S67" i="4"/>
  <c r="S39" i="4"/>
  <c r="S11" i="4"/>
  <c r="S63" i="4"/>
  <c r="S66" i="4"/>
  <c r="S52" i="4"/>
  <c r="S20" i="4"/>
  <c r="Q63" i="5"/>
  <c r="R63" i="5" s="1"/>
  <c r="S23" i="4"/>
  <c r="S35" i="4"/>
  <c r="S74" i="4"/>
  <c r="S12" i="7"/>
  <c r="S101" i="4"/>
  <c r="S20" i="7"/>
  <c r="S49" i="4"/>
  <c r="S61" i="7"/>
  <c r="S18" i="4"/>
  <c r="Q14" i="6"/>
  <c r="S94" i="7"/>
  <c r="S52" i="7"/>
  <c r="S21" i="4"/>
  <c r="Q44" i="6"/>
  <c r="Q39" i="6"/>
  <c r="S65" i="7"/>
  <c r="S108" i="4"/>
  <c r="AL85" i="8"/>
  <c r="S69" i="4"/>
  <c r="S75" i="4"/>
  <c r="Q19" i="5"/>
  <c r="Q105" i="6"/>
  <c r="Q34" i="6"/>
  <c r="S46" i="4"/>
  <c r="S59" i="4"/>
  <c r="Q80" i="5"/>
  <c r="S68" i="4"/>
  <c r="S84" i="4"/>
  <c r="S89" i="4"/>
  <c r="S66" i="7"/>
  <c r="S97" i="4"/>
  <c r="S103" i="4"/>
  <c r="S96" i="4"/>
  <c r="S91" i="7"/>
  <c r="S104" i="7"/>
  <c r="Q62" i="5"/>
  <c r="Q39" i="5"/>
  <c r="Q75" i="6"/>
  <c r="Q69" i="5"/>
  <c r="S9" i="7"/>
  <c r="S28" i="4"/>
  <c r="S83" i="4"/>
  <c r="S47" i="4"/>
  <c r="S48" i="4"/>
  <c r="S100" i="4"/>
  <c r="AL104" i="8"/>
  <c r="Q100" i="5"/>
  <c r="S107" i="4"/>
  <c r="S14" i="4"/>
  <c r="S26" i="4"/>
  <c r="S44" i="4"/>
  <c r="AL41" i="8"/>
  <c r="Q63" i="6"/>
  <c r="S19" i="4"/>
  <c r="Q77" i="5"/>
  <c r="S67" i="7"/>
  <c r="S100" i="7"/>
  <c r="Q61" i="5"/>
  <c r="S36" i="4"/>
  <c r="S32" i="4"/>
  <c r="S58" i="4"/>
  <c r="Q58" i="6"/>
  <c r="S86" i="4"/>
  <c r="S102" i="4"/>
  <c r="Q79" i="5"/>
  <c r="Q98" i="5"/>
  <c r="S85" i="4"/>
  <c r="T85" i="7" s="1"/>
  <c r="S51" i="4"/>
  <c r="Q85" i="5"/>
  <c r="S81" i="4"/>
  <c r="S25" i="4"/>
  <c r="S37" i="4"/>
  <c r="S87" i="4"/>
  <c r="S55" i="4"/>
  <c r="S46" i="7"/>
  <c r="S90" i="4"/>
  <c r="Q52" i="6"/>
  <c r="Q26" i="6"/>
  <c r="Q84" i="6"/>
  <c r="S58" i="7"/>
  <c r="AL106" i="8"/>
  <c r="Q67" i="5"/>
  <c r="Q107" i="5"/>
  <c r="Q59" i="5"/>
  <c r="S47" i="7"/>
  <c r="Q44" i="5"/>
  <c r="Q9" i="6"/>
  <c r="S71" i="4"/>
  <c r="S38" i="4"/>
  <c r="S104" i="4"/>
  <c r="S13" i="4"/>
  <c r="Q38" i="5"/>
  <c r="S38" i="7"/>
  <c r="S10" i="4"/>
  <c r="S76" i="4"/>
  <c r="S41" i="4"/>
  <c r="S54" i="4"/>
  <c r="S44" i="7"/>
  <c r="S33" i="4"/>
  <c r="S53" i="4"/>
  <c r="S105" i="4"/>
  <c r="S34" i="4"/>
  <c r="S61" i="4"/>
  <c r="S17" i="4"/>
  <c r="Q48" i="5"/>
  <c r="S79" i="7"/>
  <c r="Q30" i="6"/>
  <c r="S72" i="4"/>
  <c r="S94" i="4"/>
  <c r="S56" i="4"/>
  <c r="Q80" i="6"/>
  <c r="S64" i="4"/>
  <c r="S72" i="7"/>
  <c r="S27" i="4"/>
  <c r="S70" i="4"/>
  <c r="S50" i="4"/>
  <c r="S14" i="7"/>
  <c r="S60" i="4"/>
  <c r="Q105" i="5"/>
  <c r="AL24" i="8"/>
  <c r="S73" i="4"/>
  <c r="S98" i="7"/>
  <c r="Q47" i="6"/>
  <c r="S45" i="4"/>
  <c r="Q66" i="5"/>
  <c r="Q60" i="5"/>
  <c r="Q31" i="6"/>
  <c r="Q73" i="6"/>
  <c r="Q52" i="5"/>
  <c r="S106" i="4"/>
  <c r="S57" i="4"/>
  <c r="S83" i="7"/>
  <c r="S43" i="4"/>
  <c r="S42" i="4"/>
  <c r="S92" i="4"/>
  <c r="S76" i="7"/>
  <c r="Q26" i="5"/>
  <c r="Q20" i="6"/>
  <c r="Q13" i="6"/>
  <c r="Q35" i="5"/>
  <c r="Q11" i="5"/>
  <c r="Q36" i="6"/>
  <c r="S23" i="7"/>
  <c r="Q17" i="5"/>
  <c r="S12" i="4"/>
  <c r="S88" i="4"/>
  <c r="Q83" i="6"/>
  <c r="S48" i="7"/>
  <c r="S79" i="4"/>
  <c r="S30" i="4"/>
  <c r="S82" i="4"/>
  <c r="Q12" i="5"/>
  <c r="S77" i="4"/>
  <c r="S28" i="7"/>
  <c r="Q13" i="5"/>
  <c r="Q10" i="6"/>
  <c r="Q41" i="6"/>
  <c r="AL11" i="8"/>
  <c r="Q48" i="6"/>
  <c r="S35" i="7"/>
  <c r="Q66" i="6"/>
  <c r="S40" i="4"/>
  <c r="S93" i="4"/>
  <c r="S71" i="7"/>
  <c r="S91" i="4"/>
  <c r="Q10" i="5"/>
  <c r="Q107" i="6"/>
  <c r="S80" i="4"/>
  <c r="S40" i="7"/>
  <c r="S31" i="4"/>
  <c r="Q35" i="6"/>
  <c r="Q100" i="6"/>
  <c r="Q56" i="6"/>
  <c r="Q88" i="5"/>
  <c r="S15" i="4"/>
  <c r="S13" i="7"/>
  <c r="S78" i="4"/>
  <c r="S95" i="4"/>
  <c r="Q49" i="5"/>
  <c r="S29" i="4"/>
  <c r="S63" i="7"/>
  <c r="S62" i="4"/>
  <c r="Q74" i="5"/>
  <c r="Q71" i="6"/>
  <c r="Q94" i="5"/>
  <c r="S99" i="4"/>
  <c r="Q88" i="6"/>
  <c r="Q86" i="5"/>
  <c r="S16" i="4"/>
  <c r="Q28" i="5"/>
  <c r="Q54" i="5"/>
  <c r="Q65" i="5"/>
  <c r="S22" i="4"/>
  <c r="S69" i="7"/>
  <c r="S30" i="7"/>
  <c r="S24" i="4"/>
  <c r="Q33" i="5"/>
  <c r="AL46" i="8"/>
  <c r="Q40" i="6"/>
  <c r="S82" i="7"/>
  <c r="Q83" i="5"/>
  <c r="Q56" i="5"/>
  <c r="AL89" i="8"/>
  <c r="Q82" i="5"/>
  <c r="S45" i="7"/>
  <c r="Q22" i="6"/>
  <c r="S17" i="7"/>
  <c r="S10" i="7"/>
  <c r="S88" i="7"/>
  <c r="S49" i="7"/>
  <c r="Q65" i="6"/>
  <c r="Q95" i="6"/>
  <c r="S107" i="7"/>
  <c r="Q64" i="5"/>
  <c r="Q51" i="6"/>
  <c r="Q25" i="5"/>
  <c r="P25" i="8" s="1"/>
  <c r="Q19" i="6"/>
  <c r="Q16" i="6"/>
  <c r="S9" i="4"/>
  <c r="P89" i="8" l="1"/>
  <c r="AM89" i="8" s="1"/>
  <c r="R70" i="6"/>
  <c r="P90" i="8"/>
  <c r="AM90" i="8" s="1"/>
  <c r="P23" i="8"/>
  <c r="AM23" i="8" s="1"/>
  <c r="R10" i="5"/>
  <c r="P46" i="8"/>
  <c r="AM46" i="8" s="1"/>
  <c r="P96" i="8"/>
  <c r="AM96" i="8" s="1"/>
  <c r="P59" i="8"/>
  <c r="AM59" i="8" s="1"/>
  <c r="P86" i="8"/>
  <c r="AM86" i="8" s="1"/>
  <c r="P84" i="8"/>
  <c r="AM84" i="8" s="1"/>
  <c r="P15" i="8"/>
  <c r="AM15" i="8" s="1"/>
  <c r="R64" i="5"/>
  <c r="P82" i="8"/>
  <c r="AM82" i="8" s="1"/>
  <c r="P94" i="8"/>
  <c r="AM94" i="8" s="1"/>
  <c r="P22" i="8"/>
  <c r="R18" i="5"/>
  <c r="P18" i="8"/>
  <c r="AM18" i="8" s="1"/>
  <c r="R74" i="5"/>
  <c r="P70" i="8"/>
  <c r="AM70" i="8" s="1"/>
  <c r="R48" i="6"/>
  <c r="P105" i="8"/>
  <c r="AM105" i="8" s="1"/>
  <c r="T107" i="7"/>
  <c r="P37" i="8"/>
  <c r="AM37" i="8" s="1"/>
  <c r="R107" i="6"/>
  <c r="R66" i="6"/>
  <c r="R37" i="6"/>
  <c r="P79" i="8"/>
  <c r="AM79" i="8" s="1"/>
  <c r="T17" i="7"/>
  <c r="T48" i="7"/>
  <c r="P21" i="8"/>
  <c r="AM21" i="8" s="1"/>
  <c r="P108" i="8"/>
  <c r="AM108" i="8" s="1"/>
  <c r="T19" i="7"/>
  <c r="T21" i="7"/>
  <c r="R20" i="5"/>
  <c r="P81" i="8"/>
  <c r="AM81" i="8" s="1"/>
  <c r="R63" i="6"/>
  <c r="Q63" i="8" s="1"/>
  <c r="AN63" i="8" s="1"/>
  <c r="R96" i="5"/>
  <c r="T103" i="7"/>
  <c r="R67" i="6"/>
  <c r="R11" i="5"/>
  <c r="R46" i="6"/>
  <c r="P43" i="8"/>
  <c r="AM43" i="8" s="1"/>
  <c r="P24" i="8"/>
  <c r="AM24" i="8" s="1"/>
  <c r="R12" i="5"/>
  <c r="R26" i="5"/>
  <c r="P92" i="8"/>
  <c r="AM92" i="8" s="1"/>
  <c r="R83" i="5"/>
  <c r="R83" i="6"/>
  <c r="R17" i="5"/>
  <c r="T83" i="7"/>
  <c r="P77" i="8"/>
  <c r="AM77" i="8" s="1"/>
  <c r="P45" i="8"/>
  <c r="AM45" i="8" s="1"/>
  <c r="R50" i="5"/>
  <c r="T63" i="7"/>
  <c r="P62" i="8"/>
  <c r="AM62" i="8" s="1"/>
  <c r="P28" i="8"/>
  <c r="AM28" i="8" s="1"/>
  <c r="R100" i="6"/>
  <c r="T68" i="7"/>
  <c r="P53" i="8"/>
  <c r="AM53" i="8" s="1"/>
  <c r="T10" i="7"/>
  <c r="R49" i="5"/>
  <c r="R10" i="6"/>
  <c r="P56" i="8"/>
  <c r="AM56" i="8" s="1"/>
  <c r="R35" i="6"/>
  <c r="P60" i="8"/>
  <c r="AM60" i="8" s="1"/>
  <c r="P44" i="8"/>
  <c r="AM44" i="8" s="1"/>
  <c r="R26" i="6"/>
  <c r="R71" i="6"/>
  <c r="P87" i="8"/>
  <c r="AM87" i="8" s="1"/>
  <c r="P42" i="8"/>
  <c r="AM42" i="8" s="1"/>
  <c r="P50" i="8"/>
  <c r="AM50" i="8" s="1"/>
  <c r="R48" i="5"/>
  <c r="Q48" i="8" s="1"/>
  <c r="AN48" i="8" s="1"/>
  <c r="P93" i="8"/>
  <c r="AM93" i="8" s="1"/>
  <c r="R97" i="5"/>
  <c r="R85" i="6"/>
  <c r="T75" i="7"/>
  <c r="T47" i="7"/>
  <c r="R52" i="6"/>
  <c r="R55" i="5"/>
  <c r="P14" i="8"/>
  <c r="AM14" i="8" s="1"/>
  <c r="T40" i="7"/>
  <c r="P85" i="8"/>
  <c r="AM85" i="8" s="1"/>
  <c r="R98" i="5"/>
  <c r="P39" i="8"/>
  <c r="AM39" i="8" s="1"/>
  <c r="R49" i="6"/>
  <c r="P76" i="8"/>
  <c r="AM76" i="8" s="1"/>
  <c r="R103" i="6"/>
  <c r="R33" i="5"/>
  <c r="R46" i="5"/>
  <c r="Q46" i="8" s="1"/>
  <c r="AN46" i="8" s="1"/>
  <c r="R23" i="5"/>
  <c r="T23" i="7"/>
  <c r="P52" i="8"/>
  <c r="AM52" i="8" s="1"/>
  <c r="R66" i="5"/>
  <c r="Q66" i="8" s="1"/>
  <c r="AN66" i="8" s="1"/>
  <c r="T67" i="7"/>
  <c r="R39" i="6"/>
  <c r="T49" i="7"/>
  <c r="R107" i="5"/>
  <c r="R67" i="5"/>
  <c r="T46" i="7"/>
  <c r="T66" i="7"/>
  <c r="R19" i="6"/>
  <c r="R54" i="5"/>
  <c r="P31" i="8"/>
  <c r="AM31" i="8" s="1"/>
  <c r="P61" i="8"/>
  <c r="AM61" i="8" s="1"/>
  <c r="R89" i="5"/>
  <c r="P103" i="8"/>
  <c r="AM103" i="8" s="1"/>
  <c r="R89" i="6"/>
  <c r="T89" i="7"/>
  <c r="R75" i="6"/>
  <c r="P13" i="8"/>
  <c r="AM13" i="8" s="1"/>
  <c r="T52" i="7"/>
  <c r="P95" i="8"/>
  <c r="AM95" i="8" s="1"/>
  <c r="T58" i="7"/>
  <c r="P78" i="8"/>
  <c r="AM78" i="8" s="1"/>
  <c r="P72" i="8"/>
  <c r="AM72" i="8" s="1"/>
  <c r="P19" i="8"/>
  <c r="AM19" i="8" s="1"/>
  <c r="T65" i="7"/>
  <c r="P27" i="8"/>
  <c r="AM27" i="8" s="1"/>
  <c r="P97" i="8"/>
  <c r="AM97" i="8" s="1"/>
  <c r="P83" i="8"/>
  <c r="AM83" i="8" s="1"/>
  <c r="P20" i="8"/>
  <c r="AM20" i="8" s="1"/>
  <c r="P104" i="8"/>
  <c r="AM104" i="8" s="1"/>
  <c r="P30" i="8"/>
  <c r="AM30" i="8" s="1"/>
  <c r="P51" i="8"/>
  <c r="AM51" i="8" s="1"/>
  <c r="P29" i="8"/>
  <c r="AM29" i="8" s="1"/>
  <c r="R54" i="6"/>
  <c r="P17" i="8"/>
  <c r="AM17" i="8" s="1"/>
  <c r="P40" i="8"/>
  <c r="AM40" i="8" s="1"/>
  <c r="P106" i="8"/>
  <c r="AM106" i="8" s="1"/>
  <c r="P99" i="8"/>
  <c r="AM99" i="8" s="1"/>
  <c r="P32" i="8"/>
  <c r="AM32" i="8" s="1"/>
  <c r="R38" i="5"/>
  <c r="P73" i="8"/>
  <c r="AM73" i="8" s="1"/>
  <c r="P71" i="8"/>
  <c r="AM71" i="8" s="1"/>
  <c r="P34" i="8"/>
  <c r="AM34" i="8" s="1"/>
  <c r="P88" i="8"/>
  <c r="AM88" i="8" s="1"/>
  <c r="P80" i="8"/>
  <c r="AM80" i="8" s="1"/>
  <c r="R68" i="5"/>
  <c r="P16" i="8"/>
  <c r="AM16" i="8" s="1"/>
  <c r="T11" i="7"/>
  <c r="P9" i="8"/>
  <c r="AM9" i="8" s="1"/>
  <c r="P58" i="8"/>
  <c r="AM58" i="8" s="1"/>
  <c r="T25" i="7"/>
  <c r="P41" i="8"/>
  <c r="AM41" i="8" s="1"/>
  <c r="P49" i="8"/>
  <c r="AM49" i="8" s="1"/>
  <c r="P47" i="8"/>
  <c r="AM47" i="8" s="1"/>
  <c r="R22" i="5"/>
  <c r="T95" i="7"/>
  <c r="T27" i="7"/>
  <c r="R87" i="5"/>
  <c r="P75" i="8"/>
  <c r="AM75" i="8" s="1"/>
  <c r="P74" i="8"/>
  <c r="AM74" i="8" s="1"/>
  <c r="R82" i="5"/>
  <c r="R40" i="6"/>
  <c r="T24" i="7"/>
  <c r="R65" i="5"/>
  <c r="T31" i="7"/>
  <c r="T35" i="7"/>
  <c r="T28" i="7"/>
  <c r="R11" i="6"/>
  <c r="Q11" i="8" s="1"/>
  <c r="AN11" i="8" s="1"/>
  <c r="R35" i="5"/>
  <c r="T76" i="7"/>
  <c r="R42" i="6"/>
  <c r="T55" i="7"/>
  <c r="R17" i="6"/>
  <c r="T34" i="7"/>
  <c r="T33" i="7"/>
  <c r="T54" i="7"/>
  <c r="R58" i="5"/>
  <c r="R100" i="5"/>
  <c r="T84" i="7"/>
  <c r="R59" i="6"/>
  <c r="R101" i="6"/>
  <c r="T39" i="7"/>
  <c r="P100" i="8"/>
  <c r="AM100" i="8" s="1"/>
  <c r="P35" i="8"/>
  <c r="AM35" i="8" s="1"/>
  <c r="P67" i="8"/>
  <c r="AM67" i="8" s="1"/>
  <c r="P64" i="8"/>
  <c r="AM64" i="8" s="1"/>
  <c r="P66" i="8"/>
  <c r="AM66" i="8" s="1"/>
  <c r="P38" i="8"/>
  <c r="AM38" i="8" s="1"/>
  <c r="P65" i="8"/>
  <c r="AM65" i="8" s="1"/>
  <c r="R16" i="5"/>
  <c r="R15" i="6"/>
  <c r="R25" i="6"/>
  <c r="T29" i="7"/>
  <c r="R56" i="6"/>
  <c r="R40" i="5"/>
  <c r="R57" i="5"/>
  <c r="R94" i="6"/>
  <c r="T26" i="7"/>
  <c r="R81" i="6"/>
  <c r="R102" i="6"/>
  <c r="R14" i="5"/>
  <c r="R47" i="5"/>
  <c r="R96" i="6"/>
  <c r="P48" i="8"/>
  <c r="AM48" i="8" s="1"/>
  <c r="P11" i="8"/>
  <c r="AM11" i="8" s="1"/>
  <c r="P68" i="8"/>
  <c r="AM68" i="8" s="1"/>
  <c r="P33" i="8"/>
  <c r="AM33" i="8" s="1"/>
  <c r="P63" i="8"/>
  <c r="AM63" i="8" s="1"/>
  <c r="P91" i="8"/>
  <c r="AM91" i="8" s="1"/>
  <c r="P10" i="8"/>
  <c r="AM10" i="8" s="1"/>
  <c r="P12" i="8"/>
  <c r="AM12" i="8" s="1"/>
  <c r="T56" i="7"/>
  <c r="R53" i="5"/>
  <c r="R28" i="6"/>
  <c r="R51" i="6"/>
  <c r="R65" i="6"/>
  <c r="R56" i="5"/>
  <c r="T69" i="7"/>
  <c r="R28" i="5"/>
  <c r="R82" i="6"/>
  <c r="R69" i="6"/>
  <c r="R36" i="6"/>
  <c r="R20" i="6"/>
  <c r="R92" i="6"/>
  <c r="R43" i="5"/>
  <c r="R50" i="6"/>
  <c r="R21" i="6"/>
  <c r="R103" i="5"/>
  <c r="R86" i="6"/>
  <c r="R32" i="6"/>
  <c r="R69" i="5"/>
  <c r="T18" i="7"/>
  <c r="T20" i="7"/>
  <c r="R74" i="6"/>
  <c r="P36" i="8"/>
  <c r="AM36" i="8" s="1"/>
  <c r="P54" i="8"/>
  <c r="AM54" i="8" s="1"/>
  <c r="P26" i="8"/>
  <c r="AM26" i="8" s="1"/>
  <c r="P69" i="8"/>
  <c r="AM69" i="8" s="1"/>
  <c r="P98" i="8"/>
  <c r="AM98" i="8" s="1"/>
  <c r="P107" i="8"/>
  <c r="AM107" i="8" s="1"/>
  <c r="T9" i="7"/>
  <c r="R95" i="6"/>
  <c r="R43" i="6"/>
  <c r="R16" i="6"/>
  <c r="T82" i="7"/>
  <c r="T71" i="7"/>
  <c r="R27" i="6"/>
  <c r="T44" i="7"/>
  <c r="R97" i="6"/>
  <c r="T97" i="7"/>
  <c r="T32" i="7"/>
  <c r="T30" i="7"/>
  <c r="R86" i="5"/>
  <c r="R88" i="5"/>
  <c r="T86" i="7"/>
  <c r="T100" i="7"/>
  <c r="T72" i="7"/>
  <c r="R44" i="5"/>
  <c r="R58" i="6"/>
  <c r="T45" i="7"/>
  <c r="R88" i="6"/>
  <c r="T13" i="7"/>
  <c r="T87" i="7"/>
  <c r="T59" i="7"/>
  <c r="R47" i="6"/>
  <c r="R105" i="5"/>
  <c r="R59" i="5"/>
  <c r="T88" i="7"/>
  <c r="R94" i="5"/>
  <c r="R41" i="6"/>
  <c r="R84" i="5"/>
  <c r="R52" i="5"/>
  <c r="T98" i="7"/>
  <c r="R84" i="6"/>
  <c r="R25" i="5"/>
  <c r="R13" i="5"/>
  <c r="R13" i="6"/>
  <c r="T14" i="7"/>
  <c r="R39" i="5"/>
  <c r="R22" i="6"/>
  <c r="T38" i="7"/>
  <c r="R60" i="5"/>
  <c r="R98" i="6"/>
  <c r="T22" i="7"/>
  <c r="T99" i="4"/>
  <c r="T62" i="4"/>
  <c r="T78" i="4"/>
  <c r="T80" i="4"/>
  <c r="T91" i="4"/>
  <c r="R29" i="5"/>
  <c r="T30" i="4"/>
  <c r="R24" i="5"/>
  <c r="T106" i="4"/>
  <c r="T45" i="4"/>
  <c r="T73" i="4"/>
  <c r="T60" i="4"/>
  <c r="T72" i="4"/>
  <c r="T53" i="4"/>
  <c r="T50" i="7"/>
  <c r="R45" i="5"/>
  <c r="T54" i="4"/>
  <c r="T41" i="4"/>
  <c r="T10" i="4"/>
  <c r="T104" i="4"/>
  <c r="T90" i="4"/>
  <c r="T37" i="4"/>
  <c r="T51" i="4"/>
  <c r="R79" i="5"/>
  <c r="T86" i="4"/>
  <c r="R102" i="5"/>
  <c r="R37" i="5"/>
  <c r="R72" i="6"/>
  <c r="T26" i="4"/>
  <c r="T53" i="7"/>
  <c r="T48" i="4"/>
  <c r="R41" i="5"/>
  <c r="R62" i="5"/>
  <c r="T96" i="4"/>
  <c r="T97" i="4"/>
  <c r="T96" i="7"/>
  <c r="T68" i="4"/>
  <c r="T92" i="7"/>
  <c r="R105" i="6"/>
  <c r="T51" i="7"/>
  <c r="T75" i="4"/>
  <c r="T21" i="4"/>
  <c r="R51" i="5"/>
  <c r="T73" i="7"/>
  <c r="T23" i="4"/>
  <c r="T11" i="4"/>
  <c r="R45" i="6"/>
  <c r="T74" i="7"/>
  <c r="R21" i="5"/>
  <c r="R33" i="6"/>
  <c r="R91" i="6"/>
  <c r="T16" i="4"/>
  <c r="T31" i="4"/>
  <c r="R62" i="6"/>
  <c r="T93" i="4"/>
  <c r="T77" i="4"/>
  <c r="T77" i="7"/>
  <c r="T12" i="4"/>
  <c r="T42" i="4"/>
  <c r="T16" i="7"/>
  <c r="T70" i="4"/>
  <c r="T56" i="4"/>
  <c r="R30" i="6"/>
  <c r="T61" i="4"/>
  <c r="R92" i="5"/>
  <c r="T81" i="4"/>
  <c r="R42" i="5"/>
  <c r="T107" i="4"/>
  <c r="R53" i="6"/>
  <c r="T100" i="4"/>
  <c r="T28" i="4"/>
  <c r="T104" i="7"/>
  <c r="R80" i="5"/>
  <c r="R78" i="6"/>
  <c r="T106" i="7"/>
  <c r="T61" i="7"/>
  <c r="R106" i="5"/>
  <c r="T49" i="4"/>
  <c r="T101" i="4"/>
  <c r="T35" i="4"/>
  <c r="T20" i="4"/>
  <c r="T81" i="7"/>
  <c r="T63" i="4"/>
  <c r="T90" i="7"/>
  <c r="R72" i="5"/>
  <c r="T39" i="4"/>
  <c r="R104" i="6"/>
  <c r="T65" i="4"/>
  <c r="T93" i="7"/>
  <c r="R31" i="5"/>
  <c r="T80" i="7"/>
  <c r="R30" i="5"/>
  <c r="T24" i="4"/>
  <c r="AM22" i="8"/>
  <c r="T95" i="4"/>
  <c r="T40" i="4"/>
  <c r="T82" i="4"/>
  <c r="T79" i="4"/>
  <c r="T88" i="4"/>
  <c r="T57" i="4"/>
  <c r="R73" i="6"/>
  <c r="R57" i="6"/>
  <c r="R78" i="5"/>
  <c r="T27" i="4"/>
  <c r="T64" i="4"/>
  <c r="T94" i="4"/>
  <c r="T79" i="7"/>
  <c r="T17" i="4"/>
  <c r="T105" i="4"/>
  <c r="T33" i="4"/>
  <c r="R106" i="6"/>
  <c r="T76" i="4"/>
  <c r="R99" i="6"/>
  <c r="T42" i="7"/>
  <c r="T13" i="4"/>
  <c r="T41" i="7"/>
  <c r="T38" i="4"/>
  <c r="T71" i="4"/>
  <c r="T87" i="4"/>
  <c r="AM25" i="8"/>
  <c r="R85" i="5"/>
  <c r="T60" i="7"/>
  <c r="T102" i="4"/>
  <c r="T36" i="4"/>
  <c r="R77" i="5"/>
  <c r="T19" i="4"/>
  <c r="R73" i="5"/>
  <c r="T44" i="4"/>
  <c r="T14" i="4"/>
  <c r="R90" i="5"/>
  <c r="T47" i="4"/>
  <c r="T83" i="4"/>
  <c r="T91" i="7"/>
  <c r="T103" i="4"/>
  <c r="T84" i="4"/>
  <c r="T46" i="4"/>
  <c r="R19" i="5"/>
  <c r="T108" i="4"/>
  <c r="R44" i="6"/>
  <c r="T94" i="7"/>
  <c r="T64" i="7"/>
  <c r="T18" i="4"/>
  <c r="T108" i="7"/>
  <c r="T99" i="7"/>
  <c r="T12" i="7"/>
  <c r="T101" i="7"/>
  <c r="R75" i="5"/>
  <c r="R23" i="6"/>
  <c r="R18" i="6"/>
  <c r="R93" i="6"/>
  <c r="R108" i="6"/>
  <c r="R95" i="5"/>
  <c r="R71" i="5"/>
  <c r="R79" i="6"/>
  <c r="R12" i="6"/>
  <c r="R61" i="6"/>
  <c r="T62" i="7"/>
  <c r="T105" i="7"/>
  <c r="R104" i="5"/>
  <c r="T22" i="4"/>
  <c r="T29" i="4"/>
  <c r="T15" i="4"/>
  <c r="R93" i="5"/>
  <c r="T92" i="4"/>
  <c r="T43" i="4"/>
  <c r="R31" i="6"/>
  <c r="T50" i="4"/>
  <c r="R70" i="5"/>
  <c r="R80" i="6"/>
  <c r="R29" i="6"/>
  <c r="R91" i="5"/>
  <c r="T34" i="4"/>
  <c r="R76" i="5"/>
  <c r="R15" i="5"/>
  <c r="R27" i="5"/>
  <c r="T55" i="4"/>
  <c r="T25" i="4"/>
  <c r="T85" i="4"/>
  <c r="R87" i="6"/>
  <c r="T58" i="4"/>
  <c r="T32" i="4"/>
  <c r="R61" i="5"/>
  <c r="R90" i="6"/>
  <c r="T102" i="7"/>
  <c r="R99" i="5"/>
  <c r="R55" i="6"/>
  <c r="T43" i="7"/>
  <c r="R81" i="5"/>
  <c r="T89" i="4"/>
  <c r="T59" i="4"/>
  <c r="R34" i="6"/>
  <c r="R68" i="6"/>
  <c r="T69" i="4"/>
  <c r="T15" i="7"/>
  <c r="R14" i="6"/>
  <c r="R108" i="5"/>
  <c r="R64" i="6"/>
  <c r="T37" i="7"/>
  <c r="T36" i="7"/>
  <c r="T74" i="4"/>
  <c r="T70" i="7"/>
  <c r="T52" i="4"/>
  <c r="T66" i="4"/>
  <c r="R101" i="5"/>
  <c r="T57" i="7"/>
  <c r="T67" i="4"/>
  <c r="R36" i="5"/>
  <c r="T98" i="4"/>
  <c r="R32" i="5"/>
  <c r="R24" i="6"/>
  <c r="R38" i="6"/>
  <c r="R60" i="6"/>
  <c r="R34" i="5"/>
  <c r="T78" i="7"/>
  <c r="R76" i="6"/>
  <c r="R77" i="6"/>
  <c r="T9" i="4"/>
  <c r="R9" i="6"/>
  <c r="R9" i="5"/>
  <c r="Q25" i="8" l="1"/>
  <c r="Q71" i="8"/>
  <c r="Q18" i="8"/>
  <c r="S18" i="5"/>
  <c r="U75" i="7"/>
  <c r="Q64" i="8"/>
  <c r="Q12" i="8"/>
  <c r="Q38" i="8"/>
  <c r="Q35" i="8"/>
  <c r="AN35" i="8" s="1"/>
  <c r="Q107" i="8"/>
  <c r="AN107" i="8" s="1"/>
  <c r="Q10" i="8"/>
  <c r="AN10" i="8" s="1"/>
  <c r="Q37" i="8"/>
  <c r="AN37" i="8" s="1"/>
  <c r="Q101" i="8"/>
  <c r="Q54" i="8"/>
  <c r="AN54" i="8" s="1"/>
  <c r="Q102" i="8"/>
  <c r="AN102" i="8" s="1"/>
  <c r="Q20" i="8"/>
  <c r="AN20" i="8" s="1"/>
  <c r="Q74" i="8"/>
  <c r="AN74" i="8" s="1"/>
  <c r="S72" i="5"/>
  <c r="U48" i="7"/>
  <c r="Q85" i="8"/>
  <c r="AN85" i="8" s="1"/>
  <c r="Q55" i="8"/>
  <c r="S90" i="6"/>
  <c r="Q49" i="8"/>
  <c r="AN49" i="8" s="1"/>
  <c r="Q100" i="8"/>
  <c r="AN100" i="8" s="1"/>
  <c r="Q26" i="8"/>
  <c r="AN26" i="8" s="1"/>
  <c r="Q19" i="8"/>
  <c r="AN19" i="8" s="1"/>
  <c r="Q50" i="8"/>
  <c r="AN50" i="8" s="1"/>
  <c r="Q96" i="8"/>
  <c r="AN96" i="8" s="1"/>
  <c r="Q32" i="8"/>
  <c r="AN32" i="8" s="1"/>
  <c r="Q65" i="8"/>
  <c r="AN65" i="8" s="1"/>
  <c r="Q17" i="8"/>
  <c r="AN17" i="8" s="1"/>
  <c r="Q89" i="8"/>
  <c r="AN89" i="8" s="1"/>
  <c r="Q83" i="8"/>
  <c r="AN83" i="8" s="1"/>
  <c r="U90" i="7"/>
  <c r="Q67" i="8"/>
  <c r="AN67" i="8" s="1"/>
  <c r="S90" i="5"/>
  <c r="Q41" i="8"/>
  <c r="AN41" i="8" s="1"/>
  <c r="Q98" i="8"/>
  <c r="AN98" i="8" s="1"/>
  <c r="Q103" i="8"/>
  <c r="AN103" i="8" s="1"/>
  <c r="U81" i="7"/>
  <c r="Q56" i="8"/>
  <c r="AN56" i="8" s="1"/>
  <c r="S68" i="6"/>
  <c r="S31" i="6"/>
  <c r="S75" i="5"/>
  <c r="U61" i="7"/>
  <c r="S60" i="6"/>
  <c r="Q73" i="8"/>
  <c r="AN73" i="8" s="1"/>
  <c r="S45" i="6"/>
  <c r="S23" i="5"/>
  <c r="U30" i="7"/>
  <c r="U60" i="7"/>
  <c r="Q36" i="8"/>
  <c r="AN36" i="8" s="1"/>
  <c r="S14" i="6"/>
  <c r="S81" i="5"/>
  <c r="S23" i="6"/>
  <c r="S30" i="6"/>
  <c r="Q94" i="8"/>
  <c r="AN94" i="8" s="1"/>
  <c r="Q97" i="8"/>
  <c r="AN97" i="8" s="1"/>
  <c r="Q82" i="8"/>
  <c r="AN82" i="8" s="1"/>
  <c r="Q52" i="8"/>
  <c r="AN52" i="8" s="1"/>
  <c r="S86" i="5"/>
  <c r="S75" i="6"/>
  <c r="Q33" i="8"/>
  <c r="AN33" i="8" s="1"/>
  <c r="S51" i="5"/>
  <c r="Q59" i="8"/>
  <c r="AN59" i="8" s="1"/>
  <c r="S54" i="6"/>
  <c r="S54" i="5"/>
  <c r="Q15" i="8"/>
  <c r="AN15" i="8" s="1"/>
  <c r="U49" i="7"/>
  <c r="Q42" i="8"/>
  <c r="AN42" i="8" s="1"/>
  <c r="S91" i="5"/>
  <c r="U45" i="7"/>
  <c r="S99" i="5"/>
  <c r="S27" i="5"/>
  <c r="S91" i="6"/>
  <c r="U102" i="7"/>
  <c r="Q95" i="8"/>
  <c r="AN95" i="8" s="1"/>
  <c r="U99" i="7"/>
  <c r="U91" i="7"/>
  <c r="S99" i="6"/>
  <c r="Q28" i="8"/>
  <c r="AN28" i="8" s="1"/>
  <c r="Q34" i="8"/>
  <c r="AN34" i="8" s="1"/>
  <c r="U23" i="7"/>
  <c r="S70" i="5"/>
  <c r="S73" i="6"/>
  <c r="Q21" i="8"/>
  <c r="AN21" i="8" s="1"/>
  <c r="Q69" i="8"/>
  <c r="AN69" i="8" s="1"/>
  <c r="Q61" i="8"/>
  <c r="AN61" i="8" s="1"/>
  <c r="S30" i="5"/>
  <c r="U78" i="7"/>
  <c r="U70" i="7"/>
  <c r="S78" i="5"/>
  <c r="S78" i="6"/>
  <c r="Q88" i="8"/>
  <c r="AN88" i="8" s="1"/>
  <c r="Q86" i="8"/>
  <c r="AN86" i="8" s="1"/>
  <c r="Q40" i="8"/>
  <c r="AN40" i="8" s="1"/>
  <c r="U51" i="7"/>
  <c r="S45" i="5"/>
  <c r="Q80" i="8"/>
  <c r="U96" i="7"/>
  <c r="Q60" i="8"/>
  <c r="AN60" i="8" s="1"/>
  <c r="Q105" i="8"/>
  <c r="AN105" i="8" s="1"/>
  <c r="Q44" i="8"/>
  <c r="AN44" i="8" s="1"/>
  <c r="Q43" i="8"/>
  <c r="AN43" i="8" s="1"/>
  <c r="Q47" i="8"/>
  <c r="AN47" i="8" s="1"/>
  <c r="Q76" i="8"/>
  <c r="AN76" i="8" s="1"/>
  <c r="Q62" i="8"/>
  <c r="AN62" i="8" s="1"/>
  <c r="Q24" i="8"/>
  <c r="AN24" i="8" s="1"/>
  <c r="Q13" i="8"/>
  <c r="AN13" i="8" s="1"/>
  <c r="Q53" i="8"/>
  <c r="AN53" i="8" s="1"/>
  <c r="Q14" i="8"/>
  <c r="AN14" i="8" s="1"/>
  <c r="Q16" i="8"/>
  <c r="AN16" i="8" s="1"/>
  <c r="U54" i="7"/>
  <c r="Q31" i="8"/>
  <c r="AN31" i="8" s="1"/>
  <c r="Q106" i="8"/>
  <c r="AN106" i="8" s="1"/>
  <c r="Q79" i="8"/>
  <c r="AN79" i="8" s="1"/>
  <c r="Q75" i="8"/>
  <c r="AN75" i="8" s="1"/>
  <c r="Q58" i="8"/>
  <c r="AN58" i="8" s="1"/>
  <c r="Q87" i="8"/>
  <c r="AN87" i="8" s="1"/>
  <c r="Q93" i="8"/>
  <c r="AN93" i="8" s="1"/>
  <c r="Q77" i="8"/>
  <c r="AN77" i="8" s="1"/>
  <c r="Q29" i="8"/>
  <c r="AN29" i="8" s="1"/>
  <c r="Q90" i="8"/>
  <c r="AN90" i="8" s="1"/>
  <c r="Q57" i="8"/>
  <c r="AN57" i="8" s="1"/>
  <c r="Q70" i="8"/>
  <c r="AN70" i="8" s="1"/>
  <c r="Q72" i="8"/>
  <c r="AN72" i="8" s="1"/>
  <c r="Q22" i="8"/>
  <c r="AN22" i="8" s="1"/>
  <c r="S46" i="6"/>
  <c r="U14" i="7"/>
  <c r="S17" i="6"/>
  <c r="U63" i="7"/>
  <c r="S80" i="6"/>
  <c r="S43" i="5"/>
  <c r="U64" i="7"/>
  <c r="S44" i="5"/>
  <c r="S27" i="6"/>
  <c r="U35" i="7"/>
  <c r="S80" i="5"/>
  <c r="U28" i="7"/>
  <c r="S100" i="6"/>
  <c r="S81" i="6"/>
  <c r="S70" i="6"/>
  <c r="S53" i="5"/>
  <c r="U72" i="7"/>
  <c r="Q68" i="8"/>
  <c r="AN68" i="8" s="1"/>
  <c r="Q51" i="8"/>
  <c r="AN51" i="8" s="1"/>
  <c r="Q78" i="8"/>
  <c r="AN78" i="8" s="1"/>
  <c r="Q27" i="8"/>
  <c r="AN27" i="8" s="1"/>
  <c r="S83" i="5"/>
  <c r="S64" i="5"/>
  <c r="S67" i="5"/>
  <c r="U34" i="7"/>
  <c r="S104" i="5"/>
  <c r="U84" i="7"/>
  <c r="S71" i="6"/>
  <c r="S13" i="6"/>
  <c r="S105" i="5"/>
  <c r="S40" i="6"/>
  <c r="U80" i="7"/>
  <c r="S65" i="5"/>
  <c r="S101" i="6"/>
  <c r="S53" i="6"/>
  <c r="S11" i="5"/>
  <c r="U21" i="7"/>
  <c r="S97" i="6"/>
  <c r="S26" i="6"/>
  <c r="S10" i="6"/>
  <c r="AN25" i="8"/>
  <c r="Q99" i="8"/>
  <c r="AN99" i="8" s="1"/>
  <c r="Q104" i="8"/>
  <c r="AN104" i="8" s="1"/>
  <c r="Q23" i="8"/>
  <c r="AN23" i="8" s="1"/>
  <c r="Q84" i="8"/>
  <c r="AN84" i="8" s="1"/>
  <c r="Q91" i="8"/>
  <c r="AN91" i="8" s="1"/>
  <c r="S85" i="6"/>
  <c r="S22" i="6"/>
  <c r="AN71" i="8"/>
  <c r="U18" i="7"/>
  <c r="S103" i="6"/>
  <c r="S102" i="6"/>
  <c r="S39" i="6"/>
  <c r="U107" i="7"/>
  <c r="S12" i="5"/>
  <c r="S98" i="5"/>
  <c r="S66" i="5"/>
  <c r="S12" i="6"/>
  <c r="S18" i="6"/>
  <c r="Q9" i="8"/>
  <c r="AN9" i="8" s="1"/>
  <c r="S74" i="6"/>
  <c r="S108" i="5"/>
  <c r="S69" i="6"/>
  <c r="S59" i="6"/>
  <c r="S55" i="5"/>
  <c r="S36" i="6"/>
  <c r="U101" i="7"/>
  <c r="U19" i="7"/>
  <c r="U38" i="7"/>
  <c r="S82" i="5"/>
  <c r="S95" i="6"/>
  <c r="S104" i="6"/>
  <c r="S20" i="5"/>
  <c r="U104" i="7"/>
  <c r="S96" i="5"/>
  <c r="S56" i="6"/>
  <c r="S42" i="6"/>
  <c r="U53" i="7"/>
  <c r="S72" i="6"/>
  <c r="R72" i="8" s="1"/>
  <c r="AO72" i="8" s="1"/>
  <c r="S86" i="6"/>
  <c r="Q108" i="8"/>
  <c r="AN108" i="8" s="1"/>
  <c r="Q45" i="8"/>
  <c r="AN45" i="8" s="1"/>
  <c r="Q92" i="8"/>
  <c r="AN92" i="8" s="1"/>
  <c r="Q81" i="8"/>
  <c r="AN81" i="8" s="1"/>
  <c r="Q39" i="8"/>
  <c r="AN39" i="8" s="1"/>
  <c r="Q30" i="8"/>
  <c r="AN30" i="8" s="1"/>
  <c r="S108" i="6"/>
  <c r="S101" i="5"/>
  <c r="S32" i="5"/>
  <c r="S61" i="6"/>
  <c r="S61" i="5"/>
  <c r="S39" i="5"/>
  <c r="U86" i="7"/>
  <c r="S55" i="6"/>
  <c r="S76" i="6"/>
  <c r="S36" i="5"/>
  <c r="S76" i="5"/>
  <c r="U44" i="7"/>
  <c r="U36" i="7"/>
  <c r="U57" i="7"/>
  <c r="S15" i="5"/>
  <c r="S44" i="6"/>
  <c r="U42" i="7"/>
  <c r="S97" i="5"/>
  <c r="U20" i="7"/>
  <c r="S106" i="5"/>
  <c r="S98" i="6"/>
  <c r="U15" i="7"/>
  <c r="U26" i="7"/>
  <c r="S20" i="6"/>
  <c r="U105" i="7"/>
  <c r="S79" i="6"/>
  <c r="U87" i="7"/>
  <c r="S42" i="5"/>
  <c r="S38" i="6"/>
  <c r="U37" i="7"/>
  <c r="U43" i="7"/>
  <c r="S11" i="6"/>
  <c r="U94" i="7"/>
  <c r="S19" i="5"/>
  <c r="S77" i="5"/>
  <c r="S62" i="6"/>
  <c r="S34" i="6"/>
  <c r="S29" i="6"/>
  <c r="S93" i="5"/>
  <c r="S35" i="6"/>
  <c r="S28" i="5"/>
  <c r="U10" i="7"/>
  <c r="S93" i="6"/>
  <c r="U40" i="7"/>
  <c r="U93" i="7"/>
  <c r="U106" i="7"/>
  <c r="S10" i="5"/>
  <c r="S21" i="5"/>
  <c r="S34" i="5"/>
  <c r="R34" i="8" s="1"/>
  <c r="AO34" i="8" s="1"/>
  <c r="S100" i="5"/>
  <c r="U97" i="7"/>
  <c r="U103" i="7"/>
  <c r="S95" i="5"/>
  <c r="U12" i="7"/>
  <c r="S106" i="6"/>
  <c r="S63" i="6"/>
  <c r="S56" i="5"/>
  <c r="U79" i="7"/>
  <c r="U56" i="7"/>
  <c r="S67" i="6"/>
  <c r="S83" i="6"/>
  <c r="S79" i="5"/>
  <c r="S84" i="6"/>
  <c r="S59" i="5"/>
  <c r="U59" i="7"/>
  <c r="S17" i="5"/>
  <c r="S102" i="5"/>
  <c r="U39" i="7"/>
  <c r="S29" i="5"/>
  <c r="S40" i="5"/>
  <c r="U89" i="4"/>
  <c r="U50" i="4"/>
  <c r="U92" i="4"/>
  <c r="U108" i="4"/>
  <c r="U47" i="4"/>
  <c r="U71" i="4"/>
  <c r="U24" i="4"/>
  <c r="U107" i="4"/>
  <c r="U77" i="4"/>
  <c r="U31" i="4"/>
  <c r="U16" i="4"/>
  <c r="U21" i="4"/>
  <c r="U68" i="4"/>
  <c r="U37" i="4"/>
  <c r="U41" i="4"/>
  <c r="U50" i="7"/>
  <c r="U73" i="4"/>
  <c r="U62" i="4"/>
  <c r="S47" i="5"/>
  <c r="S50" i="6"/>
  <c r="U24" i="7"/>
  <c r="S77" i="6"/>
  <c r="U52" i="4"/>
  <c r="U69" i="4"/>
  <c r="U85" i="4"/>
  <c r="AN55" i="8"/>
  <c r="U34" i="4"/>
  <c r="S50" i="5"/>
  <c r="U15" i="4"/>
  <c r="S19" i="6"/>
  <c r="U62" i="7"/>
  <c r="S71" i="5"/>
  <c r="U108" i="7"/>
  <c r="U103" i="4"/>
  <c r="U89" i="7"/>
  <c r="U14" i="4"/>
  <c r="S73" i="5"/>
  <c r="U102" i="4"/>
  <c r="S85" i="5"/>
  <c r="S52" i="6"/>
  <c r="AN38" i="8"/>
  <c r="U13" i="4"/>
  <c r="U76" i="4"/>
  <c r="U94" i="4"/>
  <c r="U82" i="4"/>
  <c r="S46" i="5"/>
  <c r="U95" i="4"/>
  <c r="S31" i="5"/>
  <c r="U35" i="4"/>
  <c r="U49" i="4"/>
  <c r="U52" i="7"/>
  <c r="U66" i="7"/>
  <c r="U28" i="4"/>
  <c r="U100" i="4"/>
  <c r="U67" i="7"/>
  <c r="S92" i="5"/>
  <c r="S47" i="6"/>
  <c r="U42" i="4"/>
  <c r="AN12" i="8"/>
  <c r="U77" i="7"/>
  <c r="S74" i="5"/>
  <c r="U22" i="7"/>
  <c r="U73" i="7"/>
  <c r="S105" i="6"/>
  <c r="U96" i="4"/>
  <c r="S96" i="6"/>
  <c r="U72" i="4"/>
  <c r="U106" i="4"/>
  <c r="S24" i="5"/>
  <c r="S13" i="5"/>
  <c r="S66" i="6"/>
  <c r="AN80" i="8"/>
  <c r="U78" i="4"/>
  <c r="S14" i="5"/>
  <c r="S16" i="5"/>
  <c r="S15" i="6"/>
  <c r="U74" i="4"/>
  <c r="U25" i="4"/>
  <c r="S25" i="5"/>
  <c r="S87" i="5"/>
  <c r="U71" i="7"/>
  <c r="U65" i="4"/>
  <c r="U46" i="7"/>
  <c r="U98" i="4"/>
  <c r="U67" i="4"/>
  <c r="U59" i="4"/>
  <c r="U32" i="4"/>
  <c r="S87" i="6"/>
  <c r="U55" i="4"/>
  <c r="U32" i="7"/>
  <c r="U43" i="4"/>
  <c r="S16" i="6"/>
  <c r="AN18" i="8"/>
  <c r="U83" i="4"/>
  <c r="U36" i="4"/>
  <c r="S68" i="5"/>
  <c r="U47" i="7"/>
  <c r="U38" i="4"/>
  <c r="S32" i="6"/>
  <c r="U33" i="4"/>
  <c r="U17" i="4"/>
  <c r="U55" i="7"/>
  <c r="U27" i="4"/>
  <c r="U98" i="7"/>
  <c r="U57" i="4"/>
  <c r="U79" i="4"/>
  <c r="S37" i="6"/>
  <c r="S65" i="6"/>
  <c r="U20" i="4"/>
  <c r="AN101" i="8"/>
  <c r="U81" i="4"/>
  <c r="U61" i="4"/>
  <c r="U70" i="4"/>
  <c r="U76" i="7"/>
  <c r="U12" i="4"/>
  <c r="U25" i="7"/>
  <c r="S107" i="6"/>
  <c r="U13" i="7"/>
  <c r="S94" i="5"/>
  <c r="U69" i="7"/>
  <c r="U74" i="7"/>
  <c r="U11" i="4"/>
  <c r="U23" i="4"/>
  <c r="U92" i="7"/>
  <c r="S62" i="5"/>
  <c r="U48" i="4"/>
  <c r="S37" i="5"/>
  <c r="U51" i="4"/>
  <c r="S107" i="5"/>
  <c r="U10" i="4"/>
  <c r="U54" i="4"/>
  <c r="U53" i="4"/>
  <c r="U60" i="4"/>
  <c r="U45" i="4"/>
  <c r="U83" i="7"/>
  <c r="U85" i="7"/>
  <c r="U80" i="4"/>
  <c r="S49" i="5"/>
  <c r="U99" i="4"/>
  <c r="S43" i="6"/>
  <c r="U17" i="7"/>
  <c r="S25" i="6"/>
  <c r="S92" i="6"/>
  <c r="U27" i="7"/>
  <c r="S57" i="5"/>
  <c r="U95" i="7"/>
  <c r="U31" i="7"/>
  <c r="U58" i="4"/>
  <c r="U46" i="4"/>
  <c r="U87" i="4"/>
  <c r="U105" i="4"/>
  <c r="U64" i="4"/>
  <c r="S9" i="6"/>
  <c r="S24" i="6"/>
  <c r="U66" i="4"/>
  <c r="S64" i="6"/>
  <c r="U65" i="7"/>
  <c r="U68" i="7"/>
  <c r="U58" i="7"/>
  <c r="S21" i="6"/>
  <c r="T21" i="6" s="1"/>
  <c r="S41" i="6"/>
  <c r="U29" i="4"/>
  <c r="U22" i="4"/>
  <c r="U18" i="4"/>
  <c r="U84" i="4"/>
  <c r="S89" i="6"/>
  <c r="U44" i="4"/>
  <c r="U19" i="4"/>
  <c r="U41" i="7"/>
  <c r="AN64" i="8"/>
  <c r="S57" i="6"/>
  <c r="U88" i="4"/>
  <c r="S84" i="5"/>
  <c r="U40" i="4"/>
  <c r="S89" i="5"/>
  <c r="U88" i="7"/>
  <c r="U39" i="4"/>
  <c r="U63" i="4"/>
  <c r="S63" i="5"/>
  <c r="U101" i="4"/>
  <c r="S69" i="5"/>
  <c r="S58" i="6"/>
  <c r="S103" i="5"/>
  <c r="S38" i="5"/>
  <c r="U56" i="4"/>
  <c r="U16" i="7"/>
  <c r="S52" i="5"/>
  <c r="T52" i="5" s="1"/>
  <c r="S35" i="5"/>
  <c r="U93" i="4"/>
  <c r="U82" i="7"/>
  <c r="S33" i="6"/>
  <c r="U75" i="4"/>
  <c r="U97" i="4"/>
  <c r="S41" i="5"/>
  <c r="U26" i="4"/>
  <c r="U100" i="7"/>
  <c r="U86" i="4"/>
  <c r="U90" i="4"/>
  <c r="S49" i="6"/>
  <c r="U104" i="4"/>
  <c r="S48" i="5"/>
  <c r="S60" i="5"/>
  <c r="S26" i="5"/>
  <c r="U11" i="7"/>
  <c r="U30" i="4"/>
  <c r="S48" i="6"/>
  <c r="U91" i="4"/>
  <c r="S88" i="5"/>
  <c r="S88" i="6"/>
  <c r="S33" i="5"/>
  <c r="S51" i="6"/>
  <c r="S94" i="6"/>
  <c r="U29" i="7"/>
  <c r="U33" i="7"/>
  <c r="S82" i="6"/>
  <c r="S58" i="5"/>
  <c r="S28" i="6"/>
  <c r="S22" i="5"/>
  <c r="U9" i="4"/>
  <c r="S9" i="5"/>
  <c r="U9" i="7"/>
  <c r="R18" i="8" l="1"/>
  <c r="AO18" i="8" s="1"/>
  <c r="T89" i="6"/>
  <c r="R69" i="8"/>
  <c r="T14" i="5"/>
  <c r="R82" i="8"/>
  <c r="R97" i="8"/>
  <c r="AO97" i="8" s="1"/>
  <c r="V83" i="7"/>
  <c r="R17" i="8"/>
  <c r="AO17" i="8" s="1"/>
  <c r="R26" i="8"/>
  <c r="R103" i="8"/>
  <c r="AO103" i="8" s="1"/>
  <c r="T35" i="5"/>
  <c r="T89" i="5"/>
  <c r="S89" i="8" s="1"/>
  <c r="AP89" i="8" s="1"/>
  <c r="T28" i="6"/>
  <c r="R60" i="8"/>
  <c r="AO60" i="8" s="1"/>
  <c r="R68" i="8"/>
  <c r="AO68" i="8" s="1"/>
  <c r="R81" i="8"/>
  <c r="AO81" i="8" s="1"/>
  <c r="R27" i="8"/>
  <c r="AO27" i="8" s="1"/>
  <c r="R90" i="8"/>
  <c r="AO90" i="8" s="1"/>
  <c r="R101" i="8"/>
  <c r="AO101" i="8" s="1"/>
  <c r="T78" i="5"/>
  <c r="R45" i="8"/>
  <c r="AO45" i="8" s="1"/>
  <c r="R75" i="8"/>
  <c r="AO75" i="8" s="1"/>
  <c r="T45" i="6"/>
  <c r="R51" i="8"/>
  <c r="AO51" i="8" s="1"/>
  <c r="R70" i="8"/>
  <c r="AO70" i="8" s="1"/>
  <c r="R30" i="8"/>
  <c r="AO30" i="8" s="1"/>
  <c r="R54" i="8"/>
  <c r="AO54" i="8" s="1"/>
  <c r="R78" i="8"/>
  <c r="AO78" i="8" s="1"/>
  <c r="R99" i="8"/>
  <c r="AO99" i="8" s="1"/>
  <c r="R74" i="8"/>
  <c r="AO74" i="8" s="1"/>
  <c r="T108" i="6"/>
  <c r="R73" i="8"/>
  <c r="AO73" i="8" s="1"/>
  <c r="V28" i="7"/>
  <c r="R91" i="8"/>
  <c r="AO91" i="8" s="1"/>
  <c r="R39" i="8"/>
  <c r="AO39" i="8" s="1"/>
  <c r="T33" i="6"/>
  <c r="T107" i="5"/>
  <c r="T79" i="6"/>
  <c r="R13" i="8"/>
  <c r="AO13" i="8" s="1"/>
  <c r="R31" i="8"/>
  <c r="AO31" i="8" s="1"/>
  <c r="V15" i="7"/>
  <c r="R79" i="8"/>
  <c r="AO79" i="8" s="1"/>
  <c r="R53" i="8"/>
  <c r="AO53" i="8" s="1"/>
  <c r="T45" i="5"/>
  <c r="T107" i="6"/>
  <c r="V52" i="7"/>
  <c r="R29" i="8"/>
  <c r="AO29" i="8" s="1"/>
  <c r="R23" i="8"/>
  <c r="AO23" i="8" s="1"/>
  <c r="R58" i="8"/>
  <c r="AO58" i="8" s="1"/>
  <c r="R22" i="8"/>
  <c r="AO22" i="8" s="1"/>
  <c r="T36" i="5"/>
  <c r="R86" i="8"/>
  <c r="AO86" i="8" s="1"/>
  <c r="V107" i="7"/>
  <c r="T12" i="6"/>
  <c r="R84" i="8"/>
  <c r="AO84" i="8" s="1"/>
  <c r="V89" i="7"/>
  <c r="T50" i="6"/>
  <c r="T94" i="6"/>
  <c r="R80" i="8"/>
  <c r="AO80" i="8" s="1"/>
  <c r="R37" i="8"/>
  <c r="AO37" i="8" s="1"/>
  <c r="R46" i="8"/>
  <c r="AO46" i="8" s="1"/>
  <c r="T15" i="6"/>
  <c r="R36" i="8"/>
  <c r="AO36" i="8" s="1"/>
  <c r="V16" i="7"/>
  <c r="T58" i="6"/>
  <c r="V41" i="7"/>
  <c r="V76" i="7"/>
  <c r="T16" i="6"/>
  <c r="R59" i="8"/>
  <c r="AO59" i="8" s="1"/>
  <c r="T88" i="5"/>
  <c r="V85" i="7"/>
  <c r="T16" i="5"/>
  <c r="S16" i="8" s="1"/>
  <c r="AP16" i="8" s="1"/>
  <c r="T24" i="5"/>
  <c r="T85" i="5"/>
  <c r="R71" i="8"/>
  <c r="AO71" i="8" s="1"/>
  <c r="T41" i="5"/>
  <c r="T38" i="5"/>
  <c r="T24" i="6"/>
  <c r="T62" i="5"/>
  <c r="T94" i="5"/>
  <c r="R100" i="8"/>
  <c r="AO100" i="8" s="1"/>
  <c r="T41" i="6"/>
  <c r="V65" i="7"/>
  <c r="R95" i="8"/>
  <c r="AO95" i="8" s="1"/>
  <c r="T52" i="6"/>
  <c r="S52" i="8" s="1"/>
  <c r="AP52" i="8" s="1"/>
  <c r="V108" i="7"/>
  <c r="R76" i="8"/>
  <c r="AO76" i="8" s="1"/>
  <c r="R87" i="8"/>
  <c r="AO87" i="8" s="1"/>
  <c r="R61" i="8"/>
  <c r="AO61" i="8" s="1"/>
  <c r="T88" i="6"/>
  <c r="R48" i="8"/>
  <c r="AO48" i="8" s="1"/>
  <c r="V27" i="7"/>
  <c r="T43" i="6"/>
  <c r="R25" i="8"/>
  <c r="AO25" i="8" s="1"/>
  <c r="R92" i="8"/>
  <c r="AO92" i="8" s="1"/>
  <c r="R50" i="8"/>
  <c r="AO50" i="8" s="1"/>
  <c r="R93" i="8"/>
  <c r="AO93" i="8" s="1"/>
  <c r="R77" i="8"/>
  <c r="AO77" i="8" s="1"/>
  <c r="R106" i="8"/>
  <c r="AO106" i="8" s="1"/>
  <c r="R64" i="8"/>
  <c r="AO64" i="8" s="1"/>
  <c r="R19" i="8"/>
  <c r="AO19" i="8" s="1"/>
  <c r="R15" i="8"/>
  <c r="AO15" i="8" s="1"/>
  <c r="R32" i="8"/>
  <c r="AO32" i="8" s="1"/>
  <c r="R20" i="8"/>
  <c r="AO20" i="8" s="1"/>
  <c r="R108" i="8"/>
  <c r="AO108" i="8" s="1"/>
  <c r="R105" i="8"/>
  <c r="AO105" i="8" s="1"/>
  <c r="R104" i="8"/>
  <c r="AO104" i="8" s="1"/>
  <c r="R83" i="8"/>
  <c r="AO83" i="8" s="1"/>
  <c r="R44" i="8"/>
  <c r="AO44" i="8" s="1"/>
  <c r="R47" i="8"/>
  <c r="AO47" i="8" s="1"/>
  <c r="R28" i="8"/>
  <c r="AO28" i="8" s="1"/>
  <c r="R55" i="8"/>
  <c r="AO55" i="8" s="1"/>
  <c r="R66" i="8"/>
  <c r="R12" i="8"/>
  <c r="AO12" i="8" s="1"/>
  <c r="V33" i="7"/>
  <c r="T33" i="5"/>
  <c r="S33" i="8" s="1"/>
  <c r="AP33" i="8" s="1"/>
  <c r="R57" i="8"/>
  <c r="AO57" i="8" s="1"/>
  <c r="R49" i="8"/>
  <c r="AO49" i="8" s="1"/>
  <c r="R21" i="8"/>
  <c r="AO21" i="8" s="1"/>
  <c r="R96" i="8"/>
  <c r="AO96" i="8" s="1"/>
  <c r="R67" i="8"/>
  <c r="AO67" i="8" s="1"/>
  <c r="R43" i="8"/>
  <c r="AO43" i="8" s="1"/>
  <c r="T97" i="6"/>
  <c r="T39" i="5"/>
  <c r="V45" i="7"/>
  <c r="V48" i="7"/>
  <c r="T65" i="6"/>
  <c r="V57" i="7"/>
  <c r="V55" i="7"/>
  <c r="T67" i="5"/>
  <c r="V78" i="7"/>
  <c r="T13" i="6"/>
  <c r="T102" i="6"/>
  <c r="V37" i="7"/>
  <c r="T31" i="6"/>
  <c r="T71" i="6"/>
  <c r="R24" i="8"/>
  <c r="AO24" i="8" s="1"/>
  <c r="R107" i="8"/>
  <c r="AO107" i="8" s="1"/>
  <c r="R62" i="8"/>
  <c r="AO62" i="8" s="1"/>
  <c r="R40" i="8"/>
  <c r="AO40" i="8" s="1"/>
  <c r="R16" i="8"/>
  <c r="AO16" i="8" s="1"/>
  <c r="T91" i="5"/>
  <c r="T60" i="6"/>
  <c r="T54" i="6"/>
  <c r="T23" i="6"/>
  <c r="T81" i="6"/>
  <c r="V38" i="7"/>
  <c r="T36" i="6"/>
  <c r="T83" i="6"/>
  <c r="T43" i="5"/>
  <c r="V106" i="7"/>
  <c r="T72" i="5"/>
  <c r="V96" i="7"/>
  <c r="T100" i="6"/>
  <c r="V49" i="7"/>
  <c r="T95" i="6"/>
  <c r="T103" i="6"/>
  <c r="V34" i="7"/>
  <c r="T69" i="6"/>
  <c r="T68" i="6"/>
  <c r="R56" i="8"/>
  <c r="AO56" i="8" s="1"/>
  <c r="R89" i="8"/>
  <c r="AO89" i="8" s="1"/>
  <c r="R33" i="8"/>
  <c r="AO33" i="8" s="1"/>
  <c r="R52" i="8"/>
  <c r="AO52" i="8" s="1"/>
  <c r="R65" i="8"/>
  <c r="AO65" i="8" s="1"/>
  <c r="R63" i="8"/>
  <c r="AO63" i="8" s="1"/>
  <c r="T63" i="6"/>
  <c r="T44" i="5"/>
  <c r="T66" i="5"/>
  <c r="T64" i="5"/>
  <c r="V80" i="7"/>
  <c r="T59" i="6"/>
  <c r="AO66" i="8"/>
  <c r="T28" i="5"/>
  <c r="S28" i="8" s="1"/>
  <c r="AP28" i="8" s="1"/>
  <c r="T15" i="5"/>
  <c r="R41" i="8"/>
  <c r="AO41" i="8" s="1"/>
  <c r="R94" i="8"/>
  <c r="AO94" i="8" s="1"/>
  <c r="R102" i="8"/>
  <c r="AO102" i="8" s="1"/>
  <c r="R10" i="8"/>
  <c r="AO10" i="8" s="1"/>
  <c r="R14" i="8"/>
  <c r="AO14" i="8" s="1"/>
  <c r="T86" i="5"/>
  <c r="T75" i="6"/>
  <c r="T18" i="6"/>
  <c r="T29" i="6"/>
  <c r="T105" i="5"/>
  <c r="T99" i="6"/>
  <c r="T53" i="6"/>
  <c r="V12" i="7"/>
  <c r="V20" i="7"/>
  <c r="T55" i="5"/>
  <c r="T65" i="5"/>
  <c r="T82" i="5"/>
  <c r="V14" i="7"/>
  <c r="T108" i="5"/>
  <c r="R42" i="8"/>
  <c r="AO42" i="8" s="1"/>
  <c r="R38" i="8"/>
  <c r="AO38" i="8" s="1"/>
  <c r="R98" i="8"/>
  <c r="AO98" i="8" s="1"/>
  <c r="R85" i="8"/>
  <c r="AO85" i="8" s="1"/>
  <c r="R11" i="8"/>
  <c r="AO11" i="8" s="1"/>
  <c r="R35" i="8"/>
  <c r="AO35" i="8" s="1"/>
  <c r="R88" i="8"/>
  <c r="AO88" i="8" s="1"/>
  <c r="R9" i="8"/>
  <c r="AO9" i="8" s="1"/>
  <c r="T84" i="5"/>
  <c r="V58" i="7"/>
  <c r="V69" i="7"/>
  <c r="T9" i="6"/>
  <c r="T51" i="6"/>
  <c r="T25" i="6"/>
  <c r="T32" i="6"/>
  <c r="T58" i="5"/>
  <c r="T48" i="6"/>
  <c r="T26" i="5"/>
  <c r="T49" i="6"/>
  <c r="T69" i="5"/>
  <c r="V68" i="7"/>
  <c r="T34" i="5"/>
  <c r="V9" i="7"/>
  <c r="V87" i="7"/>
  <c r="V74" i="7"/>
  <c r="T95" i="5"/>
  <c r="V79" i="7"/>
  <c r="T35" i="6"/>
  <c r="V42" i="7"/>
  <c r="T59" i="5"/>
  <c r="V59" i="7"/>
  <c r="T78" i="6"/>
  <c r="T92" i="5"/>
  <c r="V11" i="7"/>
  <c r="T61" i="5"/>
  <c r="T53" i="5"/>
  <c r="V88" i="7"/>
  <c r="V25" i="7"/>
  <c r="T60" i="5"/>
  <c r="T42" i="5"/>
  <c r="V31" i="7"/>
  <c r="T92" i="6"/>
  <c r="T37" i="6"/>
  <c r="V102" i="7"/>
  <c r="T98" i="6"/>
  <c r="V71" i="7"/>
  <c r="T13" i="5"/>
  <c r="V73" i="7"/>
  <c r="V100" i="7"/>
  <c r="V60" i="7"/>
  <c r="T76" i="6"/>
  <c r="V95" i="7"/>
  <c r="V92" i="7"/>
  <c r="T31" i="5"/>
  <c r="T73" i="5"/>
  <c r="V29" i="7"/>
  <c r="T48" i="5"/>
  <c r="T57" i="6"/>
  <c r="T57" i="5"/>
  <c r="T49" i="5"/>
  <c r="T37" i="5"/>
  <c r="T11" i="6"/>
  <c r="V13" i="7"/>
  <c r="T71" i="5"/>
  <c r="T62" i="6"/>
  <c r="T106" i="6"/>
  <c r="T77" i="5"/>
  <c r="V43" i="7"/>
  <c r="T82" i="6"/>
  <c r="V82" i="7"/>
  <c r="T103" i="5"/>
  <c r="T80" i="5"/>
  <c r="T84" i="6"/>
  <c r="T98" i="5"/>
  <c r="T10" i="5"/>
  <c r="T96" i="5"/>
  <c r="T106" i="5"/>
  <c r="V47" i="7"/>
  <c r="T47" i="5"/>
  <c r="V50" i="7"/>
  <c r="V61" i="7"/>
  <c r="T34" i="6"/>
  <c r="V17" i="7"/>
  <c r="T68" i="5"/>
  <c r="T96" i="6"/>
  <c r="T50" i="5"/>
  <c r="T77" i="6"/>
  <c r="T22" i="5"/>
  <c r="V26" i="7"/>
  <c r="T56" i="5"/>
  <c r="V98" i="7"/>
  <c r="V103" i="7"/>
  <c r="V77" i="7"/>
  <c r="T47" i="6"/>
  <c r="V62" i="7"/>
  <c r="V24" i="7"/>
  <c r="V32" i="7"/>
  <c r="T55" i="6"/>
  <c r="V101" i="4"/>
  <c r="V40" i="4"/>
  <c r="V88" i="4"/>
  <c r="V19" i="4"/>
  <c r="V51" i="4"/>
  <c r="V70" i="4"/>
  <c r="V20" i="4"/>
  <c r="V79" i="4"/>
  <c r="V17" i="4"/>
  <c r="V91" i="7"/>
  <c r="V10" i="7"/>
  <c r="T70" i="5"/>
  <c r="T81" i="5"/>
  <c r="T67" i="6"/>
  <c r="V25" i="4"/>
  <c r="T66" i="6"/>
  <c r="V106" i="4"/>
  <c r="V72" i="4"/>
  <c r="T72" i="6"/>
  <c r="T105" i="6"/>
  <c r="T74" i="5"/>
  <c r="T26" i="6"/>
  <c r="V100" i="4"/>
  <c r="V35" i="4"/>
  <c r="T46" i="5"/>
  <c r="V76" i="4"/>
  <c r="T19" i="6"/>
  <c r="T76" i="5"/>
  <c r="V85" i="4"/>
  <c r="V36" i="7"/>
  <c r="T40" i="5"/>
  <c r="V56" i="7"/>
  <c r="T11" i="5"/>
  <c r="T20" i="5"/>
  <c r="T79" i="5"/>
  <c r="V21" i="4"/>
  <c r="V16" i="4"/>
  <c r="T85" i="6"/>
  <c r="V47" i="4"/>
  <c r="V89" i="4"/>
  <c r="U89" i="6" s="1"/>
  <c r="V84" i="7"/>
  <c r="V93" i="4"/>
  <c r="T9" i="5"/>
  <c r="V30" i="4"/>
  <c r="V90" i="4"/>
  <c r="V75" i="4"/>
  <c r="T63" i="5"/>
  <c r="V39" i="4"/>
  <c r="V18" i="4"/>
  <c r="V22" i="4"/>
  <c r="V44" i="7"/>
  <c r="T90" i="6"/>
  <c r="T64" i="6"/>
  <c r="V105" i="4"/>
  <c r="V80" i="4"/>
  <c r="V60" i="4"/>
  <c r="V54" i="4"/>
  <c r="V23" i="4"/>
  <c r="T91" i="6"/>
  <c r="V12" i="4"/>
  <c r="V81" i="4"/>
  <c r="V93" i="7"/>
  <c r="V40" i="7"/>
  <c r="V27" i="4"/>
  <c r="T90" i="5"/>
  <c r="T19" i="5"/>
  <c r="V32" i="4"/>
  <c r="V70" i="7"/>
  <c r="V98" i="4"/>
  <c r="V23" i="7"/>
  <c r="V64" i="7"/>
  <c r="V90" i="7"/>
  <c r="T54" i="5"/>
  <c r="AO82" i="8"/>
  <c r="T93" i="6"/>
  <c r="T93" i="5"/>
  <c r="T80" i="6"/>
  <c r="T27" i="5"/>
  <c r="AO69" i="8"/>
  <c r="T29" i="5"/>
  <c r="T102" i="5"/>
  <c r="V68" i="4"/>
  <c r="T21" i="5"/>
  <c r="S21" i="8" s="1"/>
  <c r="V63" i="7"/>
  <c r="V35" i="7"/>
  <c r="T17" i="5"/>
  <c r="V71" i="4"/>
  <c r="V105" i="7"/>
  <c r="V92" i="4"/>
  <c r="T101" i="6"/>
  <c r="T70" i="6"/>
  <c r="V86" i="4"/>
  <c r="V91" i="4"/>
  <c r="V104" i="4"/>
  <c r="AO26" i="8"/>
  <c r="V97" i="4"/>
  <c r="T30" i="5"/>
  <c r="V44" i="4"/>
  <c r="V84" i="4"/>
  <c r="T104" i="5"/>
  <c r="V75" i="7"/>
  <c r="V46" i="4"/>
  <c r="V58" i="4"/>
  <c r="V99" i="4"/>
  <c r="V61" i="4"/>
  <c r="T23" i="5"/>
  <c r="V57" i="4"/>
  <c r="V33" i="4"/>
  <c r="V38" i="4"/>
  <c r="V36" i="4"/>
  <c r="T44" i="6"/>
  <c r="T61" i="6"/>
  <c r="V86" i="7"/>
  <c r="V55" i="4"/>
  <c r="V59" i="4"/>
  <c r="T38" i="6"/>
  <c r="V65" i="4"/>
  <c r="T97" i="5"/>
  <c r="V78" i="4"/>
  <c r="V96" i="4"/>
  <c r="T86" i="6"/>
  <c r="V42" i="4"/>
  <c r="V54" i="7"/>
  <c r="V67" i="7"/>
  <c r="V28" i="4"/>
  <c r="V49" i="4"/>
  <c r="T104" i="6"/>
  <c r="V82" i="4"/>
  <c r="V94" i="4"/>
  <c r="V13" i="4"/>
  <c r="V103" i="4"/>
  <c r="T27" i="6"/>
  <c r="V97" i="7"/>
  <c r="V69" i="4"/>
  <c r="V52" i="4"/>
  <c r="T42" i="6"/>
  <c r="T12" i="5"/>
  <c r="V73" i="4"/>
  <c r="V51" i="7"/>
  <c r="V107" i="4"/>
  <c r="V24" i="4"/>
  <c r="V21" i="7"/>
  <c r="V108" i="4"/>
  <c r="V30" i="7"/>
  <c r="T99" i="5"/>
  <c r="T32" i="5"/>
  <c r="T39" i="6"/>
  <c r="T46" i="6"/>
  <c r="T17" i="6"/>
  <c r="V26" i="4"/>
  <c r="V56" i="4"/>
  <c r="V63" i="4"/>
  <c r="T75" i="5"/>
  <c r="V29" i="4"/>
  <c r="V66" i="4"/>
  <c r="V64" i="4"/>
  <c r="V87" i="4"/>
  <c r="V101" i="7"/>
  <c r="V45" i="4"/>
  <c r="V53" i="4"/>
  <c r="V10" i="4"/>
  <c r="V48" i="4"/>
  <c r="T51" i="5"/>
  <c r="V11" i="4"/>
  <c r="V104" i="7"/>
  <c r="V83" i="4"/>
  <c r="T10" i="6"/>
  <c r="V43" i="4"/>
  <c r="T87" i="6"/>
  <c r="V67" i="4"/>
  <c r="V46" i="7"/>
  <c r="T87" i="5"/>
  <c r="T25" i="5"/>
  <c r="V74" i="4"/>
  <c r="V22" i="7"/>
  <c r="V66" i="7"/>
  <c r="V95" i="4"/>
  <c r="V102" i="4"/>
  <c r="V14" i="4"/>
  <c r="V94" i="7"/>
  <c r="V15" i="4"/>
  <c r="T20" i="6"/>
  <c r="V34" i="4"/>
  <c r="T100" i="5"/>
  <c r="T14" i="6"/>
  <c r="T101" i="5"/>
  <c r="V62" i="4"/>
  <c r="V39" i="7"/>
  <c r="V72" i="7"/>
  <c r="V41" i="4"/>
  <c r="V37" i="4"/>
  <c r="V53" i="7"/>
  <c r="V31" i="4"/>
  <c r="V77" i="4"/>
  <c r="T30" i="6"/>
  <c r="V81" i="7"/>
  <c r="T73" i="6"/>
  <c r="V99" i="7"/>
  <c r="T18" i="5"/>
  <c r="V50" i="4"/>
  <c r="T56" i="6"/>
  <c r="T83" i="5"/>
  <c r="T22" i="6"/>
  <c r="T40" i="6"/>
  <c r="V18" i="7"/>
  <c r="V19" i="7"/>
  <c r="T74" i="6"/>
  <c r="V9" i="4"/>
  <c r="W35" i="7" l="1"/>
  <c r="S35" i="8"/>
  <c r="AP35" i="8" s="1"/>
  <c r="U35" i="5"/>
  <c r="S44" i="8"/>
  <c r="S45" i="8"/>
  <c r="AP45" i="8" s="1"/>
  <c r="S64" i="8"/>
  <c r="AP64" i="8" s="1"/>
  <c r="S81" i="8"/>
  <c r="AP81" i="8" s="1"/>
  <c r="S108" i="8"/>
  <c r="AP108" i="8" s="1"/>
  <c r="S107" i="8"/>
  <c r="AP107" i="8" s="1"/>
  <c r="S58" i="8"/>
  <c r="AP58" i="8" s="1"/>
  <c r="W18" i="7"/>
  <c r="S50" i="8"/>
  <c r="AP50" i="8" s="1"/>
  <c r="S38" i="8"/>
  <c r="AP38" i="8" s="1"/>
  <c r="S11" i="8"/>
  <c r="W107" i="7"/>
  <c r="S103" i="8"/>
  <c r="AP103" i="8" s="1"/>
  <c r="S43" i="8"/>
  <c r="AP43" i="8" s="1"/>
  <c r="S24" i="8"/>
  <c r="AP24" i="8" s="1"/>
  <c r="S97" i="8"/>
  <c r="AP97" i="8" s="1"/>
  <c r="S36" i="8"/>
  <c r="AP36" i="8" s="1"/>
  <c r="S99" i="8"/>
  <c r="AP99" i="8" s="1"/>
  <c r="U70" i="6"/>
  <c r="U106" i="6"/>
  <c r="U68" i="6"/>
  <c r="S54" i="8"/>
  <c r="AP54" i="8" s="1"/>
  <c r="U54" i="6"/>
  <c r="S65" i="8"/>
  <c r="AP65" i="8" s="1"/>
  <c r="S88" i="8"/>
  <c r="AP88" i="8" s="1"/>
  <c r="S12" i="8"/>
  <c r="AP12" i="8" s="1"/>
  <c r="S15" i="8"/>
  <c r="AP15" i="8" s="1"/>
  <c r="S102" i="8"/>
  <c r="AP102" i="8" s="1"/>
  <c r="S48" i="8"/>
  <c r="AP48" i="8" s="1"/>
  <c r="S94" i="8"/>
  <c r="AP94" i="8" s="1"/>
  <c r="S85" i="8"/>
  <c r="AP85" i="8" s="1"/>
  <c r="S79" i="8"/>
  <c r="AP79" i="8" s="1"/>
  <c r="W81" i="7"/>
  <c r="S49" i="8"/>
  <c r="AP49" i="8" s="1"/>
  <c r="W54" i="7"/>
  <c r="S25" i="8"/>
  <c r="AP25" i="8" s="1"/>
  <c r="U94" i="5"/>
  <c r="S31" i="8"/>
  <c r="AP31" i="8" s="1"/>
  <c r="S60" i="8"/>
  <c r="AP60" i="8" s="1"/>
  <c r="S69" i="8"/>
  <c r="AP69" i="8" s="1"/>
  <c r="U18" i="5"/>
  <c r="U75" i="5"/>
  <c r="W38" i="7"/>
  <c r="S63" i="8"/>
  <c r="AP63" i="8" s="1"/>
  <c r="S41" i="8"/>
  <c r="AP41" i="8" s="1"/>
  <c r="U16" i="6"/>
  <c r="S39" i="8"/>
  <c r="AP39" i="8" s="1"/>
  <c r="S76" i="8"/>
  <c r="AP76" i="8" s="1"/>
  <c r="S37" i="8"/>
  <c r="AP37" i="8" s="1"/>
  <c r="S100" i="8"/>
  <c r="AP100" i="8" s="1"/>
  <c r="S106" i="8"/>
  <c r="AP106" i="8" s="1"/>
  <c r="W88" i="7"/>
  <c r="U106" i="5"/>
  <c r="S55" i="8"/>
  <c r="AP55" i="8" s="1"/>
  <c r="S98" i="8"/>
  <c r="AP98" i="8" s="1"/>
  <c r="W101" i="7"/>
  <c r="U19" i="5"/>
  <c r="S9" i="8"/>
  <c r="AP9" i="8" s="1"/>
  <c r="W46" i="7"/>
  <c r="W19" i="7"/>
  <c r="S83" i="8"/>
  <c r="AP83" i="8" s="1"/>
  <c r="S32" i="8"/>
  <c r="AP32" i="8" s="1"/>
  <c r="S90" i="8"/>
  <c r="AP90" i="8" s="1"/>
  <c r="S67" i="8"/>
  <c r="AP67" i="8" s="1"/>
  <c r="S62" i="8"/>
  <c r="AP62" i="8" s="1"/>
  <c r="S59" i="8"/>
  <c r="AP59" i="8" s="1"/>
  <c r="S57" i="8"/>
  <c r="AP57" i="8" s="1"/>
  <c r="S72" i="8"/>
  <c r="AP72" i="8" s="1"/>
  <c r="S84" i="8"/>
  <c r="AP84" i="8" s="1"/>
  <c r="S66" i="8"/>
  <c r="AP66" i="8" s="1"/>
  <c r="S46" i="8"/>
  <c r="AP46" i="8" s="1"/>
  <c r="S74" i="8"/>
  <c r="AP74" i="8" s="1"/>
  <c r="W98" i="7"/>
  <c r="S47" i="8"/>
  <c r="AP47" i="8" s="1"/>
  <c r="S10" i="8"/>
  <c r="AP10" i="8" s="1"/>
  <c r="U101" i="5"/>
  <c r="U23" i="5"/>
  <c r="U101" i="6"/>
  <c r="S27" i="8"/>
  <c r="AP27" i="8" s="1"/>
  <c r="S56" i="8"/>
  <c r="AP56" i="8" s="1"/>
  <c r="S77" i="8"/>
  <c r="AP77" i="8" s="1"/>
  <c r="S71" i="8"/>
  <c r="AP71" i="8" s="1"/>
  <c r="S92" i="8"/>
  <c r="AP92" i="8" s="1"/>
  <c r="W53" i="7"/>
  <c r="U87" i="5"/>
  <c r="S104" i="8"/>
  <c r="AP104" i="8" s="1"/>
  <c r="S30" i="8"/>
  <c r="AP30" i="8" s="1"/>
  <c r="S29" i="8"/>
  <c r="AP29" i="8" s="1"/>
  <c r="W70" i="7"/>
  <c r="S40" i="8"/>
  <c r="AP40" i="8" s="1"/>
  <c r="U19" i="6"/>
  <c r="S70" i="8"/>
  <c r="AP70" i="8" s="1"/>
  <c r="S73" i="8"/>
  <c r="AP73" i="8" s="1"/>
  <c r="S42" i="8"/>
  <c r="AP42" i="8" s="1"/>
  <c r="S34" i="8"/>
  <c r="S26" i="8"/>
  <c r="AP26" i="8" s="1"/>
  <c r="S51" i="8"/>
  <c r="AP51" i="8" s="1"/>
  <c r="U87" i="6"/>
  <c r="S86" i="8"/>
  <c r="AP86" i="8" s="1"/>
  <c r="S17" i="8"/>
  <c r="AP17" i="8" s="1"/>
  <c r="S93" i="8"/>
  <c r="AP93" i="8" s="1"/>
  <c r="W93" i="7"/>
  <c r="S91" i="8"/>
  <c r="AP91" i="8" s="1"/>
  <c r="S20" i="8"/>
  <c r="AP20" i="8" s="1"/>
  <c r="S22" i="8"/>
  <c r="AP22" i="8" s="1"/>
  <c r="S96" i="8"/>
  <c r="AP96" i="8" s="1"/>
  <c r="S80" i="8"/>
  <c r="AP80" i="8" s="1"/>
  <c r="S13" i="8"/>
  <c r="AP13" i="8" s="1"/>
  <c r="S61" i="8"/>
  <c r="AP61" i="8" s="1"/>
  <c r="S105" i="8"/>
  <c r="AP105" i="8" s="1"/>
  <c r="W50" i="7"/>
  <c r="U67" i="5"/>
  <c r="U43" i="5"/>
  <c r="U10" i="5"/>
  <c r="U108" i="6"/>
  <c r="U52" i="6"/>
  <c r="U82" i="5"/>
  <c r="U28" i="5"/>
  <c r="U36" i="5"/>
  <c r="U99" i="6"/>
  <c r="U86" i="5"/>
  <c r="U81" i="6"/>
  <c r="U47" i="6"/>
  <c r="U16" i="5"/>
  <c r="W100" i="7"/>
  <c r="U79" i="6"/>
  <c r="U88" i="6"/>
  <c r="S53" i="8"/>
  <c r="AP53" i="8" s="1"/>
  <c r="S18" i="8"/>
  <c r="AP18" i="8" s="1"/>
  <c r="S23" i="8"/>
  <c r="AP23" i="8" s="1"/>
  <c r="S19" i="8"/>
  <c r="AP19" i="8" s="1"/>
  <c r="W15" i="7"/>
  <c r="U107" i="6"/>
  <c r="W96" i="7"/>
  <c r="U38" i="5"/>
  <c r="U44" i="5"/>
  <c r="U71" i="6"/>
  <c r="U32" i="6"/>
  <c r="W12" i="7"/>
  <c r="AP11" i="8"/>
  <c r="W85" i="7"/>
  <c r="U72" i="5"/>
  <c r="W20" i="7"/>
  <c r="S68" i="8"/>
  <c r="AP68" i="8" s="1"/>
  <c r="U31" i="5"/>
  <c r="U29" i="6"/>
  <c r="W69" i="7"/>
  <c r="W49" i="7"/>
  <c r="U78" i="5"/>
  <c r="U65" i="5"/>
  <c r="U61" i="5"/>
  <c r="U58" i="6"/>
  <c r="W27" i="7"/>
  <c r="W60" i="7"/>
  <c r="U105" i="5"/>
  <c r="U89" i="5"/>
  <c r="T89" i="8" s="1"/>
  <c r="AQ89" i="8" s="1"/>
  <c r="S82" i="8"/>
  <c r="AP82" i="8" s="1"/>
  <c r="S95" i="8"/>
  <c r="AP95" i="8" s="1"/>
  <c r="S78" i="8"/>
  <c r="AP78" i="8" s="1"/>
  <c r="S87" i="8"/>
  <c r="AP87" i="8" s="1"/>
  <c r="U14" i="5"/>
  <c r="W11" i="7"/>
  <c r="U45" i="5"/>
  <c r="U64" i="5"/>
  <c r="U24" i="5"/>
  <c r="U103" i="5"/>
  <c r="U94" i="6"/>
  <c r="U33" i="6"/>
  <c r="U23" i="6"/>
  <c r="U18" i="6"/>
  <c r="W17" i="7"/>
  <c r="U51" i="6"/>
  <c r="S14" i="8"/>
  <c r="AP14" i="8" s="1"/>
  <c r="S75" i="8"/>
  <c r="AP75" i="8" s="1"/>
  <c r="S101" i="8"/>
  <c r="AP101" i="8" s="1"/>
  <c r="U9" i="6"/>
  <c r="U38" i="6"/>
  <c r="U96" i="5"/>
  <c r="U21" i="5"/>
  <c r="U80" i="6"/>
  <c r="U85" i="5"/>
  <c r="U54" i="5"/>
  <c r="W104" i="7"/>
  <c r="U104" i="6"/>
  <c r="U57" i="6"/>
  <c r="W94" i="7"/>
  <c r="U76" i="6"/>
  <c r="U25" i="6"/>
  <c r="U57" i="5"/>
  <c r="U26" i="5"/>
  <c r="W25" i="7"/>
  <c r="U88" i="5"/>
  <c r="T88" i="8" s="1"/>
  <c r="AQ88" i="8" s="1"/>
  <c r="W105" i="7"/>
  <c r="U25" i="5"/>
  <c r="W26" i="7"/>
  <c r="W21" i="7"/>
  <c r="U42" i="5"/>
  <c r="U79" i="5"/>
  <c r="W72" i="7"/>
  <c r="W58" i="7"/>
  <c r="U86" i="6"/>
  <c r="U84" i="6"/>
  <c r="W79" i="7"/>
  <c r="AP34" i="8"/>
  <c r="U98" i="5"/>
  <c r="U71" i="5"/>
  <c r="W90" i="7"/>
  <c r="U90" i="5"/>
  <c r="W99" i="7"/>
  <c r="U30" i="6"/>
  <c r="U51" i="5"/>
  <c r="W78" i="7"/>
  <c r="U99" i="5"/>
  <c r="U27" i="6"/>
  <c r="U74" i="6"/>
  <c r="U22" i="6"/>
  <c r="W39" i="7"/>
  <c r="U92" i="5"/>
  <c r="W76" i="7"/>
  <c r="U77" i="5"/>
  <c r="W22" i="7"/>
  <c r="U56" i="5"/>
  <c r="U39" i="6"/>
  <c r="U27" i="5"/>
  <c r="U70" i="5"/>
  <c r="W24" i="7"/>
  <c r="U56" i="6"/>
  <c r="U20" i="6"/>
  <c r="U69" i="6"/>
  <c r="U32" i="5"/>
  <c r="W97" i="7"/>
  <c r="U96" i="6"/>
  <c r="W86" i="7"/>
  <c r="U22" i="5"/>
  <c r="U40" i="5"/>
  <c r="U68" i="5"/>
  <c r="U93" i="5"/>
  <c r="U80" i="5"/>
  <c r="U20" i="5"/>
  <c r="U40" i="6"/>
  <c r="U46" i="6"/>
  <c r="U44" i="6"/>
  <c r="W75" i="7"/>
  <c r="U93" i="6"/>
  <c r="W40" i="7"/>
  <c r="W16" i="7"/>
  <c r="U12" i="5"/>
  <c r="U97" i="5"/>
  <c r="W32" i="7"/>
  <c r="U17" i="5"/>
  <c r="W66" i="7"/>
  <c r="U17" i="6"/>
  <c r="W51" i="7"/>
  <c r="U83" i="5"/>
  <c r="U73" i="6"/>
  <c r="U55" i="6"/>
  <c r="W47" i="7"/>
  <c r="U49" i="5"/>
  <c r="U100" i="6"/>
  <c r="U100" i="5"/>
  <c r="W30" i="7"/>
  <c r="U42" i="6"/>
  <c r="U30" i="5"/>
  <c r="U90" i="6"/>
  <c r="U85" i="6"/>
  <c r="U76" i="5"/>
  <c r="W37" i="4"/>
  <c r="W15" i="4"/>
  <c r="W95" i="4"/>
  <c r="W41" i="4"/>
  <c r="W62" i="4"/>
  <c r="U14" i="6"/>
  <c r="W34" i="4"/>
  <c r="W62" i="7"/>
  <c r="U10" i="6"/>
  <c r="W48" i="4"/>
  <c r="U34" i="6"/>
  <c r="W87" i="4"/>
  <c r="U95" i="6"/>
  <c r="W63" i="4"/>
  <c r="U49" i="6"/>
  <c r="W108" i="4"/>
  <c r="W73" i="4"/>
  <c r="W13" i="4"/>
  <c r="W82" i="4"/>
  <c r="W96" i="4"/>
  <c r="W78" i="4"/>
  <c r="W55" i="4"/>
  <c r="U61" i="6"/>
  <c r="W55" i="7"/>
  <c r="U65" i="6"/>
  <c r="U104" i="5"/>
  <c r="AP44" i="8"/>
  <c r="W61" i="7"/>
  <c r="W29" i="7"/>
  <c r="W92" i="4"/>
  <c r="W63" i="7"/>
  <c r="U102" i="5"/>
  <c r="U77" i="6"/>
  <c r="U73" i="5"/>
  <c r="U15" i="6"/>
  <c r="W32" i="4"/>
  <c r="W92" i="7"/>
  <c r="W54" i="4"/>
  <c r="W44" i="7"/>
  <c r="U12" i="6"/>
  <c r="W90" i="4"/>
  <c r="W33" i="7"/>
  <c r="W93" i="4"/>
  <c r="U48" i="6"/>
  <c r="W21" i="4"/>
  <c r="U11" i="5"/>
  <c r="W36" i="7"/>
  <c r="U50" i="5"/>
  <c r="U105" i="6"/>
  <c r="W71" i="7"/>
  <c r="U37" i="6"/>
  <c r="U62" i="5"/>
  <c r="U43" i="6"/>
  <c r="W68" i="7"/>
  <c r="W41" i="7"/>
  <c r="W40" i="4"/>
  <c r="U58" i="5"/>
  <c r="U36" i="6"/>
  <c r="W87" i="7"/>
  <c r="W45" i="7"/>
  <c r="W74" i="4"/>
  <c r="W66" i="4"/>
  <c r="W31" i="4"/>
  <c r="U50" i="6"/>
  <c r="W102" i="4"/>
  <c r="W77" i="7"/>
  <c r="W67" i="4"/>
  <c r="W11" i="4"/>
  <c r="W53" i="4"/>
  <c r="U31" i="6"/>
  <c r="U45" i="6"/>
  <c r="T45" i="8" s="1"/>
  <c r="AQ45" i="8" s="1"/>
  <c r="W107" i="4"/>
  <c r="W52" i="4"/>
  <c r="W103" i="4"/>
  <c r="W28" i="4"/>
  <c r="W42" i="4"/>
  <c r="W59" i="4"/>
  <c r="W38" i="4"/>
  <c r="W95" i="7"/>
  <c r="U24" i="6"/>
  <c r="W44" i="4"/>
  <c r="U84" i="5"/>
  <c r="U28" i="6"/>
  <c r="W73" i="7"/>
  <c r="W64" i="7"/>
  <c r="W98" i="4"/>
  <c r="U95" i="5"/>
  <c r="W81" i="4"/>
  <c r="U91" i="6"/>
  <c r="U37" i="5"/>
  <c r="W80" i="4"/>
  <c r="U41" i="6"/>
  <c r="V41" i="6" s="1"/>
  <c r="U13" i="6"/>
  <c r="W39" i="4"/>
  <c r="W75" i="4"/>
  <c r="U41" i="5"/>
  <c r="V41" i="5" s="1"/>
  <c r="W84" i="7"/>
  <c r="W56" i="7"/>
  <c r="W100" i="4"/>
  <c r="U72" i="6"/>
  <c r="W106" i="4"/>
  <c r="W25" i="4"/>
  <c r="W106" i="7"/>
  <c r="W103" i="7"/>
  <c r="W91" i="7"/>
  <c r="W17" i="4"/>
  <c r="W70" i="4"/>
  <c r="U21" i="6"/>
  <c r="U75" i="6"/>
  <c r="U52" i="5"/>
  <c r="U108" i="5"/>
  <c r="U59" i="6"/>
  <c r="W34" i="7"/>
  <c r="W48" i="7"/>
  <c r="U66" i="5"/>
  <c r="W94" i="4"/>
  <c r="W67" i="7"/>
  <c r="W65" i="4"/>
  <c r="W102" i="7"/>
  <c r="W57" i="4"/>
  <c r="W61" i="4"/>
  <c r="W46" i="4"/>
  <c r="W43" i="7"/>
  <c r="W104" i="4"/>
  <c r="W91" i="4"/>
  <c r="W23" i="7"/>
  <c r="U107" i="5"/>
  <c r="W60" i="4"/>
  <c r="U92" i="6"/>
  <c r="W105" i="4"/>
  <c r="U64" i="6"/>
  <c r="W18" i="4"/>
  <c r="W28" i="7"/>
  <c r="U63" i="5"/>
  <c r="U53" i="5"/>
  <c r="W30" i="4"/>
  <c r="U60" i="5"/>
  <c r="W47" i="4"/>
  <c r="W16" i="4"/>
  <c r="U47" i="5"/>
  <c r="W85" i="4"/>
  <c r="W108" i="7"/>
  <c r="W76" i="4"/>
  <c r="W35" i="4"/>
  <c r="U26" i="6"/>
  <c r="U66" i="6"/>
  <c r="W37" i="7"/>
  <c r="W20" i="4"/>
  <c r="W13" i="7"/>
  <c r="W51" i="4"/>
  <c r="U98" i="6"/>
  <c r="W57" i="7"/>
  <c r="U35" i="6"/>
  <c r="W88" i="4"/>
  <c r="W101" i="4"/>
  <c r="U62" i="6"/>
  <c r="U103" i="6"/>
  <c r="U102" i="6"/>
  <c r="U60" i="6"/>
  <c r="U39" i="5"/>
  <c r="W64" i="4"/>
  <c r="W50" i="4"/>
  <c r="W77" i="4"/>
  <c r="W14" i="4"/>
  <c r="W43" i="4"/>
  <c r="W83" i="4"/>
  <c r="W10" i="4"/>
  <c r="W45" i="4"/>
  <c r="W29" i="4"/>
  <c r="W56" i="4"/>
  <c r="W26" i="4"/>
  <c r="W24" i="4"/>
  <c r="W69" i="4"/>
  <c r="W49" i="4"/>
  <c r="W36" i="4"/>
  <c r="W33" i="4"/>
  <c r="W99" i="4"/>
  <c r="W58" i="4"/>
  <c r="W84" i="4"/>
  <c r="W97" i="4"/>
  <c r="U48" i="5"/>
  <c r="W86" i="4"/>
  <c r="W71" i="4"/>
  <c r="W68" i="4"/>
  <c r="U29" i="5"/>
  <c r="U13" i="5"/>
  <c r="W27" i="4"/>
  <c r="W12" i="4"/>
  <c r="W23" i="4"/>
  <c r="W83" i="7"/>
  <c r="W31" i="7"/>
  <c r="W59" i="7"/>
  <c r="W22" i="4"/>
  <c r="W82" i="7"/>
  <c r="U33" i="5"/>
  <c r="U82" i="6"/>
  <c r="W89" i="4"/>
  <c r="AP21" i="8"/>
  <c r="W89" i="7"/>
  <c r="U46" i="5"/>
  <c r="W52" i="7"/>
  <c r="U74" i="5"/>
  <c r="W72" i="4"/>
  <c r="U34" i="5"/>
  <c r="U67" i="6"/>
  <c r="U81" i="5"/>
  <c r="W10" i="7"/>
  <c r="W42" i="7"/>
  <c r="W79" i="4"/>
  <c r="U78" i="6"/>
  <c r="W74" i="7"/>
  <c r="U59" i="5"/>
  <c r="W65" i="7"/>
  <c r="W19" i="4"/>
  <c r="U69" i="5"/>
  <c r="W14" i="7"/>
  <c r="U11" i="6"/>
  <c r="U15" i="5"/>
  <c r="U53" i="6"/>
  <c r="U83" i="6"/>
  <c r="W80" i="7"/>
  <c r="U63" i="6"/>
  <c r="U55" i="5"/>
  <c r="U97" i="6"/>
  <c r="U91" i="5"/>
  <c r="W9" i="4"/>
  <c r="U9" i="5"/>
  <c r="W9" i="7"/>
  <c r="T24" i="8" l="1"/>
  <c r="AQ24" i="8" s="1"/>
  <c r="V91" i="5"/>
  <c r="V38" i="6"/>
  <c r="T106" i="8"/>
  <c r="AQ106" i="8" s="1"/>
  <c r="T72" i="8"/>
  <c r="AQ72" i="8" s="1"/>
  <c r="T99" i="8"/>
  <c r="AQ99" i="8" s="1"/>
  <c r="V106" i="6"/>
  <c r="T58" i="8"/>
  <c r="AQ58" i="8" s="1"/>
  <c r="T39" i="8"/>
  <c r="AQ39" i="8" s="1"/>
  <c r="V30" i="5"/>
  <c r="T16" i="8"/>
  <c r="AQ16" i="8" s="1"/>
  <c r="T75" i="8"/>
  <c r="AQ75" i="8" s="1"/>
  <c r="T54" i="8"/>
  <c r="AQ54" i="8" s="1"/>
  <c r="T70" i="8"/>
  <c r="AQ70" i="8" s="1"/>
  <c r="V55" i="6"/>
  <c r="V82" i="6"/>
  <c r="V106" i="5"/>
  <c r="T68" i="8"/>
  <c r="AQ68" i="8" s="1"/>
  <c r="V96" i="6"/>
  <c r="T48" i="8"/>
  <c r="AQ48" i="8" s="1"/>
  <c r="V82" i="5"/>
  <c r="V87" i="5"/>
  <c r="T94" i="8"/>
  <c r="AQ94" i="8" s="1"/>
  <c r="T15" i="8"/>
  <c r="AQ15" i="8" s="1"/>
  <c r="V81" i="5"/>
  <c r="V76" i="5"/>
  <c r="T71" i="8"/>
  <c r="AQ71" i="8" s="1"/>
  <c r="T18" i="8"/>
  <c r="AQ18" i="8" s="1"/>
  <c r="T19" i="8"/>
  <c r="AQ19" i="8" s="1"/>
  <c r="V93" i="6"/>
  <c r="T23" i="8"/>
  <c r="AQ23" i="8" s="1"/>
  <c r="T25" i="8"/>
  <c r="AQ25" i="8" s="1"/>
  <c r="T76" i="8"/>
  <c r="AQ76" i="8" s="1"/>
  <c r="T37" i="8"/>
  <c r="AQ37" i="8" s="1"/>
  <c r="T84" i="8"/>
  <c r="AQ84" i="8" s="1"/>
  <c r="T105" i="8"/>
  <c r="AQ105" i="8" s="1"/>
  <c r="T80" i="8"/>
  <c r="AQ80" i="8" s="1"/>
  <c r="V32" i="6"/>
  <c r="V88" i="6"/>
  <c r="T47" i="8"/>
  <c r="AQ47" i="8" s="1"/>
  <c r="T108" i="8"/>
  <c r="AQ108" i="8" s="1"/>
  <c r="T103" i="8"/>
  <c r="AQ103" i="8" s="1"/>
  <c r="T52" i="8"/>
  <c r="T31" i="8"/>
  <c r="AQ31" i="8" s="1"/>
  <c r="T9" i="8"/>
  <c r="AQ9" i="8" s="1"/>
  <c r="V21" i="5"/>
  <c r="V63" i="5"/>
  <c r="V107" i="5"/>
  <c r="V55" i="5"/>
  <c r="T33" i="8"/>
  <c r="AQ33" i="8" s="1"/>
  <c r="T30" i="8"/>
  <c r="AQ30" i="8" s="1"/>
  <c r="T87" i="8"/>
  <c r="AQ87" i="8" s="1"/>
  <c r="T101" i="8"/>
  <c r="AQ101" i="8" s="1"/>
  <c r="V35" i="6"/>
  <c r="V60" i="6"/>
  <c r="V62" i="5"/>
  <c r="T13" i="8"/>
  <c r="AQ13" i="8" s="1"/>
  <c r="V102" i="6"/>
  <c r="V73" i="5"/>
  <c r="V20" i="5"/>
  <c r="T46" i="8"/>
  <c r="AQ46" i="8" s="1"/>
  <c r="T29" i="8"/>
  <c r="AQ29" i="8" s="1"/>
  <c r="V83" i="6"/>
  <c r="V78" i="6"/>
  <c r="V74" i="5"/>
  <c r="V95" i="6"/>
  <c r="T79" i="8"/>
  <c r="AQ79" i="8" s="1"/>
  <c r="T38" i="8"/>
  <c r="AQ38" i="8" s="1"/>
  <c r="V67" i="6"/>
  <c r="V59" i="6"/>
  <c r="V63" i="6"/>
  <c r="U63" i="8" s="1"/>
  <c r="AR63" i="8" s="1"/>
  <c r="V59" i="5"/>
  <c r="T34" i="8"/>
  <c r="AQ34" i="8" s="1"/>
  <c r="V100" i="6"/>
  <c r="V95" i="5"/>
  <c r="V69" i="5"/>
  <c r="V28" i="6"/>
  <c r="T20" i="8"/>
  <c r="AQ20" i="8" s="1"/>
  <c r="T27" i="8"/>
  <c r="AQ27" i="8" s="1"/>
  <c r="T53" i="8"/>
  <c r="AQ53" i="8" s="1"/>
  <c r="T93" i="8"/>
  <c r="AQ93" i="8" s="1"/>
  <c r="T56" i="8"/>
  <c r="AQ56" i="8" s="1"/>
  <c r="T92" i="8"/>
  <c r="AQ92" i="8" s="1"/>
  <c r="T42" i="8"/>
  <c r="AQ42" i="8" s="1"/>
  <c r="T26" i="8"/>
  <c r="AQ26" i="8" s="1"/>
  <c r="T64" i="8"/>
  <c r="AQ64" i="8" s="1"/>
  <c r="T78" i="8"/>
  <c r="AQ78" i="8" s="1"/>
  <c r="T44" i="8"/>
  <c r="AQ44" i="8" s="1"/>
  <c r="T36" i="8"/>
  <c r="AQ36" i="8" s="1"/>
  <c r="T66" i="8"/>
  <c r="AQ66" i="8" s="1"/>
  <c r="T11" i="8"/>
  <c r="AQ11" i="8" s="1"/>
  <c r="T100" i="8"/>
  <c r="AQ100" i="8" s="1"/>
  <c r="T97" i="8"/>
  <c r="AQ97" i="8" s="1"/>
  <c r="T57" i="8"/>
  <c r="AQ57" i="8" s="1"/>
  <c r="T21" i="8"/>
  <c r="AQ21" i="8" s="1"/>
  <c r="T28" i="8"/>
  <c r="AQ28" i="8" s="1"/>
  <c r="T60" i="8"/>
  <c r="AQ60" i="8" s="1"/>
  <c r="T102" i="8"/>
  <c r="AQ102" i="8" s="1"/>
  <c r="T12" i="8"/>
  <c r="AQ12" i="8" s="1"/>
  <c r="T40" i="8"/>
  <c r="AQ40" i="8" s="1"/>
  <c r="T77" i="8"/>
  <c r="AQ77" i="8" s="1"/>
  <c r="T96" i="8"/>
  <c r="AQ96" i="8" s="1"/>
  <c r="T61" i="8"/>
  <c r="AQ61" i="8" s="1"/>
  <c r="T86" i="8"/>
  <c r="AQ86" i="8" s="1"/>
  <c r="T82" i="8"/>
  <c r="AQ82" i="8" s="1"/>
  <c r="T43" i="8"/>
  <c r="AQ43" i="8" s="1"/>
  <c r="T50" i="8"/>
  <c r="AQ50" i="8" s="1"/>
  <c r="T49" i="8"/>
  <c r="AQ49" i="8" s="1"/>
  <c r="T83" i="8"/>
  <c r="AQ83" i="8" s="1"/>
  <c r="T17" i="8"/>
  <c r="AQ17" i="8" s="1"/>
  <c r="T90" i="8"/>
  <c r="AQ90" i="8" s="1"/>
  <c r="T98" i="8"/>
  <c r="AQ98" i="8" s="1"/>
  <c r="T85" i="8"/>
  <c r="AQ85" i="8" s="1"/>
  <c r="V72" i="5"/>
  <c r="V71" i="6"/>
  <c r="V84" i="6"/>
  <c r="V69" i="6"/>
  <c r="V46" i="6"/>
  <c r="V57" i="5"/>
  <c r="V81" i="6"/>
  <c r="V103" i="5"/>
  <c r="V67" i="5"/>
  <c r="V54" i="5"/>
  <c r="V96" i="5"/>
  <c r="U96" i="8" s="1"/>
  <c r="AR96" i="8" s="1"/>
  <c r="V73" i="6"/>
  <c r="T55" i="8"/>
  <c r="AQ55" i="8" s="1"/>
  <c r="T74" i="8"/>
  <c r="AQ74" i="8" s="1"/>
  <c r="T41" i="8"/>
  <c r="AQ41" i="8" s="1"/>
  <c r="T81" i="8"/>
  <c r="AQ81" i="8" s="1"/>
  <c r="V89" i="5"/>
  <c r="V23" i="6"/>
  <c r="V58" i="6"/>
  <c r="V36" i="5"/>
  <c r="V45" i="5"/>
  <c r="V35" i="5"/>
  <c r="V16" i="6"/>
  <c r="V70" i="5"/>
  <c r="V52" i="6"/>
  <c r="V90" i="5"/>
  <c r="V108" i="6"/>
  <c r="T14" i="8"/>
  <c r="AQ14" i="8" s="1"/>
  <c r="T65" i="8"/>
  <c r="AQ65" i="8" s="1"/>
  <c r="T95" i="8"/>
  <c r="AQ95" i="8" s="1"/>
  <c r="T63" i="8"/>
  <c r="AQ63" i="8" s="1"/>
  <c r="V79" i="5"/>
  <c r="V12" i="5"/>
  <c r="V10" i="5"/>
  <c r="V85" i="5"/>
  <c r="V47" i="6"/>
  <c r="V61" i="5"/>
  <c r="V42" i="5"/>
  <c r="V107" i="6"/>
  <c r="V31" i="5"/>
  <c r="V40" i="5"/>
  <c r="U41" i="8"/>
  <c r="AR41" i="8" s="1"/>
  <c r="T51" i="8"/>
  <c r="AQ51" i="8" s="1"/>
  <c r="T91" i="8"/>
  <c r="AQ91" i="8" s="1"/>
  <c r="T73" i="8"/>
  <c r="AQ73" i="8" s="1"/>
  <c r="T32" i="8"/>
  <c r="AQ32" i="8" s="1"/>
  <c r="T59" i="8"/>
  <c r="AQ59" i="8" s="1"/>
  <c r="T107" i="8"/>
  <c r="AQ107" i="8" s="1"/>
  <c r="V99" i="6"/>
  <c r="V88" i="5"/>
  <c r="U88" i="8" s="1"/>
  <c r="AR88" i="8" s="1"/>
  <c r="B88" i="9" s="1"/>
  <c r="V20" i="6"/>
  <c r="V17" i="6"/>
  <c r="T35" i="8"/>
  <c r="T22" i="8"/>
  <c r="AQ22" i="8" s="1"/>
  <c r="T104" i="8"/>
  <c r="AQ104" i="8" s="1"/>
  <c r="T69" i="8"/>
  <c r="AQ69" i="8" s="1"/>
  <c r="T62" i="8"/>
  <c r="AQ62" i="8" s="1"/>
  <c r="T10" i="8"/>
  <c r="AQ10" i="8" s="1"/>
  <c r="T67" i="8"/>
  <c r="AQ67" i="8" s="1"/>
  <c r="V47" i="5"/>
  <c r="V93" i="5"/>
  <c r="V11" i="6"/>
  <c r="V56" i="5"/>
  <c r="V62" i="6"/>
  <c r="V31" i="6"/>
  <c r="V37" i="6"/>
  <c r="V37" i="5"/>
  <c r="V92" i="5"/>
  <c r="V21" i="6"/>
  <c r="V74" i="6"/>
  <c r="V75" i="6"/>
  <c r="V29" i="5"/>
  <c r="V80" i="5"/>
  <c r="V90" i="6"/>
  <c r="V103" i="6"/>
  <c r="V66" i="5"/>
  <c r="V44" i="6"/>
  <c r="V66" i="6"/>
  <c r="V17" i="5"/>
  <c r="V15" i="5"/>
  <c r="V48" i="5"/>
  <c r="V83" i="5"/>
  <c r="V48" i="6"/>
  <c r="V15" i="6"/>
  <c r="V60" i="5"/>
  <c r="V61" i="6"/>
  <c r="V97" i="6"/>
  <c r="V64" i="6"/>
  <c r="V58" i="5"/>
  <c r="V105" i="6"/>
  <c r="V11" i="5"/>
  <c r="V77" i="6"/>
  <c r="V33" i="5"/>
  <c r="V12" i="6"/>
  <c r="V44" i="5"/>
  <c r="V34" i="5"/>
  <c r="V13" i="5"/>
  <c r="V26" i="6"/>
  <c r="V86" i="6"/>
  <c r="V108" i="5"/>
  <c r="V13" i="6"/>
  <c r="V24" i="6"/>
  <c r="V16" i="5"/>
  <c r="V45" i="6"/>
  <c r="V43" i="6"/>
  <c r="V102" i="5"/>
  <c r="V104" i="5"/>
  <c r="V65" i="6"/>
  <c r="V99" i="5"/>
  <c r="V14" i="6"/>
  <c r="V68" i="5"/>
  <c r="V33" i="6"/>
  <c r="V57" i="6"/>
  <c r="V25" i="5"/>
  <c r="V101" i="5"/>
  <c r="V53" i="6"/>
  <c r="V51" i="6"/>
  <c r="V46" i="5"/>
  <c r="V27" i="5"/>
  <c r="V23" i="5"/>
  <c r="V42" i="6"/>
  <c r="V32" i="5"/>
  <c r="V26" i="5"/>
  <c r="V39" i="5"/>
  <c r="V98" i="6"/>
  <c r="AQ35" i="8"/>
  <c r="V53" i="5"/>
  <c r="V19" i="5"/>
  <c r="V101" i="6"/>
  <c r="V52" i="5"/>
  <c r="V84" i="5"/>
  <c r="V27" i="6"/>
  <c r="V49" i="5"/>
  <c r="V100" i="5"/>
  <c r="V30" i="6"/>
  <c r="U30" i="8" s="1"/>
  <c r="V50" i="5"/>
  <c r="V76" i="6"/>
  <c r="V98" i="5"/>
  <c r="V10" i="6"/>
  <c r="V18" i="5"/>
  <c r="V39" i="6"/>
  <c r="V22" i="6"/>
  <c r="V43" i="5"/>
  <c r="V77" i="5"/>
  <c r="V65" i="5"/>
  <c r="V38" i="5"/>
  <c r="V24" i="5"/>
  <c r="V25" i="6"/>
  <c r="V71" i="5"/>
  <c r="V94" i="6"/>
  <c r="V68" i="6"/>
  <c r="V94" i="5"/>
  <c r="V89" i="6"/>
  <c r="V92" i="6"/>
  <c r="V72" i="6"/>
  <c r="V19" i="6"/>
  <c r="V91" i="6"/>
  <c r="U91" i="8" s="1"/>
  <c r="V70" i="6"/>
  <c r="V104" i="6"/>
  <c r="AQ52" i="8"/>
  <c r="V75" i="5"/>
  <c r="V50" i="6"/>
  <c r="V40" i="6"/>
  <c r="V36" i="6"/>
  <c r="V85" i="6"/>
  <c r="V80" i="6"/>
  <c r="V54" i="6"/>
  <c r="V97" i="5"/>
  <c r="V49" i="6"/>
  <c r="V78" i="5"/>
  <c r="V34" i="6"/>
  <c r="V87" i="6"/>
  <c r="V56" i="6"/>
  <c r="V51" i="5"/>
  <c r="V22" i="5"/>
  <c r="V86" i="5"/>
  <c r="V64" i="5"/>
  <c r="V105" i="5"/>
  <c r="V18" i="6"/>
  <c r="V29" i="6"/>
  <c r="V28" i="5"/>
  <c r="V79" i="6"/>
  <c r="V14" i="5"/>
  <c r="V9" i="5"/>
  <c r="V9" i="6"/>
  <c r="U71" i="8" l="1"/>
  <c r="U82" i="8"/>
  <c r="AR82" i="8" s="1"/>
  <c r="B82" i="9" s="1"/>
  <c r="U106" i="8"/>
  <c r="AR106" i="8" s="1"/>
  <c r="B106" i="9" s="1"/>
  <c r="U81" i="8"/>
  <c r="AR81" i="8" s="1"/>
  <c r="U14" i="8"/>
  <c r="AR14" i="8" s="1"/>
  <c r="B14" i="9" s="1"/>
  <c r="U55" i="8"/>
  <c r="AR55" i="8" s="1"/>
  <c r="B55" i="9" s="1"/>
  <c r="U105" i="8"/>
  <c r="U31" i="8"/>
  <c r="AR31" i="8" s="1"/>
  <c r="B31" i="9" s="1"/>
  <c r="U93" i="8"/>
  <c r="AR93" i="8" s="1"/>
  <c r="B93" i="9" s="1"/>
  <c r="U76" i="8"/>
  <c r="AR76" i="8" s="1"/>
  <c r="B76" i="9" s="1"/>
  <c r="U32" i="8"/>
  <c r="AR32" i="8" s="1"/>
  <c r="B32" i="9" s="1"/>
  <c r="U21" i="8"/>
  <c r="AR21" i="8" s="1"/>
  <c r="B21" i="9" s="1"/>
  <c r="U35" i="8"/>
  <c r="AR35" i="8" s="1"/>
  <c r="B35" i="9" s="1"/>
  <c r="U103" i="8"/>
  <c r="AR103" i="8" s="1"/>
  <c r="B103" i="9" s="1"/>
  <c r="U64" i="8"/>
  <c r="AR64" i="8" s="1"/>
  <c r="B64" i="9" s="1"/>
  <c r="U40" i="8"/>
  <c r="AR40" i="8" s="1"/>
  <c r="B40" i="9" s="1"/>
  <c r="U58" i="8"/>
  <c r="AR58" i="8" s="1"/>
  <c r="B58" i="9" s="1"/>
  <c r="B41" i="9"/>
  <c r="U67" i="8"/>
  <c r="AR67" i="8" s="1"/>
  <c r="B67" i="9" s="1"/>
  <c r="U74" i="8"/>
  <c r="AR74" i="8" s="1"/>
  <c r="B74" i="9" s="1"/>
  <c r="U97" i="8"/>
  <c r="AR97" i="8" s="1"/>
  <c r="B97" i="9" s="1"/>
  <c r="U89" i="8"/>
  <c r="AR89" i="8" s="1"/>
  <c r="B89" i="9" s="1"/>
  <c r="U45" i="8"/>
  <c r="AR45" i="8" s="1"/>
  <c r="B45" i="9" s="1"/>
  <c r="U62" i="8"/>
  <c r="AR62" i="8" s="1"/>
  <c r="B62" i="9" s="1"/>
  <c r="U20" i="8"/>
  <c r="AR20" i="8" s="1"/>
  <c r="B20" i="9" s="1"/>
  <c r="U52" i="8"/>
  <c r="AR52" i="8" s="1"/>
  <c r="B52" i="9" s="1"/>
  <c r="U107" i="8"/>
  <c r="AR107" i="8" s="1"/>
  <c r="B107" i="9" s="1"/>
  <c r="U43" i="8"/>
  <c r="AR43" i="8" s="1"/>
  <c r="B43" i="9" s="1"/>
  <c r="U73" i="8"/>
  <c r="AR73" i="8" s="1"/>
  <c r="B73" i="9" s="1"/>
  <c r="U83" i="8"/>
  <c r="AR83" i="8" s="1"/>
  <c r="B83" i="9" s="1"/>
  <c r="U65" i="8"/>
  <c r="AR65" i="8" s="1"/>
  <c r="B65" i="9" s="1"/>
  <c r="U26" i="8"/>
  <c r="AR26" i="8" s="1"/>
  <c r="B26" i="9" s="1"/>
  <c r="U60" i="8"/>
  <c r="AR60" i="8" s="1"/>
  <c r="B60" i="9" s="1"/>
  <c r="U59" i="8"/>
  <c r="AR59" i="8" s="1"/>
  <c r="B59" i="9" s="1"/>
  <c r="U95" i="8"/>
  <c r="AR95" i="8" s="1"/>
  <c r="B95" i="9" s="1"/>
  <c r="U69" i="8"/>
  <c r="AR69" i="8" s="1"/>
  <c r="B69" i="9" s="1"/>
  <c r="U90" i="8"/>
  <c r="AR90" i="8" s="1"/>
  <c r="B90" i="9" s="1"/>
  <c r="U9" i="8"/>
  <c r="AR9" i="8" s="1"/>
  <c r="B9" i="9" s="1"/>
  <c r="U86" i="8"/>
  <c r="AR86" i="8" s="1"/>
  <c r="B86" i="9" s="1"/>
  <c r="U22" i="8"/>
  <c r="AR22" i="8" s="1"/>
  <c r="B22" i="9" s="1"/>
  <c r="U51" i="8"/>
  <c r="AR51" i="8" s="1"/>
  <c r="B51" i="9" s="1"/>
  <c r="U24" i="8"/>
  <c r="AR24" i="8" s="1"/>
  <c r="B24" i="9" s="1"/>
  <c r="B63" i="9"/>
  <c r="B81" i="9"/>
  <c r="U98" i="8"/>
  <c r="AR98" i="8" s="1"/>
  <c r="B98" i="9" s="1"/>
  <c r="U53" i="8"/>
  <c r="AR53" i="8" s="1"/>
  <c r="B53" i="9" s="1"/>
  <c r="U37" i="8"/>
  <c r="AR37" i="8" s="1"/>
  <c r="B37" i="9" s="1"/>
  <c r="U47" i="8"/>
  <c r="AR47" i="8" s="1"/>
  <c r="B47" i="9" s="1"/>
  <c r="U36" i="8"/>
  <c r="AR36" i="8" s="1"/>
  <c r="B36" i="9" s="1"/>
  <c r="B96" i="9"/>
  <c r="U27" i="8"/>
  <c r="AR27" i="8" s="1"/>
  <c r="B27" i="9" s="1"/>
  <c r="U49" i="8"/>
  <c r="AR49" i="8" s="1"/>
  <c r="B49" i="9" s="1"/>
  <c r="U19" i="8"/>
  <c r="AR19" i="8" s="1"/>
  <c r="B19" i="9" s="1"/>
  <c r="U101" i="8"/>
  <c r="AR101" i="8" s="1"/>
  <c r="B101" i="9" s="1"/>
  <c r="U34" i="8"/>
  <c r="AR34" i="8" s="1"/>
  <c r="B34" i="9" s="1"/>
  <c r="U48" i="8"/>
  <c r="AR48" i="8" s="1"/>
  <c r="B48" i="9" s="1"/>
  <c r="U61" i="8"/>
  <c r="AR61" i="8" s="1"/>
  <c r="B61" i="9" s="1"/>
  <c r="U12" i="8"/>
  <c r="AR12" i="8" s="1"/>
  <c r="B12" i="9" s="1"/>
  <c r="U54" i="8"/>
  <c r="AR54" i="8" s="1"/>
  <c r="B54" i="9" s="1"/>
  <c r="U18" i="8"/>
  <c r="AR18" i="8" s="1"/>
  <c r="B18" i="9" s="1"/>
  <c r="U39" i="8"/>
  <c r="AR39" i="8" s="1"/>
  <c r="B39" i="9" s="1"/>
  <c r="U25" i="8"/>
  <c r="AR25" i="8" s="1"/>
  <c r="B25" i="9" s="1"/>
  <c r="U68" i="8"/>
  <c r="AR68" i="8" s="1"/>
  <c r="B68" i="9" s="1"/>
  <c r="U33" i="8"/>
  <c r="AR33" i="8" s="1"/>
  <c r="B33" i="9" s="1"/>
  <c r="U15" i="8"/>
  <c r="AR15" i="8" s="1"/>
  <c r="B15" i="9" s="1"/>
  <c r="U80" i="8"/>
  <c r="AR80" i="8" s="1"/>
  <c r="B80" i="9" s="1"/>
  <c r="U92" i="8"/>
  <c r="AR92" i="8" s="1"/>
  <c r="B92" i="9" s="1"/>
  <c r="U79" i="8"/>
  <c r="U72" i="8"/>
  <c r="U66" i="8"/>
  <c r="AR66" i="8" s="1"/>
  <c r="B66" i="9" s="1"/>
  <c r="U42" i="8"/>
  <c r="AR42" i="8" s="1"/>
  <c r="B42" i="9" s="1"/>
  <c r="U94" i="8"/>
  <c r="AR94" i="8" s="1"/>
  <c r="B94" i="9" s="1"/>
  <c r="U50" i="8"/>
  <c r="AR50" i="8" s="1"/>
  <c r="B50" i="9" s="1"/>
  <c r="U104" i="8"/>
  <c r="AR104" i="8" s="1"/>
  <c r="B104" i="9" s="1"/>
  <c r="U13" i="8"/>
  <c r="AR13" i="8" s="1"/>
  <c r="B13" i="9" s="1"/>
  <c r="U29" i="8"/>
  <c r="AR29" i="8" s="1"/>
  <c r="B29" i="9" s="1"/>
  <c r="U56" i="8"/>
  <c r="AR56" i="8" s="1"/>
  <c r="B56" i="9" s="1"/>
  <c r="U10" i="8"/>
  <c r="AR10" i="8" s="1"/>
  <c r="B10" i="9" s="1"/>
  <c r="U38" i="8"/>
  <c r="AR38" i="8" s="1"/>
  <c r="B38" i="9" s="1"/>
  <c r="U100" i="8"/>
  <c r="AR100" i="8" s="1"/>
  <c r="B100" i="9" s="1"/>
  <c r="U87" i="8"/>
  <c r="AR87" i="8" s="1"/>
  <c r="B87" i="9" s="1"/>
  <c r="U11" i="8"/>
  <c r="AR11" i="8" s="1"/>
  <c r="B11" i="9" s="1"/>
  <c r="U70" i="8"/>
  <c r="AR70" i="8" s="1"/>
  <c r="B70" i="9" s="1"/>
  <c r="U102" i="8"/>
  <c r="AR102" i="8" s="1"/>
  <c r="B102" i="9" s="1"/>
  <c r="U75" i="8"/>
  <c r="AR75" i="8" s="1"/>
  <c r="B75" i="9" s="1"/>
  <c r="U46" i="8"/>
  <c r="AR46" i="8" s="1"/>
  <c r="B46" i="9" s="1"/>
  <c r="U84" i="8"/>
  <c r="AR84" i="8" s="1"/>
  <c r="B84" i="9" s="1"/>
  <c r="AR79" i="8"/>
  <c r="B79" i="9" s="1"/>
  <c r="AR72" i="8"/>
  <c r="B72" i="9" s="1"/>
  <c r="U17" i="8"/>
  <c r="AR17" i="8" s="1"/>
  <c r="B17" i="9" s="1"/>
  <c r="U99" i="8"/>
  <c r="AR99" i="8" s="1"/>
  <c r="B99" i="9" s="1"/>
  <c r="U44" i="8"/>
  <c r="AR44" i="8" s="1"/>
  <c r="B44" i="9" s="1"/>
  <c r="U16" i="8"/>
  <c r="AR16" i="8" s="1"/>
  <c r="B16" i="9" s="1"/>
  <c r="U23" i="8"/>
  <c r="AR23" i="8" s="1"/>
  <c r="B23" i="9" s="1"/>
  <c r="AR91" i="8"/>
  <c r="B91" i="9" s="1"/>
  <c r="AR71" i="8"/>
  <c r="B71" i="9" s="1"/>
  <c r="AR30" i="8"/>
  <c r="B30" i="9" s="1"/>
  <c r="U28" i="8"/>
  <c r="AR28" i="8" s="1"/>
  <c r="B28" i="9" s="1"/>
  <c r="U78" i="8"/>
  <c r="AR78" i="8" s="1"/>
  <c r="B78" i="9" s="1"/>
  <c r="U85" i="8"/>
  <c r="AR85" i="8" s="1"/>
  <c r="B85" i="9" s="1"/>
  <c r="U108" i="8"/>
  <c r="AR108" i="8" s="1"/>
  <c r="B108" i="9" s="1"/>
  <c r="U57" i="8"/>
  <c r="AR57" i="8" s="1"/>
  <c r="B57" i="9" s="1"/>
  <c r="U77" i="8"/>
  <c r="AR77" i="8" s="1"/>
  <c r="B77" i="9" s="1"/>
  <c r="AR105" i="8"/>
  <c r="B105" i="9" s="1"/>
  <c r="B148" i="1"/>
</calcChain>
</file>

<file path=xl/sharedStrings.xml><?xml version="1.0" encoding="utf-8"?>
<sst xmlns="http://schemas.openxmlformats.org/spreadsheetml/2006/main" count="70" uniqueCount="52">
  <si>
    <t>time</t>
  </si>
  <si>
    <t>CPI</t>
  </si>
  <si>
    <t>wage</t>
  </si>
  <si>
    <t>equity index dividend yield</t>
  </si>
  <si>
    <t>equity price index</t>
  </si>
  <si>
    <t>10 year</t>
  </si>
  <si>
    <t>3 month</t>
  </si>
  <si>
    <t>cpi_1</t>
  </si>
  <si>
    <t>w_1</t>
  </si>
  <si>
    <t>ey_1</t>
  </si>
  <si>
    <t>ed_1</t>
  </si>
  <si>
    <t>lt_3</t>
  </si>
  <si>
    <t>st_1</t>
  </si>
  <si>
    <t>st_2</t>
  </si>
  <si>
    <t>st_3</t>
  </si>
  <si>
    <t>st_4</t>
  </si>
  <si>
    <t>μ</t>
  </si>
  <si>
    <t>σ</t>
  </si>
  <si>
    <t>Sim ID</t>
  </si>
  <si>
    <t>CPI(-3)</t>
  </si>
  <si>
    <t>CPI(-2)</t>
  </si>
  <si>
    <t>CPI(-1)</t>
  </si>
  <si>
    <t>CPI(0)</t>
  </si>
  <si>
    <t>CPI(t) = 1.2461CPI(t-1) + 0.1681CPI(t-2) -0.2382CPI(t-3) -0.01 + ϵ</t>
  </si>
  <si>
    <t>ω distributed normal</t>
  </si>
  <si>
    <t>ϵ distributed normal</t>
  </si>
  <si>
    <t>wage(-1)</t>
  </si>
  <si>
    <t>wage(0)</t>
  </si>
  <si>
    <t>wage(t) = -0.5826*wage(t-1) +0.1245*CPI(t) -0.1245CPI(t-1)+ω</t>
  </si>
  <si>
    <t>ey(t)= 0.507ey(t-1)+0.493ey(t-2)-0.0677CPI(t)+0.0677CPI(t-1)+δ</t>
  </si>
  <si>
    <t>δ distributed normal</t>
  </si>
  <si>
    <t>ey(-1)</t>
  </si>
  <si>
    <t>ey(0)</t>
  </si>
  <si>
    <t>ed(t)= -0.3819ed(t-1)-0.0147*ey(t)+0.0147ey(t-1)-0.0034CPI(t)+ϕ</t>
  </si>
  <si>
    <t>ϕ distributed normal</t>
  </si>
  <si>
    <t>ed(0)</t>
  </si>
  <si>
    <t>lt(t)= 0.7557lt(t-1)-0.0103ey(t)+0.0103ey(t-1)+0.0512CPI(t)-0.0512CPI(t-1)+λ</t>
  </si>
  <si>
    <t>λ distributed normal</t>
  </si>
  <si>
    <t>lt(0)</t>
  </si>
  <si>
    <t>st(t)= 1.0219st(t-1)-0.0219st(t-2)+0.005ey(t-1)-0.005ey(t-2)+ψ</t>
  </si>
  <si>
    <t>ψ distributed normal</t>
  </si>
  <si>
    <t>st(-1)</t>
  </si>
  <si>
    <t>st(0)</t>
  </si>
  <si>
    <t>equity</t>
  </si>
  <si>
    <t>bond</t>
  </si>
  <si>
    <t>cash</t>
  </si>
  <si>
    <t>accumulation</t>
  </si>
  <si>
    <t>quarter</t>
  </si>
  <si>
    <t>return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</si>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</sst>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Helvetica Neue"/>
      <family val="2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/>
    <xf numFmtId="10" fontId="0" fillId="0" borderId="0" xfId="1" applyNumberFormat="1" applyFont="1"/>
    <xf numFmtId="1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0" fontId="0" fillId="0" borderId="0" xfId="0" applyNumberFormat="1" applyFill="1" applyBorder="1" applyAlignment="1"/>
    <xf numFmtId="0" fontId="19" fillId="0" borderId="0" xfId="0" applyFont="1" applyFill="1" applyBorder="1" applyAlignment="1">
      <alignment horizontal="center"/>
    </xf>
    <xf numFmtId="0" fontId="0" fillId="0" borderId="0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return!$F$6:$F$16</c:f>
              <c:strCache>
                <c:ptCount val="11"/>
                <c:pt idx="0">
                  <c:v>0.006890609</c:v>
                </c:pt>
                <c:pt idx="1">
                  <c:v>10.00620155</c:v>
                </c:pt>
                <c:pt idx="2">
                  <c:v>20.00551249</c:v>
                </c:pt>
                <c:pt idx="3">
                  <c:v>30.00482343</c:v>
                </c:pt>
                <c:pt idx="4">
                  <c:v>40.00413437</c:v>
                </c:pt>
                <c:pt idx="5">
                  <c:v>50.0034453</c:v>
                </c:pt>
                <c:pt idx="6">
                  <c:v>60.00275624</c:v>
                </c:pt>
                <c:pt idx="7">
                  <c:v>70.00206718</c:v>
                </c:pt>
                <c:pt idx="8">
                  <c:v>80.00137812</c:v>
                </c:pt>
                <c:pt idx="9">
                  <c:v>90.00068906</c:v>
                </c:pt>
                <c:pt idx="10">
                  <c:v>More</c:v>
                </c:pt>
              </c:strCache>
            </c:strRef>
          </c:cat>
          <c:val>
            <c:numRef>
              <c:f>return!$G$6:$G$16</c:f>
              <c:numCache>
                <c:formatCode>General</c:formatCode>
                <c:ptCount val="11"/>
                <c:pt idx="0">
                  <c:v>0</c:v>
                </c:pt>
                <c:pt idx="1">
                  <c:v>110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B3-684A-8F69-205203D59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2945984"/>
        <c:axId val="1380008784"/>
      </c:barChart>
      <c:catAx>
        <c:axId val="1322945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0008784"/>
        <c:crosses val="autoZero"/>
        <c:auto val="1"/>
        <c:lblAlgn val="ctr"/>
        <c:lblOffset val="100"/>
        <c:noMultiLvlLbl val="0"/>
      </c:catAx>
      <c:valAx>
        <c:axId val="1380008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4598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279400</xdr:colOff>
      <xdr:row>5</xdr:row>
      <xdr:rowOff>63500</xdr:rowOff>
    </xdr:from>
    <xdr:to>
      <xdr:col>14</xdr:col>
      <xdr:colOff>279400</xdr:colOff>
      <xdr:row>24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1B577B-F82C-7D46-A831-C2678315F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workbookViewId="0">
      <selection activeCell="T13" sqref="T13"/>
    </sheetView>
  </sheetViews>
  <sheetFormatPr baseColWidth="10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>
      <c r="A2" s="1">
        <v>29387</v>
      </c>
      <c r="B2" s="4">
        <v>2.9962546999999999E-2</v>
      </c>
      <c r="C2" s="4">
        <v>1.3194846999999999E-2</v>
      </c>
      <c r="D2" s="4">
        <v>5.7775961000000001E-2</v>
      </c>
      <c r="E2" s="4">
        <v>-1.5466667E-2</v>
      </c>
      <c r="F2" s="4">
        <v>9.2493907E-2</v>
      </c>
      <c r="G2" s="4">
        <v>8.2054773999999997E-2</v>
      </c>
      <c r="H2" s="4"/>
    </row>
    <row r="3" spans="1:20">
      <c r="A3" s="1">
        <v>29479</v>
      </c>
      <c r="B3" s="4">
        <v>1.6969696999999999E-2</v>
      </c>
      <c r="C3" s="4">
        <v>4.2148797000000002E-2</v>
      </c>
      <c r="D3" s="4">
        <v>5.2528272000000001E-2</v>
      </c>
      <c r="E3" s="4">
        <v>0.10491151999999999</v>
      </c>
      <c r="F3" s="4">
        <v>0.113771943</v>
      </c>
      <c r="G3" s="4">
        <v>0.116105604</v>
      </c>
      <c r="H3" s="4">
        <v>-1.0379475000000001E-2</v>
      </c>
      <c r="I3">
        <v>2.8953949999999999E-2</v>
      </c>
      <c r="J3">
        <v>0.120378187</v>
      </c>
      <c r="K3">
        <v>-5.2476889999999998E-3</v>
      </c>
      <c r="M3">
        <v>3.4050829999999997E-2</v>
      </c>
    </row>
    <row r="4" spans="1:20">
      <c r="A4" s="1">
        <v>29570</v>
      </c>
      <c r="B4" s="4">
        <v>2.9797377999999999E-2</v>
      </c>
      <c r="C4" s="4">
        <v>4.4032592000000002E-2</v>
      </c>
      <c r="D4" s="4">
        <v>5.0006955999999998E-2</v>
      </c>
      <c r="E4" s="4">
        <v>0.121179931</v>
      </c>
      <c r="F4" s="4">
        <v>0.13074929499999999</v>
      </c>
      <c r="G4" s="4">
        <v>0.14276560399999999</v>
      </c>
      <c r="H4" s="4">
        <v>-5.9743640000000002E-3</v>
      </c>
      <c r="I4">
        <v>1.883795E-3</v>
      </c>
      <c r="J4">
        <v>1.6268411E-2</v>
      </c>
      <c r="K4">
        <v>-2.521316E-3</v>
      </c>
      <c r="M4">
        <v>2.666E-2</v>
      </c>
      <c r="N4">
        <v>6.071083E-2</v>
      </c>
    </row>
    <row r="5" spans="1:20">
      <c r="A5" s="1">
        <v>29660</v>
      </c>
      <c r="B5" s="4">
        <v>2.5462963000000002E-2</v>
      </c>
      <c r="C5" s="4">
        <v>2.1350586000000001E-2</v>
      </c>
      <c r="D5" s="4">
        <v>5.1721336999999999E-2</v>
      </c>
      <c r="E5" s="4">
        <v>-3.7898111999999998E-2</v>
      </c>
      <c r="F5" s="4">
        <v>0.13588022399999999</v>
      </c>
      <c r="G5" s="4">
        <v>0.12579615499999999</v>
      </c>
      <c r="H5" s="4">
        <v>-3.0370751000000001E-2</v>
      </c>
      <c r="I5">
        <v>-2.2682006000000001E-2</v>
      </c>
      <c r="J5">
        <v>-0.159078043</v>
      </c>
      <c r="K5">
        <v>1.7143810000000001E-3</v>
      </c>
      <c r="L5">
        <v>4.3386317000000001E-2</v>
      </c>
      <c r="M5">
        <v>-1.6969449000000001E-2</v>
      </c>
      <c r="N5">
        <v>9.6905510000000004E-3</v>
      </c>
      <c r="O5">
        <v>4.3741381000000003E-2</v>
      </c>
    </row>
    <row r="6" spans="1:20">
      <c r="A6" s="1">
        <v>29752</v>
      </c>
      <c r="B6" s="4">
        <v>2.1444695E-2</v>
      </c>
      <c r="C6" s="4">
        <v>1.8687149E-2</v>
      </c>
      <c r="D6" s="4">
        <v>5.1317910000000001E-2</v>
      </c>
      <c r="E6" s="4">
        <v>3.0300729999999999E-3</v>
      </c>
      <c r="F6" s="4">
        <v>0.13885647200000001</v>
      </c>
      <c r="G6" s="4">
        <v>0.14286797000000001</v>
      </c>
      <c r="H6" s="4">
        <v>-3.2630761000000001E-2</v>
      </c>
      <c r="I6">
        <v>-2.6634369999999998E-3</v>
      </c>
      <c r="J6">
        <v>4.0928184999999999E-2</v>
      </c>
      <c r="K6">
        <v>-4.0342699999999998E-4</v>
      </c>
      <c r="L6">
        <v>2.5084529000000001E-2</v>
      </c>
      <c r="M6">
        <v>1.7071815000000001E-2</v>
      </c>
      <c r="N6">
        <v>1.02366E-4</v>
      </c>
      <c r="O6">
        <v>2.6762365999999999E-2</v>
      </c>
      <c r="P6">
        <v>6.0813196E-2</v>
      </c>
    </row>
    <row r="7" spans="1:20">
      <c r="A7" s="1">
        <v>29844</v>
      </c>
      <c r="B7" s="4">
        <v>2.8729281999999998E-2</v>
      </c>
      <c r="C7" s="4">
        <v>3.5911387000000003E-2</v>
      </c>
      <c r="D7" s="4">
        <v>5.7271178999999998E-2</v>
      </c>
      <c r="E7" s="4">
        <v>-7.0916093999999999E-2</v>
      </c>
      <c r="F7" s="4">
        <v>0.15471288699999999</v>
      </c>
      <c r="G7" s="4">
        <v>0.142663239</v>
      </c>
      <c r="H7" s="4">
        <v>-2.1359791999999999E-2</v>
      </c>
      <c r="I7">
        <v>1.7224237999999999E-2</v>
      </c>
      <c r="J7">
        <v>-7.3946166999999993E-2</v>
      </c>
      <c r="K7">
        <v>5.9532689999999997E-3</v>
      </c>
      <c r="L7">
        <v>2.3963591999999999E-2</v>
      </c>
      <c r="M7">
        <v>-2.0473099999999999E-4</v>
      </c>
      <c r="N7">
        <v>1.6867084000000001E-2</v>
      </c>
      <c r="O7">
        <v>-1.02365E-4</v>
      </c>
      <c r="P7">
        <v>2.6557635E-2</v>
      </c>
    </row>
    <row r="8" spans="1:20">
      <c r="A8" s="1">
        <v>29935</v>
      </c>
      <c r="B8" s="4">
        <v>1.0741139E-2</v>
      </c>
      <c r="C8" s="4">
        <v>1.0317401E-2</v>
      </c>
      <c r="D8" s="4">
        <v>5.6160805000000001E-2</v>
      </c>
      <c r="E8" s="4">
        <v>2.5036579E-2</v>
      </c>
      <c r="F8" s="4">
        <v>0.137496017</v>
      </c>
      <c r="G8" s="4">
        <v>0.117532731</v>
      </c>
      <c r="H8" s="4">
        <v>-4.5843403999999997E-2</v>
      </c>
      <c r="I8">
        <v>-2.5593985999999999E-2</v>
      </c>
      <c r="J8">
        <v>9.5952673000000002E-2</v>
      </c>
      <c r="K8">
        <v>-1.1103739999999999E-3</v>
      </c>
      <c r="L8">
        <v>1.6157929999999999E-3</v>
      </c>
      <c r="M8">
        <v>-2.5130507999999999E-2</v>
      </c>
      <c r="N8">
        <v>-2.5335238999999999E-2</v>
      </c>
      <c r="O8">
        <v>-8.2634240000000001E-3</v>
      </c>
      <c r="P8">
        <v>-2.5232872999999999E-2</v>
      </c>
    </row>
    <row r="9" spans="1:20">
      <c r="A9" s="1">
        <v>30025</v>
      </c>
      <c r="B9" s="4">
        <v>6.3761959999999998E-3</v>
      </c>
      <c r="C9" s="4">
        <v>1.1771696E-2</v>
      </c>
      <c r="D9" s="4">
        <v>6.0704523000000003E-2</v>
      </c>
      <c r="E9" s="4">
        <v>-0.10142743899999999</v>
      </c>
      <c r="F9" s="4">
        <v>0.141926263</v>
      </c>
      <c r="G9" s="4">
        <v>0.1359109</v>
      </c>
      <c r="H9" s="4">
        <v>-4.8932826999999998E-2</v>
      </c>
      <c r="I9">
        <v>1.454295E-3</v>
      </c>
      <c r="J9">
        <v>-0.12646401800000001</v>
      </c>
      <c r="K9">
        <v>4.5437180000000004E-3</v>
      </c>
      <c r="L9">
        <v>3.0697910000000001E-3</v>
      </c>
      <c r="M9">
        <v>1.8378169E-2</v>
      </c>
      <c r="N9">
        <v>-6.7523390000000004E-3</v>
      </c>
      <c r="O9">
        <v>-6.9570700000000001E-3</v>
      </c>
      <c r="P9">
        <v>1.0114745E-2</v>
      </c>
    </row>
    <row r="10" spans="1:20">
      <c r="A10" s="1">
        <v>30117</v>
      </c>
      <c r="B10" s="4">
        <v>2.4287223E-2</v>
      </c>
      <c r="C10" s="4">
        <v>1.6883212000000002E-2</v>
      </c>
      <c r="D10" s="4">
        <v>6.2320884999999999E-2</v>
      </c>
      <c r="E10" s="4">
        <v>-1.4385314999999999E-2</v>
      </c>
      <c r="F10" s="4">
        <v>0.14027861999999999</v>
      </c>
      <c r="G10" s="4">
        <v>0.128859485</v>
      </c>
      <c r="H10" s="4">
        <v>-4.5437672999999998E-2</v>
      </c>
      <c r="I10">
        <v>5.111516E-3</v>
      </c>
      <c r="J10">
        <v>8.7042123999999998E-2</v>
      </c>
      <c r="K10">
        <v>1.6163620000000001E-3</v>
      </c>
      <c r="L10">
        <v>-1.4434267000000001E-2</v>
      </c>
      <c r="M10">
        <v>-7.0514150000000001E-3</v>
      </c>
      <c r="N10">
        <v>1.1326754E-2</v>
      </c>
      <c r="O10">
        <v>-1.3803754E-2</v>
      </c>
      <c r="P10">
        <v>-1.4008484999999999E-2</v>
      </c>
    </row>
    <row r="11" spans="1:20">
      <c r="A11" s="1">
        <v>30209</v>
      </c>
      <c r="B11" s="4">
        <v>7.2164949999999999E-3</v>
      </c>
      <c r="C11" s="4">
        <v>1.3679347E-2</v>
      </c>
      <c r="D11" s="4">
        <v>5.7775961000000001E-2</v>
      </c>
      <c r="E11" s="4">
        <v>5.8828797000000002E-2</v>
      </c>
      <c r="F11" s="4">
        <v>0.131679089</v>
      </c>
      <c r="G11" s="4">
        <v>7.6077279999999997E-2</v>
      </c>
      <c r="H11" s="4">
        <v>-4.4096613999999999E-2</v>
      </c>
      <c r="I11">
        <v>-3.2038650000000002E-3</v>
      </c>
      <c r="J11">
        <v>7.3214111999999998E-2</v>
      </c>
      <c r="K11">
        <v>-4.5449239999999997E-3</v>
      </c>
      <c r="L11">
        <v>-5.8169279999999999E-3</v>
      </c>
      <c r="M11">
        <v>-5.2782204999999999E-2</v>
      </c>
      <c r="N11">
        <v>-5.9833619999999997E-2</v>
      </c>
      <c r="O11">
        <v>-4.1455450999999997E-2</v>
      </c>
      <c r="P11">
        <v>-6.6585959E-2</v>
      </c>
    </row>
    <row r="12" spans="1:20">
      <c r="A12" s="1">
        <v>30300</v>
      </c>
      <c r="B12" s="4">
        <v>0</v>
      </c>
      <c r="C12" s="4">
        <v>1.9797044999999999E-2</v>
      </c>
      <c r="D12" s="4">
        <v>4.8797095999999998E-2</v>
      </c>
      <c r="E12" s="4">
        <v>0.17310782199999999</v>
      </c>
      <c r="F12" s="4">
        <v>0.107376736</v>
      </c>
      <c r="G12" s="4">
        <v>7.9521225000000001E-2</v>
      </c>
      <c r="H12" s="4">
        <v>-2.9000050999999999E-2</v>
      </c>
      <c r="I12">
        <v>6.1176980000000004E-3</v>
      </c>
      <c r="J12">
        <v>0.11427902500000001</v>
      </c>
      <c r="K12">
        <v>-8.9788650000000008E-3</v>
      </c>
      <c r="L12">
        <v>-3.4549526999999997E-2</v>
      </c>
      <c r="M12">
        <v>3.4439449999999999E-3</v>
      </c>
      <c r="N12">
        <v>-4.9338260000000002E-2</v>
      </c>
      <c r="O12">
        <v>-5.6389675E-2</v>
      </c>
      <c r="P12">
        <v>-3.8011506E-2</v>
      </c>
    </row>
    <row r="13" spans="1:20">
      <c r="A13" s="1">
        <v>30390</v>
      </c>
      <c r="B13" s="4">
        <v>4.0941659999999998E-3</v>
      </c>
      <c r="C13" s="4">
        <v>1.1068049E-2</v>
      </c>
      <c r="D13" s="4">
        <v>4.5370466999999998E-2</v>
      </c>
      <c r="E13" s="4">
        <v>8.7658593000000007E-2</v>
      </c>
      <c r="F13" s="4">
        <v>0.105412662</v>
      </c>
      <c r="G13" s="4">
        <v>8.6719245E-2</v>
      </c>
      <c r="H13" s="4">
        <v>-3.4302418000000001E-2</v>
      </c>
      <c r="I13">
        <v>-8.7289959999999993E-3</v>
      </c>
      <c r="J13">
        <v>-8.5449229000000002E-2</v>
      </c>
      <c r="K13">
        <v>-3.426629E-3</v>
      </c>
      <c r="L13">
        <v>-3.4865958000000002E-2</v>
      </c>
      <c r="M13">
        <v>7.1980200000000003E-3</v>
      </c>
      <c r="N13">
        <v>1.0641965E-2</v>
      </c>
      <c r="O13">
        <v>-4.2140240000000002E-2</v>
      </c>
      <c r="P13">
        <v>-4.9191655000000001E-2</v>
      </c>
      <c r="T13" s="4"/>
    </row>
    <row r="14" spans="1:20">
      <c r="A14" s="1">
        <v>30482</v>
      </c>
      <c r="B14" s="4">
        <v>1.3251784000000001E-2</v>
      </c>
      <c r="C14" s="4">
        <v>1.8129704999999999E-2</v>
      </c>
      <c r="D14" s="4">
        <v>4.3557153000000001E-2</v>
      </c>
      <c r="E14" s="4">
        <v>7.7346234999999999E-2</v>
      </c>
      <c r="F14" s="4">
        <v>0.106114772</v>
      </c>
      <c r="G14" s="4">
        <v>8.9052811999999995E-2</v>
      </c>
      <c r="H14" s="4">
        <v>-2.5427447999999998E-2</v>
      </c>
      <c r="I14">
        <v>7.0616560000000004E-3</v>
      </c>
      <c r="J14">
        <v>-1.0312358000000001E-2</v>
      </c>
      <c r="K14">
        <v>-1.8133139999999999E-3</v>
      </c>
      <c r="L14">
        <v>-2.5564317E-2</v>
      </c>
      <c r="M14">
        <v>2.3335669999999999E-3</v>
      </c>
      <c r="N14">
        <v>9.5315869999999994E-3</v>
      </c>
      <c r="O14">
        <v>1.2975532E-2</v>
      </c>
      <c r="P14">
        <v>-3.9806673000000001E-2</v>
      </c>
    </row>
    <row r="15" spans="1:20">
      <c r="A15" s="1">
        <v>30574</v>
      </c>
      <c r="B15" s="4">
        <v>1.0060362E-2</v>
      </c>
      <c r="C15" s="4">
        <v>2.1978767E-2</v>
      </c>
      <c r="D15" s="4">
        <v>4.4060796999999999E-2</v>
      </c>
      <c r="E15" s="4">
        <v>1.0335281E-2</v>
      </c>
      <c r="F15" s="4">
        <v>0.120459372</v>
      </c>
      <c r="G15" s="4">
        <v>8.8139571999999999E-2</v>
      </c>
      <c r="H15" s="4">
        <v>-2.2082029999999999E-2</v>
      </c>
      <c r="I15">
        <v>3.8490619999999999E-3</v>
      </c>
      <c r="J15">
        <v>-6.7010953999999998E-2</v>
      </c>
      <c r="K15">
        <v>5.0364400000000003E-4</v>
      </c>
      <c r="L15">
        <v>1.3082636E-2</v>
      </c>
      <c r="M15">
        <v>-9.1323999999999995E-4</v>
      </c>
      <c r="N15">
        <v>1.4203270000000001E-3</v>
      </c>
      <c r="O15">
        <v>8.6183470000000002E-3</v>
      </c>
      <c r="P15">
        <v>1.2062292E-2</v>
      </c>
    </row>
    <row r="16" spans="1:20">
      <c r="A16" s="1">
        <v>30665</v>
      </c>
      <c r="B16" s="4">
        <v>9.9601589999999997E-3</v>
      </c>
      <c r="C16" s="4">
        <v>3.0699279999999999E-2</v>
      </c>
      <c r="D16" s="4">
        <v>4.5672738999999997E-2</v>
      </c>
      <c r="E16" s="4">
        <v>1.3761189E-2</v>
      </c>
      <c r="F16" s="4">
        <v>0.117726438</v>
      </c>
      <c r="G16" s="4">
        <v>9.0169180000000002E-2</v>
      </c>
      <c r="H16" s="4">
        <v>-1.4973459E-2</v>
      </c>
      <c r="I16">
        <v>8.7205129999999992E-3</v>
      </c>
      <c r="J16">
        <v>3.4259080000000001E-3</v>
      </c>
      <c r="K16">
        <v>1.6119420000000001E-3</v>
      </c>
      <c r="L16">
        <v>1.2313776E-2</v>
      </c>
      <c r="M16">
        <v>2.029608E-3</v>
      </c>
      <c r="N16">
        <v>1.116368E-3</v>
      </c>
      <c r="O16">
        <v>3.4499349999999999E-3</v>
      </c>
      <c r="P16">
        <v>1.0647955000000001E-2</v>
      </c>
    </row>
    <row r="17" spans="1:16">
      <c r="A17" s="1">
        <v>30756</v>
      </c>
      <c r="B17" s="4">
        <v>1.4792899E-2</v>
      </c>
      <c r="C17" s="4">
        <v>3.0557701999999999E-2</v>
      </c>
      <c r="D17" s="4">
        <v>4.7486686E-2</v>
      </c>
      <c r="E17" s="4">
        <v>-4.9852844E-2</v>
      </c>
      <c r="F17" s="4">
        <v>0.120785773</v>
      </c>
      <c r="G17" s="4">
        <v>9.7786196000000006E-2</v>
      </c>
      <c r="H17" s="4">
        <v>-1.6928984000000001E-2</v>
      </c>
      <c r="I17">
        <v>-1.4157800000000001E-4</v>
      </c>
      <c r="J17">
        <v>-6.3614033E-2</v>
      </c>
      <c r="K17">
        <v>1.813947E-3</v>
      </c>
      <c r="L17">
        <v>1.4671000999999999E-2</v>
      </c>
      <c r="M17">
        <v>7.6170159999999999E-3</v>
      </c>
      <c r="N17">
        <v>9.6466239999999995E-3</v>
      </c>
      <c r="O17">
        <v>8.7333840000000003E-3</v>
      </c>
      <c r="P17">
        <v>1.1066951E-2</v>
      </c>
    </row>
    <row r="18" spans="1:16">
      <c r="A18" s="1">
        <v>30848</v>
      </c>
      <c r="B18" s="4">
        <v>7.7745380000000001E-3</v>
      </c>
      <c r="C18" s="4">
        <v>2.3371348E-2</v>
      </c>
      <c r="D18" s="4">
        <v>4.9704468000000002E-2</v>
      </c>
      <c r="E18" s="4">
        <v>-3.1291485000000001E-2</v>
      </c>
      <c r="F18" s="4">
        <v>0.13630969700000001</v>
      </c>
      <c r="G18" s="4">
        <v>9.9818995999999993E-2</v>
      </c>
      <c r="H18" s="4">
        <v>-2.6333120000000002E-2</v>
      </c>
      <c r="I18">
        <v>-7.1863539999999998E-3</v>
      </c>
      <c r="J18">
        <v>1.8561358999999999E-2</v>
      </c>
      <c r="K18">
        <v>2.2177820000000002E-3</v>
      </c>
      <c r="L18">
        <v>1.5850324999999998E-2</v>
      </c>
      <c r="M18">
        <v>2.0328E-3</v>
      </c>
      <c r="N18">
        <v>9.6498160000000003E-3</v>
      </c>
      <c r="O18">
        <v>1.1679424000000001E-2</v>
      </c>
      <c r="P18">
        <v>1.0766184E-2</v>
      </c>
    </row>
    <row r="19" spans="1:16">
      <c r="A19" s="1">
        <v>30940</v>
      </c>
      <c r="B19" s="4">
        <v>9.643202E-3</v>
      </c>
      <c r="C19" s="4">
        <v>2.5280126999999999E-2</v>
      </c>
      <c r="D19" s="4">
        <v>4.5773499000000002E-2</v>
      </c>
      <c r="E19" s="4">
        <v>8.7705560000000002E-2</v>
      </c>
      <c r="F19" s="4">
        <v>0.12871649600000001</v>
      </c>
      <c r="G19" s="4">
        <v>0.10307287399999999</v>
      </c>
      <c r="H19" s="4">
        <v>-2.0493371999999999E-2</v>
      </c>
      <c r="I19">
        <v>1.908779E-3</v>
      </c>
      <c r="J19">
        <v>0.118997045</v>
      </c>
      <c r="K19">
        <v>-3.9309690000000003E-3</v>
      </c>
      <c r="L19">
        <v>1.0990058E-2</v>
      </c>
      <c r="M19">
        <v>3.253878E-3</v>
      </c>
      <c r="N19">
        <v>5.2866780000000004E-3</v>
      </c>
      <c r="O19">
        <v>1.2903694E-2</v>
      </c>
      <c r="P19">
        <v>1.4933302000000001E-2</v>
      </c>
    </row>
    <row r="20" spans="1:16">
      <c r="A20" s="1">
        <v>31031</v>
      </c>
      <c r="B20" s="4">
        <v>7.6408789999999997E-3</v>
      </c>
      <c r="C20" s="4">
        <v>1.5663619E-2</v>
      </c>
      <c r="D20" s="4">
        <v>4.7184324E-2</v>
      </c>
      <c r="E20" s="4">
        <v>-2.3158147E-2</v>
      </c>
      <c r="F20" s="4">
        <v>0.11690067699999999</v>
      </c>
      <c r="G20" s="4">
        <v>7.8913329000000004E-2</v>
      </c>
      <c r="H20" s="4">
        <v>-3.1520705000000003E-2</v>
      </c>
      <c r="I20">
        <v>-9.6165079999999993E-3</v>
      </c>
      <c r="J20">
        <v>-0.11086370700000001</v>
      </c>
      <c r="K20">
        <v>1.4108250000000001E-3</v>
      </c>
      <c r="L20">
        <v>-3.8850960000000002E-3</v>
      </c>
      <c r="M20">
        <v>-2.4159545000000001E-2</v>
      </c>
      <c r="N20">
        <v>-2.0905666999999999E-2</v>
      </c>
      <c r="O20">
        <v>-1.8872867000000002E-2</v>
      </c>
      <c r="P20">
        <v>-1.1255851000000001E-2</v>
      </c>
    </row>
    <row r="21" spans="1:16">
      <c r="A21" s="1">
        <v>31121</v>
      </c>
      <c r="B21" s="4">
        <v>1.2322275000000001E-2</v>
      </c>
      <c r="C21" s="4">
        <v>1.7796933000000001E-2</v>
      </c>
      <c r="D21" s="4">
        <v>4.2549990000000003E-2</v>
      </c>
      <c r="E21" s="4">
        <v>0.125353151</v>
      </c>
      <c r="F21" s="4">
        <v>0.11767546199999999</v>
      </c>
      <c r="G21" s="4">
        <v>8.2054773999999997E-2</v>
      </c>
      <c r="H21" s="4">
        <v>-2.4753056999999998E-2</v>
      </c>
      <c r="I21">
        <v>2.1333139999999999E-3</v>
      </c>
      <c r="J21">
        <v>0.14851129800000001</v>
      </c>
      <c r="K21">
        <v>-4.6343340000000004E-3</v>
      </c>
      <c r="L21">
        <v>-1.8634234999999999E-2</v>
      </c>
      <c r="M21">
        <v>3.1414450000000001E-3</v>
      </c>
      <c r="N21">
        <v>-2.1018100000000001E-2</v>
      </c>
      <c r="O21">
        <v>-1.7764222E-2</v>
      </c>
      <c r="P21">
        <v>-1.5731421999999998E-2</v>
      </c>
    </row>
    <row r="22" spans="1:16">
      <c r="A22" s="1">
        <v>31213</v>
      </c>
      <c r="B22" s="4">
        <v>6.5543069999999997E-3</v>
      </c>
      <c r="C22" s="4">
        <v>9.6214779999999993E-3</v>
      </c>
      <c r="D22" s="4">
        <v>4.2046471000000002E-2</v>
      </c>
      <c r="E22" s="4">
        <v>3.3236914999999999E-2</v>
      </c>
      <c r="F22" s="4">
        <v>0.10556528799999999</v>
      </c>
      <c r="G22" s="4">
        <v>6.8689477999999998E-2</v>
      </c>
      <c r="H22" s="4">
        <v>-3.2424992999999999E-2</v>
      </c>
      <c r="I22">
        <v>-8.1754549999999999E-3</v>
      </c>
      <c r="J22">
        <v>-9.2116236000000004E-2</v>
      </c>
      <c r="K22">
        <v>-5.0351900000000002E-4</v>
      </c>
      <c r="L22">
        <v>-2.3151208E-2</v>
      </c>
      <c r="M22">
        <v>-1.3365296E-2</v>
      </c>
      <c r="N22">
        <v>-1.0223851000000001E-2</v>
      </c>
      <c r="O22">
        <v>-3.4383395999999997E-2</v>
      </c>
      <c r="P22">
        <v>-3.1129517999999998E-2</v>
      </c>
    </row>
    <row r="23" spans="1:16">
      <c r="A23" s="1">
        <v>31305</v>
      </c>
      <c r="B23" s="4">
        <v>5.5813950000000003E-3</v>
      </c>
      <c r="C23" s="4">
        <v>1.3552842000000001E-2</v>
      </c>
      <c r="D23" s="4">
        <v>4.2549990000000003E-2</v>
      </c>
      <c r="E23" s="4">
        <v>-3.644623E-3</v>
      </c>
      <c r="F23" s="4">
        <v>0.104405427</v>
      </c>
      <c r="G23" s="4">
        <v>7.3040116000000002E-2</v>
      </c>
      <c r="H23" s="4">
        <v>-2.8997148E-2</v>
      </c>
      <c r="I23">
        <v>3.9313639999999997E-3</v>
      </c>
      <c r="J23">
        <v>-3.6881537999999998E-2</v>
      </c>
      <c r="K23">
        <v>5.0351900000000002E-4</v>
      </c>
      <c r="L23">
        <v>-1.2495249999999999E-2</v>
      </c>
      <c r="M23">
        <v>4.3506380000000004E-3</v>
      </c>
      <c r="N23">
        <v>-9.014658E-3</v>
      </c>
      <c r="O23">
        <v>-5.8732130000000004E-3</v>
      </c>
      <c r="P23">
        <v>-3.0032758E-2</v>
      </c>
    </row>
    <row r="24" spans="1:16">
      <c r="A24" s="1">
        <v>31396</v>
      </c>
      <c r="B24" s="4">
        <v>1.2950971E-2</v>
      </c>
      <c r="C24" s="4">
        <v>2.1084931000000001E-2</v>
      </c>
      <c r="D24" s="4">
        <v>4.0536165999999998E-2</v>
      </c>
      <c r="E24" s="4">
        <v>6.2715369000000007E-2</v>
      </c>
      <c r="F24" s="4">
        <v>9.6851333999999997E-2</v>
      </c>
      <c r="G24" s="4">
        <v>7.3040116000000002E-2</v>
      </c>
      <c r="H24" s="4">
        <v>-1.9451235000000001E-2</v>
      </c>
      <c r="I24">
        <v>7.5320889999999996E-3</v>
      </c>
      <c r="J24">
        <v>6.6359992000000007E-2</v>
      </c>
      <c r="K24">
        <v>-2.013824E-3</v>
      </c>
      <c r="L24">
        <v>-2.0824128000000001E-2</v>
      </c>
      <c r="M24">
        <v>0</v>
      </c>
      <c r="N24">
        <v>4.3506380000000004E-3</v>
      </c>
      <c r="O24">
        <v>-9.014658E-3</v>
      </c>
      <c r="P24">
        <v>-5.8732130000000004E-3</v>
      </c>
    </row>
    <row r="25" spans="1:16">
      <c r="A25" s="1">
        <v>31486</v>
      </c>
      <c r="B25" s="4">
        <v>-3.6529679999999999E-3</v>
      </c>
      <c r="C25" s="4">
        <v>1.5135641999999999E-2</v>
      </c>
      <c r="D25" s="4">
        <v>3.6208709999999998E-2</v>
      </c>
      <c r="E25" s="4">
        <v>0.12451361900000001</v>
      </c>
      <c r="F25" s="4">
        <v>8.4234464999999994E-2</v>
      </c>
      <c r="G25" s="4">
        <v>6.5757077999999997E-2</v>
      </c>
      <c r="H25" s="4">
        <v>-2.1073068E-2</v>
      </c>
      <c r="I25">
        <v>-5.949289E-3</v>
      </c>
      <c r="J25">
        <v>6.1798249999999999E-2</v>
      </c>
      <c r="K25">
        <v>-4.3274560000000004E-3</v>
      </c>
      <c r="L25">
        <v>-2.1330822999999999E-2</v>
      </c>
      <c r="M25">
        <v>-7.2830380000000004E-3</v>
      </c>
      <c r="N25">
        <v>-7.2830380000000004E-3</v>
      </c>
      <c r="O25">
        <v>-2.9323999999999999E-3</v>
      </c>
      <c r="P25">
        <v>-1.6297696E-2</v>
      </c>
    </row>
    <row r="26" spans="1:16">
      <c r="A26" s="1">
        <v>31578</v>
      </c>
      <c r="B26" s="4">
        <v>2.7497709999999998E-3</v>
      </c>
      <c r="C26" s="4">
        <v>9.0437520000000004E-3</v>
      </c>
      <c r="D26" s="4">
        <v>3.3493050000000003E-2</v>
      </c>
      <c r="E26" s="4">
        <v>8.7037530000000002E-2</v>
      </c>
      <c r="F26" s="4">
        <v>7.9186874000000004E-2</v>
      </c>
      <c r="G26" s="4">
        <v>6.1512651000000002E-2</v>
      </c>
      <c r="H26" s="4">
        <v>-2.4449298000000001E-2</v>
      </c>
      <c r="I26">
        <v>-6.09189E-3</v>
      </c>
      <c r="J26">
        <v>-3.7476088999999997E-2</v>
      </c>
      <c r="K26">
        <v>-2.7156599999999999E-3</v>
      </c>
      <c r="L26">
        <v>-2.5218553000000001E-2</v>
      </c>
      <c r="M26">
        <v>-4.2444270000000003E-3</v>
      </c>
      <c r="N26">
        <v>-1.1527465000000001E-2</v>
      </c>
      <c r="O26">
        <v>-1.1527465000000001E-2</v>
      </c>
      <c r="P26">
        <v>-7.1768270000000002E-3</v>
      </c>
    </row>
    <row r="27" spans="1:16">
      <c r="A27" s="1">
        <v>31670</v>
      </c>
      <c r="B27" s="4">
        <v>5.4844610000000004E-3</v>
      </c>
      <c r="C27" s="4">
        <v>1.3834311E-2</v>
      </c>
      <c r="D27" s="4">
        <v>3.2789187999999997E-2</v>
      </c>
      <c r="E27" s="4">
        <v>3.2198825E-2</v>
      </c>
      <c r="F27" s="4">
        <v>7.1916747000000003E-2</v>
      </c>
      <c r="G27" s="4">
        <v>5.3537091000000002E-2</v>
      </c>
      <c r="H27" s="4">
        <v>-1.8954876999999998E-2</v>
      </c>
      <c r="I27">
        <v>4.7905589999999998E-3</v>
      </c>
      <c r="J27">
        <v>-5.4838705000000001E-2</v>
      </c>
      <c r="K27">
        <v>-7.0386199999999998E-4</v>
      </c>
      <c r="L27">
        <v>-2.4934587000000001E-2</v>
      </c>
      <c r="M27">
        <v>-7.9755599999999996E-3</v>
      </c>
      <c r="N27">
        <v>-1.2219987E-2</v>
      </c>
      <c r="O27">
        <v>-1.9503025E-2</v>
      </c>
      <c r="P27">
        <v>-1.9503025E-2</v>
      </c>
    </row>
    <row r="28" spans="1:16">
      <c r="A28" s="1">
        <v>31761</v>
      </c>
      <c r="B28" s="4">
        <v>7.2727269999999997E-3</v>
      </c>
      <c r="C28" s="4">
        <v>1.1946480000000001E-2</v>
      </c>
      <c r="D28" s="4">
        <v>3.4096424E-2</v>
      </c>
      <c r="E28" s="4">
        <v>-1.5340213E-2</v>
      </c>
      <c r="F28" s="4">
        <v>7.2534067999999993E-2</v>
      </c>
      <c r="G28" s="4">
        <v>5.8684673999999999E-2</v>
      </c>
      <c r="H28" s="4">
        <v>-2.2149944000000001E-2</v>
      </c>
      <c r="I28">
        <v>-1.887831E-3</v>
      </c>
      <c r="J28">
        <v>-4.7539037999999999E-2</v>
      </c>
      <c r="K28">
        <v>1.307236E-3</v>
      </c>
      <c r="L28">
        <v>-1.1700397E-2</v>
      </c>
      <c r="M28">
        <v>5.1475829999999998E-3</v>
      </c>
      <c r="N28">
        <v>-2.8279770000000002E-3</v>
      </c>
      <c r="O28">
        <v>-7.072404E-3</v>
      </c>
      <c r="P28">
        <v>-1.4355442E-2</v>
      </c>
    </row>
    <row r="29" spans="1:16">
      <c r="A29" s="1">
        <v>31851</v>
      </c>
      <c r="B29" s="4">
        <v>1.2635379E-2</v>
      </c>
      <c r="C29" s="4">
        <v>1.6107876E-2</v>
      </c>
      <c r="D29" s="4">
        <v>3.0376572000000001E-2</v>
      </c>
      <c r="E29" s="4">
        <v>0.13631800799999999</v>
      </c>
      <c r="F29" s="4">
        <v>7.2453105000000004E-2</v>
      </c>
      <c r="G29" s="4">
        <v>5.8179817000000002E-2</v>
      </c>
      <c r="H29" s="4">
        <v>-1.4268696000000001E-2</v>
      </c>
      <c r="I29">
        <v>4.1613960000000004E-3</v>
      </c>
      <c r="J29">
        <v>0.15165822100000001</v>
      </c>
      <c r="K29">
        <v>-3.7198520000000001E-3</v>
      </c>
      <c r="L29">
        <v>-6.7337689999999997E-3</v>
      </c>
      <c r="M29">
        <v>-5.0485700000000005E-4</v>
      </c>
      <c r="N29">
        <v>4.6427259999999998E-3</v>
      </c>
      <c r="O29">
        <v>-3.3328339999999998E-3</v>
      </c>
      <c r="P29">
        <v>-7.5772610000000001E-3</v>
      </c>
    </row>
    <row r="30" spans="1:16">
      <c r="A30" s="1">
        <v>31943</v>
      </c>
      <c r="B30" s="4">
        <v>1.1586453E-2</v>
      </c>
      <c r="C30" s="4">
        <v>1.4587421E-2</v>
      </c>
      <c r="D30" s="4">
        <v>3.0577587E-2</v>
      </c>
      <c r="E30" s="4">
        <v>2.4134276E-2</v>
      </c>
      <c r="F30" s="4">
        <v>8.5309388999999999E-2</v>
      </c>
      <c r="G30" s="4">
        <v>5.9189574000000002E-2</v>
      </c>
      <c r="H30" s="4">
        <v>-1.5990166E-2</v>
      </c>
      <c r="I30">
        <v>-1.520455E-3</v>
      </c>
      <c r="J30">
        <v>-0.11218373199999999</v>
      </c>
      <c r="K30">
        <v>2.01015E-4</v>
      </c>
      <c r="L30">
        <v>1.3392642E-2</v>
      </c>
      <c r="M30">
        <v>1.009757E-3</v>
      </c>
      <c r="N30">
        <v>5.0489999999999997E-4</v>
      </c>
      <c r="O30">
        <v>5.6524829999999998E-3</v>
      </c>
      <c r="P30">
        <v>-2.3230770000000002E-3</v>
      </c>
    </row>
    <row r="31" spans="1:16">
      <c r="A31" s="1">
        <v>32035</v>
      </c>
      <c r="B31" s="4">
        <v>1.0572687000000001E-2</v>
      </c>
      <c r="C31" s="4">
        <v>1.9390793E-2</v>
      </c>
      <c r="D31" s="4">
        <v>2.7964917999999998E-2</v>
      </c>
      <c r="E31" s="4">
        <v>0.115826519</v>
      </c>
      <c r="F31" s="4">
        <v>8.9458740999999994E-2</v>
      </c>
      <c r="G31" s="4">
        <v>6.8487198999999999E-2</v>
      </c>
      <c r="H31" s="4">
        <v>-8.5741250000000001E-3</v>
      </c>
      <c r="I31">
        <v>4.8033720000000002E-3</v>
      </c>
      <c r="J31">
        <v>9.1692243000000007E-2</v>
      </c>
      <c r="K31">
        <v>-2.6126690000000002E-3</v>
      </c>
      <c r="L31">
        <v>1.6924673000000001E-2</v>
      </c>
      <c r="M31">
        <v>9.2976250000000003E-3</v>
      </c>
      <c r="N31">
        <v>1.0307382E-2</v>
      </c>
      <c r="O31">
        <v>9.8025249999999994E-3</v>
      </c>
      <c r="P31">
        <v>1.4950108E-2</v>
      </c>
    </row>
    <row r="32" spans="1:16">
      <c r="A32" s="1">
        <v>32126</v>
      </c>
      <c r="B32" s="4">
        <v>7.8465559999999993E-3</v>
      </c>
      <c r="C32" s="4">
        <v>2.8907361999999999E-2</v>
      </c>
      <c r="D32" s="4">
        <v>4.0032814999999999E-2</v>
      </c>
      <c r="E32" s="4">
        <v>-0.28262214000000002</v>
      </c>
      <c r="F32" s="4">
        <v>9.0138731E-2</v>
      </c>
      <c r="G32" s="4">
        <v>5.8785651000000001E-2</v>
      </c>
      <c r="H32" s="4">
        <v>-1.1125453E-2</v>
      </c>
      <c r="I32">
        <v>9.5165690000000008E-3</v>
      </c>
      <c r="J32">
        <v>-0.39844865899999998</v>
      </c>
      <c r="K32">
        <v>1.2067896999999999E-2</v>
      </c>
      <c r="L32">
        <v>1.7685625999999999E-2</v>
      </c>
      <c r="M32">
        <v>-9.7015480000000008E-3</v>
      </c>
      <c r="N32">
        <v>-4.0392299999999999E-4</v>
      </c>
      <c r="O32">
        <v>6.0583399999999997E-4</v>
      </c>
      <c r="P32">
        <v>1.0097700000000001E-4</v>
      </c>
    </row>
    <row r="33" spans="1:16">
      <c r="A33" s="1">
        <v>32217</v>
      </c>
      <c r="B33" s="4">
        <v>7.7854669999999999E-3</v>
      </c>
      <c r="C33" s="4">
        <v>1.3344009E-2</v>
      </c>
      <c r="D33" s="4">
        <v>3.5605124000000002E-2</v>
      </c>
      <c r="E33" s="4">
        <v>0.15181034500000001</v>
      </c>
      <c r="F33" s="4">
        <v>8.1933140000000002E-2</v>
      </c>
      <c r="G33" s="4">
        <v>5.9189574000000002E-2</v>
      </c>
      <c r="H33" s="4">
        <v>-2.2261115000000001E-2</v>
      </c>
      <c r="I33">
        <v>-1.5563353E-2</v>
      </c>
      <c r="J33">
        <v>0.43443248499999998</v>
      </c>
      <c r="K33">
        <v>-4.4276910000000001E-3</v>
      </c>
      <c r="L33">
        <v>-3.376249E-3</v>
      </c>
      <c r="M33">
        <v>4.0392299999999999E-4</v>
      </c>
      <c r="N33">
        <v>-9.2976250000000003E-3</v>
      </c>
      <c r="O33">
        <v>0</v>
      </c>
      <c r="P33">
        <v>1.009757E-3</v>
      </c>
    </row>
    <row r="34" spans="1:16">
      <c r="A34" s="1">
        <v>32309</v>
      </c>
      <c r="B34" s="4">
        <v>1.2875536E-2</v>
      </c>
      <c r="C34" s="4">
        <v>1.8603202999999999E-2</v>
      </c>
      <c r="D34" s="4">
        <v>3.6812354999999998E-2</v>
      </c>
      <c r="E34" s="4">
        <v>-1.9833839999999999E-3</v>
      </c>
      <c r="F34" s="4">
        <v>9.0727441000000006E-2</v>
      </c>
      <c r="G34" s="4">
        <v>6.7880398999999994E-2</v>
      </c>
      <c r="H34" s="4">
        <v>-1.8209151999999999E-2</v>
      </c>
      <c r="I34">
        <v>5.259194E-3</v>
      </c>
      <c r="J34">
        <v>-0.15379372899999999</v>
      </c>
      <c r="K34">
        <v>1.207231E-3</v>
      </c>
      <c r="L34">
        <v>1.2687E-3</v>
      </c>
      <c r="M34">
        <v>8.6908249999999992E-3</v>
      </c>
      <c r="N34">
        <v>9.0947479999999997E-3</v>
      </c>
      <c r="O34">
        <v>-6.068E-4</v>
      </c>
      <c r="P34">
        <v>8.6908249999999992E-3</v>
      </c>
    </row>
    <row r="35" spans="1:16">
      <c r="A35" s="1">
        <v>32401</v>
      </c>
      <c r="B35" s="4">
        <v>1.2711864E-2</v>
      </c>
      <c r="C35" s="4">
        <v>2.1342610000000001E-2</v>
      </c>
      <c r="D35" s="4">
        <v>3.8724295999999998E-2</v>
      </c>
      <c r="E35" s="4">
        <v>-3.1272264000000001E-2</v>
      </c>
      <c r="F35" s="4">
        <v>9.3214853E-2</v>
      </c>
      <c r="G35" s="4">
        <v>7.5368473000000005E-2</v>
      </c>
      <c r="H35" s="4">
        <v>-1.7381686E-2</v>
      </c>
      <c r="I35">
        <v>2.7394070000000001E-3</v>
      </c>
      <c r="J35">
        <v>-2.928888E-2</v>
      </c>
      <c r="K35">
        <v>1.9119409999999999E-3</v>
      </c>
      <c r="L35">
        <v>3.0761220000000001E-3</v>
      </c>
      <c r="M35">
        <v>7.4880739999999999E-3</v>
      </c>
      <c r="N35">
        <v>1.6178899E-2</v>
      </c>
      <c r="O35">
        <v>1.6582822000000001E-2</v>
      </c>
      <c r="P35">
        <v>6.8812739999999997E-3</v>
      </c>
    </row>
    <row r="36" spans="1:16">
      <c r="A36" s="1">
        <v>32492</v>
      </c>
      <c r="B36" s="4">
        <v>1.0041840999999999E-2</v>
      </c>
      <c r="C36" s="4">
        <v>2.0620454999999999E-2</v>
      </c>
      <c r="D36" s="4">
        <v>3.7516684000000002E-2</v>
      </c>
      <c r="E36" s="4">
        <v>5.4731953E-2</v>
      </c>
      <c r="F36" s="4">
        <v>9.0199630000000003E-2</v>
      </c>
      <c r="G36" s="4">
        <v>8.4487967999999997E-2</v>
      </c>
      <c r="H36" s="4">
        <v>-1.6896228999999999E-2</v>
      </c>
      <c r="I36">
        <v>-7.2215500000000004E-4</v>
      </c>
      <c r="J36">
        <v>8.6004216999999994E-2</v>
      </c>
      <c r="K36">
        <v>-1.2076120000000001E-3</v>
      </c>
      <c r="L36">
        <v>8.2664899999999996E-3</v>
      </c>
      <c r="M36">
        <v>9.119495E-3</v>
      </c>
      <c r="N36">
        <v>1.6607568999999999E-2</v>
      </c>
      <c r="O36">
        <v>2.5298393999999998E-2</v>
      </c>
      <c r="P36">
        <v>2.5702316999999999E-2</v>
      </c>
    </row>
    <row r="37" spans="1:16">
      <c r="A37" s="1">
        <v>32582</v>
      </c>
      <c r="B37" s="4">
        <v>1.2427506E-2</v>
      </c>
      <c r="C37" s="4">
        <v>3.037341E-2</v>
      </c>
      <c r="D37" s="4">
        <v>3.6912968999999997E-2</v>
      </c>
      <c r="E37" s="4">
        <v>5.3653344999999998E-2</v>
      </c>
      <c r="F37" s="4">
        <v>9.2372066000000003E-2</v>
      </c>
      <c r="G37" s="4">
        <v>9.2707135999999996E-2</v>
      </c>
      <c r="H37" s="4">
        <v>-6.5395590000000003E-3</v>
      </c>
      <c r="I37">
        <v>9.7529550000000007E-3</v>
      </c>
      <c r="J37">
        <v>-1.078608E-3</v>
      </c>
      <c r="K37">
        <v>-6.03715E-4</v>
      </c>
      <c r="L37">
        <v>1.644625E-3</v>
      </c>
      <c r="M37">
        <v>8.2191680000000007E-3</v>
      </c>
      <c r="N37">
        <v>1.7338663000000001E-2</v>
      </c>
      <c r="O37">
        <v>2.4826737000000001E-2</v>
      </c>
      <c r="P37">
        <v>3.3517562000000001E-2</v>
      </c>
    </row>
    <row r="38" spans="1:16">
      <c r="A38" s="1">
        <v>32674</v>
      </c>
      <c r="B38" s="4">
        <v>1.5548282E-2</v>
      </c>
      <c r="C38" s="4">
        <v>7.0467230000000004E-3</v>
      </c>
      <c r="D38" s="4">
        <v>3.3895293E-2</v>
      </c>
      <c r="E38" s="4">
        <v>0.12141687900000001</v>
      </c>
      <c r="F38" s="4">
        <v>8.8870152999999993E-2</v>
      </c>
      <c r="G38" s="4">
        <v>8.3169867999999994E-2</v>
      </c>
      <c r="H38" s="4">
        <v>-2.6848569999999999E-2</v>
      </c>
      <c r="I38">
        <v>-2.3326686999999999E-2</v>
      </c>
      <c r="J38">
        <v>6.7763534E-2</v>
      </c>
      <c r="K38">
        <v>-3.017676E-3</v>
      </c>
      <c r="L38">
        <v>-4.3447E-3</v>
      </c>
      <c r="M38">
        <v>-9.5372679999999998E-3</v>
      </c>
      <c r="N38">
        <v>-1.3181E-3</v>
      </c>
      <c r="O38">
        <v>7.801395E-3</v>
      </c>
      <c r="P38">
        <v>1.5289469E-2</v>
      </c>
    </row>
    <row r="39" spans="1:16">
      <c r="A39" s="1">
        <v>32766</v>
      </c>
      <c r="B39" s="4">
        <v>5.6406119999999997E-3</v>
      </c>
      <c r="C39" s="4">
        <v>1.2930004E-2</v>
      </c>
      <c r="D39" s="4">
        <v>3.1582760000000001E-2</v>
      </c>
      <c r="E39" s="4">
        <v>9.8642730999999997E-2</v>
      </c>
      <c r="F39" s="4">
        <v>8.1497302999999993E-2</v>
      </c>
      <c r="G39" s="4">
        <v>8.1953412000000003E-2</v>
      </c>
      <c r="H39" s="4">
        <v>-1.8652756E-2</v>
      </c>
      <c r="I39">
        <v>5.8832809999999998E-3</v>
      </c>
      <c r="J39">
        <v>-2.2774148000000001E-2</v>
      </c>
      <c r="K39">
        <v>-2.3125329999999999E-3</v>
      </c>
      <c r="L39">
        <v>-8.7023269999999993E-3</v>
      </c>
      <c r="M39">
        <v>-1.2164560000000001E-3</v>
      </c>
      <c r="N39">
        <v>-1.0753723999999999E-2</v>
      </c>
      <c r="O39">
        <v>-2.5345559999999999E-3</v>
      </c>
      <c r="P39">
        <v>6.5849389999999997E-3</v>
      </c>
    </row>
    <row r="40" spans="1:16">
      <c r="A40" s="1">
        <v>32857</v>
      </c>
      <c r="B40" s="4">
        <v>1.2019231E-2</v>
      </c>
      <c r="C40" s="4">
        <v>1.5403759E-2</v>
      </c>
      <c r="D40" s="4">
        <v>3.2286480999999999E-2</v>
      </c>
      <c r="E40" s="4">
        <v>-8.7637459999999993E-3</v>
      </c>
      <c r="F40" s="4">
        <v>7.8903197999999994E-2</v>
      </c>
      <c r="G40" s="4">
        <v>7.9014640999999997E-2</v>
      </c>
      <c r="H40" s="4">
        <v>-1.6882721999999999E-2</v>
      </c>
      <c r="I40">
        <v>2.4737549999999998E-3</v>
      </c>
      <c r="J40">
        <v>-0.107406477</v>
      </c>
      <c r="K40">
        <v>7.0372100000000003E-4</v>
      </c>
      <c r="L40">
        <v>-1.3468868E-2</v>
      </c>
      <c r="M40">
        <v>-2.9387710000000002E-3</v>
      </c>
      <c r="N40">
        <v>-4.1552270000000001E-3</v>
      </c>
      <c r="O40">
        <v>-1.3692495000000001E-2</v>
      </c>
      <c r="P40">
        <v>-5.4733270000000001E-3</v>
      </c>
    </row>
    <row r="41" spans="1:16">
      <c r="A41" s="1">
        <v>32947</v>
      </c>
      <c r="B41" s="4">
        <v>1.8210609999999999E-2</v>
      </c>
      <c r="C41" s="4">
        <v>2.231143E-2</v>
      </c>
      <c r="D41" s="4">
        <v>3.4398133999999997E-2</v>
      </c>
      <c r="E41" s="4">
        <v>-5.1022445E-2</v>
      </c>
      <c r="F41" s="4">
        <v>8.6090347999999997E-2</v>
      </c>
      <c r="G41" s="4">
        <v>8.1041228000000007E-2</v>
      </c>
      <c r="H41" s="4">
        <v>-1.2086704E-2</v>
      </c>
      <c r="I41">
        <v>6.9076709999999998E-3</v>
      </c>
      <c r="J41">
        <v>-4.2258698999999997E-2</v>
      </c>
      <c r="K41">
        <v>2.1116529999999998E-3</v>
      </c>
      <c r="L41">
        <v>-2.7798050000000002E-3</v>
      </c>
      <c r="M41">
        <v>2.0265869999999998E-3</v>
      </c>
      <c r="N41">
        <v>-9.1218400000000002E-4</v>
      </c>
      <c r="O41">
        <v>-2.1286399999999998E-3</v>
      </c>
      <c r="P41">
        <v>-1.1665907999999999E-2</v>
      </c>
    </row>
    <row r="42" spans="1:16">
      <c r="A42" s="1">
        <v>33039</v>
      </c>
      <c r="B42" s="4">
        <v>1.0108865E-2</v>
      </c>
      <c r="C42" s="4">
        <v>1.4921672E-2</v>
      </c>
      <c r="D42" s="4">
        <v>3.1381711999999999E-2</v>
      </c>
      <c r="E42" s="4">
        <v>9.1422732000000007E-2</v>
      </c>
      <c r="F42" s="4">
        <v>8.6982994999999994E-2</v>
      </c>
      <c r="G42" s="4">
        <v>8.0534518999999999E-2</v>
      </c>
      <c r="H42" s="4">
        <v>-1.6460039999999999E-2</v>
      </c>
      <c r="I42">
        <v>-7.3897579999999997E-3</v>
      </c>
      <c r="J42">
        <v>0.14244517700000001</v>
      </c>
      <c r="K42">
        <v>-3.0164219999999999E-3</v>
      </c>
      <c r="L42">
        <v>5.4856920000000003E-3</v>
      </c>
      <c r="M42">
        <v>-5.0670900000000004E-4</v>
      </c>
      <c r="N42">
        <v>1.5198779999999999E-3</v>
      </c>
      <c r="O42">
        <v>-1.4188930000000001E-3</v>
      </c>
      <c r="P42">
        <v>-2.6353489999999999E-3</v>
      </c>
    </row>
    <row r="43" spans="1:16">
      <c r="A43" s="1">
        <v>33131</v>
      </c>
      <c r="B43" s="4">
        <v>2.0015396000000001E-2</v>
      </c>
      <c r="C43" s="4">
        <v>1.2299422000000001E-2</v>
      </c>
      <c r="D43" s="4">
        <v>3.5705717999999997E-2</v>
      </c>
      <c r="E43" s="4">
        <v>-0.111796453</v>
      </c>
      <c r="F43" s="4">
        <v>8.8728088999999996E-2</v>
      </c>
      <c r="G43" s="4">
        <v>7.4153567000000004E-2</v>
      </c>
      <c r="H43" s="4">
        <v>-2.3406296E-2</v>
      </c>
      <c r="I43">
        <v>-2.62225E-3</v>
      </c>
      <c r="J43">
        <v>-0.203219185</v>
      </c>
      <c r="K43">
        <v>4.324006E-3</v>
      </c>
      <c r="L43">
        <v>9.8248910000000005E-3</v>
      </c>
      <c r="M43">
        <v>-6.3809519999999996E-3</v>
      </c>
      <c r="N43">
        <v>-6.8876609999999998E-3</v>
      </c>
      <c r="O43">
        <v>-4.861074E-3</v>
      </c>
      <c r="P43">
        <v>-7.7998449999999997E-3</v>
      </c>
    </row>
    <row r="44" spans="1:16">
      <c r="A44" s="1">
        <v>33222</v>
      </c>
      <c r="B44" s="4">
        <v>1.2830189000000001E-2</v>
      </c>
      <c r="C44" s="4">
        <v>4.6065339999999998E-3</v>
      </c>
      <c r="D44" s="4">
        <v>3.5605124000000002E-2</v>
      </c>
      <c r="E44" s="4">
        <v>4.7743059999999999E-3</v>
      </c>
      <c r="F44" s="4">
        <v>8.3960694000000002E-2</v>
      </c>
      <c r="G44" s="4">
        <v>6.6666982E-2</v>
      </c>
      <c r="H44" s="4">
        <v>-3.0998589999999999E-2</v>
      </c>
      <c r="I44">
        <v>-7.6928880000000002E-3</v>
      </c>
      <c r="J44">
        <v>0.116570759</v>
      </c>
      <c r="K44">
        <v>-1.0059400000000001E-4</v>
      </c>
      <c r="L44">
        <v>-2.1296539999999999E-3</v>
      </c>
      <c r="M44">
        <v>-7.4865849999999996E-3</v>
      </c>
      <c r="N44">
        <v>-1.3867536999999999E-2</v>
      </c>
      <c r="O44">
        <v>-1.4374246E-2</v>
      </c>
      <c r="P44">
        <v>-1.2347659E-2</v>
      </c>
    </row>
    <row r="45" spans="1:16">
      <c r="A45" s="1">
        <v>33312</v>
      </c>
      <c r="B45" s="4">
        <v>4.4709390000000002E-3</v>
      </c>
      <c r="C45" s="4">
        <v>-5.0059099999999999E-4</v>
      </c>
      <c r="D45" s="4">
        <v>3.0477078000000001E-2</v>
      </c>
      <c r="E45" s="4">
        <v>0.14307312599999999</v>
      </c>
      <c r="F45" s="4">
        <v>7.9987319000000001E-2</v>
      </c>
      <c r="G45" s="4">
        <v>5.9391544999999997E-2</v>
      </c>
      <c r="H45" s="4">
        <v>-3.0977668999999999E-2</v>
      </c>
      <c r="I45">
        <v>-5.1071249999999997E-3</v>
      </c>
      <c r="J45">
        <v>0.13829881999999999</v>
      </c>
      <c r="K45">
        <v>-5.1280459999999998E-3</v>
      </c>
      <c r="L45">
        <v>-6.9956760000000002E-3</v>
      </c>
      <c r="M45">
        <v>-7.275437E-3</v>
      </c>
      <c r="N45">
        <v>-1.4762022E-2</v>
      </c>
      <c r="O45">
        <v>-2.1142973999999998E-2</v>
      </c>
      <c r="P45">
        <v>-2.1649682999999999E-2</v>
      </c>
    </row>
    <row r="46" spans="1:16">
      <c r="A46" s="1">
        <v>33404</v>
      </c>
      <c r="B46" s="4">
        <v>8.9020769999999996E-3</v>
      </c>
      <c r="C46" s="4">
        <v>1.6307395999999998E-2</v>
      </c>
      <c r="D46" s="4">
        <v>2.8768696E-2</v>
      </c>
      <c r="E46" s="4">
        <v>4.7480227999999999E-2</v>
      </c>
      <c r="F46" s="4">
        <v>8.1254059000000003E-2</v>
      </c>
      <c r="G46" s="4">
        <v>5.7170226999999997E-2</v>
      </c>
      <c r="H46" s="4">
        <v>-1.24613E-2</v>
      </c>
      <c r="I46">
        <v>1.6807987E-2</v>
      </c>
      <c r="J46">
        <v>-9.5592897999999996E-2</v>
      </c>
      <c r="K46">
        <v>-1.708382E-3</v>
      </c>
      <c r="L46">
        <v>-7.4740300000000004E-3</v>
      </c>
      <c r="M46">
        <v>-2.2213179999999999E-3</v>
      </c>
      <c r="N46">
        <v>-9.4967550000000008E-3</v>
      </c>
      <c r="O46">
        <v>-1.698334E-2</v>
      </c>
      <c r="P46">
        <v>-2.3364291999999998E-2</v>
      </c>
    </row>
    <row r="47" spans="1:16">
      <c r="A47" s="1">
        <v>33496</v>
      </c>
      <c r="B47" s="4">
        <v>7.352941E-3</v>
      </c>
      <c r="C47" s="4">
        <v>9.796964E-3</v>
      </c>
      <c r="D47" s="4">
        <v>2.8165852000000002E-2</v>
      </c>
      <c r="E47" s="4">
        <v>1.8991907999999998E-2</v>
      </c>
      <c r="F47" s="4">
        <v>7.8943721999999994E-2</v>
      </c>
      <c r="G47" s="4">
        <v>5.28309E-2</v>
      </c>
      <c r="H47" s="4">
        <v>-1.8368888E-2</v>
      </c>
      <c r="I47">
        <v>-6.510432E-3</v>
      </c>
      <c r="J47">
        <v>-2.8488320000000001E-2</v>
      </c>
      <c r="K47">
        <v>-6.0284399999999995E-4</v>
      </c>
      <c r="L47">
        <v>-5.0169719999999998E-3</v>
      </c>
      <c r="M47">
        <v>-4.3393269999999996E-3</v>
      </c>
      <c r="N47">
        <v>-6.5606450000000004E-3</v>
      </c>
      <c r="O47">
        <v>-1.3836082E-2</v>
      </c>
      <c r="P47">
        <v>-2.1322667E-2</v>
      </c>
    </row>
    <row r="48" spans="1:16">
      <c r="A48" s="1">
        <v>33587</v>
      </c>
      <c r="B48" s="4">
        <v>8.7591240000000001E-3</v>
      </c>
      <c r="C48" s="4">
        <v>1.8740118E-2</v>
      </c>
      <c r="D48" s="4">
        <v>2.9070140000000001E-2</v>
      </c>
      <c r="E48" s="4">
        <v>-3.5480363000000001E-2</v>
      </c>
      <c r="F48" s="4">
        <v>7.4507889999999993E-2</v>
      </c>
      <c r="G48" s="4">
        <v>3.9630163000000003E-2</v>
      </c>
      <c r="H48" s="4">
        <v>-1.0330021999999999E-2</v>
      </c>
      <c r="I48">
        <v>8.943154E-3</v>
      </c>
      <c r="J48">
        <v>-5.4472271000000003E-2</v>
      </c>
      <c r="K48">
        <v>9.0428800000000005E-4</v>
      </c>
      <c r="L48">
        <v>-5.4794290000000001E-3</v>
      </c>
      <c r="M48">
        <v>-1.3200737000000001E-2</v>
      </c>
      <c r="N48">
        <v>-1.7540064000000001E-2</v>
      </c>
      <c r="O48">
        <v>-1.9761382000000001E-2</v>
      </c>
      <c r="P48">
        <v>-2.7036819E-2</v>
      </c>
    </row>
    <row r="49" spans="1:16">
      <c r="A49" s="1">
        <v>33678</v>
      </c>
      <c r="B49" s="4">
        <v>6.5123009999999999E-3</v>
      </c>
      <c r="C49" s="4">
        <v>1.9257670000000001E-2</v>
      </c>
      <c r="D49" s="4">
        <v>2.7060796000000002E-2</v>
      </c>
      <c r="E49" s="4">
        <v>8.1410593000000003E-2</v>
      </c>
      <c r="F49" s="4">
        <v>7.4811612E-2</v>
      </c>
      <c r="G49" s="4">
        <v>4.1643685999999999E-2</v>
      </c>
      <c r="H49" s="4">
        <v>-7.8031259999999996E-3</v>
      </c>
      <c r="I49">
        <v>5.1755200000000001E-4</v>
      </c>
      <c r="J49">
        <v>0.116890956</v>
      </c>
      <c r="K49">
        <v>-2.0093440000000001E-3</v>
      </c>
      <c r="L49">
        <v>-6.4424469999999996E-3</v>
      </c>
      <c r="M49">
        <v>2.0135230000000001E-3</v>
      </c>
      <c r="N49">
        <v>-1.1187213999999999E-2</v>
      </c>
      <c r="O49">
        <v>-1.5526541E-2</v>
      </c>
      <c r="P49">
        <v>-1.7747859000000001E-2</v>
      </c>
    </row>
    <row r="50" spans="1:16">
      <c r="A50" s="1">
        <v>33770</v>
      </c>
      <c r="B50" s="4">
        <v>7.1890729999999998E-3</v>
      </c>
      <c r="C50" s="4">
        <v>1.9457813000000001E-2</v>
      </c>
      <c r="D50" s="4">
        <v>2.7161246999999999E-2</v>
      </c>
      <c r="E50" s="4">
        <v>1.1759001E-2</v>
      </c>
      <c r="F50" s="4">
        <v>7.4862233E-2</v>
      </c>
      <c r="G50" s="4">
        <v>3.6611132999999997E-2</v>
      </c>
      <c r="H50" s="4">
        <v>-7.7034340000000003E-3</v>
      </c>
      <c r="I50">
        <v>2.0014300000000001E-4</v>
      </c>
      <c r="J50">
        <v>-6.9651591999999998E-2</v>
      </c>
      <c r="K50">
        <v>1.00451E-4</v>
      </c>
      <c r="L50">
        <v>-4.0814889999999998E-3</v>
      </c>
      <c r="M50">
        <v>-5.0325530000000004E-3</v>
      </c>
      <c r="N50">
        <v>-3.0190299999999998E-3</v>
      </c>
      <c r="O50">
        <v>-1.6219767E-2</v>
      </c>
      <c r="P50">
        <v>-2.0559094E-2</v>
      </c>
    </row>
    <row r="51" spans="1:16">
      <c r="A51" s="1">
        <v>33862</v>
      </c>
      <c r="B51" s="4">
        <v>7.1377589999999996E-3</v>
      </c>
      <c r="C51" s="4">
        <v>4.9606279999999999E-3</v>
      </c>
      <c r="D51" s="4">
        <v>2.7663528999999999E-2</v>
      </c>
      <c r="E51" s="4">
        <v>-2.9475199999999999E-3</v>
      </c>
      <c r="F51" s="4">
        <v>6.4948386999999996E-2</v>
      </c>
      <c r="G51" s="4">
        <v>2.7462611000000001E-2</v>
      </c>
      <c r="H51" s="4">
        <v>-2.2702901000000001E-2</v>
      </c>
      <c r="I51">
        <v>-1.4497184999999999E-2</v>
      </c>
      <c r="J51">
        <v>-1.4706521E-2</v>
      </c>
      <c r="K51">
        <v>5.0228200000000005E-4</v>
      </c>
      <c r="L51">
        <v>-9.5595030000000004E-3</v>
      </c>
      <c r="M51">
        <v>-9.1485219999999992E-3</v>
      </c>
      <c r="N51">
        <v>-1.4181075E-2</v>
      </c>
      <c r="O51">
        <v>-1.2167552E-2</v>
      </c>
      <c r="P51">
        <v>-2.5368288999999999E-2</v>
      </c>
    </row>
    <row r="52" spans="1:16">
      <c r="A52" s="1">
        <v>33953</v>
      </c>
      <c r="B52" s="4">
        <v>8.5046070000000008E-3</v>
      </c>
      <c r="C52" s="4">
        <v>4.0076335999999997E-2</v>
      </c>
      <c r="D52" s="4">
        <v>2.6357683E-2</v>
      </c>
      <c r="E52" s="4">
        <v>3.5354627999999999E-2</v>
      </c>
      <c r="F52" s="4">
        <v>6.6646760999999999E-2</v>
      </c>
      <c r="G52" s="4">
        <v>3.1582760000000001E-2</v>
      </c>
      <c r="H52" s="4">
        <v>1.3718653000000001E-2</v>
      </c>
      <c r="I52">
        <v>3.5115708000000002E-2</v>
      </c>
      <c r="J52">
        <v>3.8302148000000001E-2</v>
      </c>
      <c r="K52">
        <v>-1.305846E-3</v>
      </c>
      <c r="L52">
        <v>-8.1648510000000007E-3</v>
      </c>
      <c r="M52">
        <v>4.120149E-3</v>
      </c>
      <c r="N52">
        <v>-5.028373E-3</v>
      </c>
      <c r="O52">
        <v>-1.0060926E-2</v>
      </c>
      <c r="P52">
        <v>-8.0474029999999998E-3</v>
      </c>
    </row>
    <row r="53" spans="1:16">
      <c r="A53" s="1">
        <v>34043</v>
      </c>
      <c r="B53" s="4">
        <v>7.0274070000000003E-3</v>
      </c>
      <c r="C53" s="4">
        <v>-1.8260408999999998E-2</v>
      </c>
      <c r="D53" s="4">
        <v>2.575508E-2</v>
      </c>
      <c r="E53" s="4">
        <v>2.6068991E-2</v>
      </c>
      <c r="F53" s="4">
        <v>6.1381323000000002E-2</v>
      </c>
      <c r="G53" s="4">
        <v>2.9673073000000001E-2</v>
      </c>
      <c r="H53" s="4">
        <v>-4.4015488999999998E-2</v>
      </c>
      <c r="I53">
        <v>-5.8336745000000002E-2</v>
      </c>
      <c r="J53">
        <v>-9.2856369999999994E-3</v>
      </c>
      <c r="K53">
        <v>-6.0260299999999995E-4</v>
      </c>
      <c r="L53">
        <v>-1.348091E-2</v>
      </c>
      <c r="M53">
        <v>-1.909687E-3</v>
      </c>
      <c r="N53">
        <v>2.2104619999999998E-3</v>
      </c>
      <c r="O53">
        <v>-6.9380600000000002E-3</v>
      </c>
      <c r="P53">
        <v>-1.1970613E-2</v>
      </c>
    </row>
    <row r="54" spans="1:16">
      <c r="A54" s="1">
        <v>34135</v>
      </c>
      <c r="B54" s="4">
        <v>6.9783670000000001E-3</v>
      </c>
      <c r="C54" s="4">
        <v>1.128583E-2</v>
      </c>
      <c r="D54" s="4">
        <v>2.5152536999999999E-2</v>
      </c>
      <c r="E54" s="4">
        <v>2.6741476E-2</v>
      </c>
      <c r="F54" s="4">
        <v>6.1947062999999997E-2</v>
      </c>
      <c r="G54" s="4">
        <v>3.1080152E-2</v>
      </c>
      <c r="H54" s="4">
        <v>-1.3866707000000001E-2</v>
      </c>
      <c r="I54">
        <v>2.9546238999999998E-2</v>
      </c>
      <c r="J54">
        <v>6.7248500000000001E-4</v>
      </c>
      <c r="K54">
        <v>-6.0254299999999998E-4</v>
      </c>
      <c r="L54">
        <v>-3.0013240000000001E-3</v>
      </c>
      <c r="M54">
        <v>1.4070790000000001E-3</v>
      </c>
      <c r="N54">
        <v>-5.0260799999999998E-4</v>
      </c>
      <c r="O54">
        <v>3.6175410000000002E-3</v>
      </c>
      <c r="P54">
        <v>-5.5309809999999999E-3</v>
      </c>
    </row>
    <row r="55" spans="1:16">
      <c r="A55" s="1">
        <v>34227</v>
      </c>
      <c r="B55" s="4">
        <v>4.8510050000000002E-3</v>
      </c>
      <c r="C55" s="4">
        <v>7.6413200000000001E-3</v>
      </c>
      <c r="D55" s="4">
        <v>2.4851288999999999E-2</v>
      </c>
      <c r="E55" s="4">
        <v>2.0536324000000002E-2</v>
      </c>
      <c r="F55" s="4">
        <v>5.6483802E-2</v>
      </c>
      <c r="G55" s="4">
        <v>2.9874065000000002E-2</v>
      </c>
      <c r="H55" s="4">
        <v>-1.7209968999999999E-2</v>
      </c>
      <c r="I55">
        <v>-3.6445100000000001E-3</v>
      </c>
      <c r="J55">
        <v>-6.2051520000000002E-3</v>
      </c>
      <c r="K55">
        <v>-3.01248E-4</v>
      </c>
      <c r="L55">
        <v>-1.0162958999999999E-2</v>
      </c>
      <c r="M55">
        <v>-1.206087E-3</v>
      </c>
      <c r="N55">
        <v>2.0099199999999999E-4</v>
      </c>
      <c r="O55">
        <v>-1.7086950000000001E-3</v>
      </c>
      <c r="P55">
        <v>2.4114539999999999E-3</v>
      </c>
    </row>
    <row r="56" spans="1:16">
      <c r="A56" s="1">
        <v>34318</v>
      </c>
      <c r="B56" s="4">
        <v>8.9655169999999992E-3</v>
      </c>
      <c r="C56" s="4">
        <v>3.8022680000000003E-2</v>
      </c>
      <c r="D56" s="4">
        <v>2.5052120000000001E-2</v>
      </c>
      <c r="E56" s="4">
        <v>-2.7205010000000002E-3</v>
      </c>
      <c r="F56" s="4">
        <v>5.7937500000000003E-2</v>
      </c>
      <c r="G56" s="4">
        <v>3.0175563999999998E-2</v>
      </c>
      <c r="H56" s="4">
        <v>1.2970560000000001E-2</v>
      </c>
      <c r="I56">
        <v>3.038136E-2</v>
      </c>
      <c r="J56">
        <v>-2.3256824999999998E-2</v>
      </c>
      <c r="K56">
        <v>2.00831E-4</v>
      </c>
      <c r="L56">
        <v>-3.4438229999999999E-3</v>
      </c>
      <c r="M56">
        <v>3.0149899999999999E-4</v>
      </c>
      <c r="N56">
        <v>-9.0458800000000001E-4</v>
      </c>
      <c r="O56">
        <v>5.0249099999999998E-4</v>
      </c>
      <c r="P56">
        <v>-1.4071960000000001E-3</v>
      </c>
    </row>
    <row r="57" spans="1:16">
      <c r="A57" s="1">
        <v>34408</v>
      </c>
      <c r="B57" s="4">
        <v>5.4682159999999997E-3</v>
      </c>
      <c r="C57" s="4">
        <v>-1.0329771E-2</v>
      </c>
      <c r="D57" s="4">
        <v>2.5152536999999999E-2</v>
      </c>
      <c r="E57" s="4">
        <v>5.5207950000000002E-3</v>
      </c>
      <c r="F57" s="4">
        <v>6.0835836999999997E-2</v>
      </c>
      <c r="G57" s="4">
        <v>3.5806312999999999E-2</v>
      </c>
      <c r="H57" s="4">
        <v>-3.5482307999999997E-2</v>
      </c>
      <c r="I57">
        <v>-4.8352450999999998E-2</v>
      </c>
      <c r="J57">
        <v>8.2412960000000004E-3</v>
      </c>
      <c r="K57">
        <v>1.00417E-4</v>
      </c>
      <c r="L57">
        <v>-1.1112260000000001E-3</v>
      </c>
      <c r="M57">
        <v>5.630749E-3</v>
      </c>
      <c r="N57">
        <v>5.9322480000000002E-3</v>
      </c>
      <c r="O57">
        <v>4.7261610000000004E-3</v>
      </c>
      <c r="P57">
        <v>6.1332399999999999E-3</v>
      </c>
    </row>
    <row r="58" spans="1:16">
      <c r="A58" s="1">
        <v>34500</v>
      </c>
      <c r="B58" s="4">
        <v>5.4384769999999997E-3</v>
      </c>
      <c r="C58" s="4">
        <v>1.5330208999999999E-2</v>
      </c>
      <c r="D58" s="4">
        <v>2.6056374E-2</v>
      </c>
      <c r="E58" s="4">
        <v>-1.466282E-2</v>
      </c>
      <c r="F58" s="4">
        <v>7.2230459999999996E-2</v>
      </c>
      <c r="G58" s="4">
        <v>4.2449282999999997E-2</v>
      </c>
      <c r="H58" s="4">
        <v>-1.0726164999999999E-2</v>
      </c>
      <c r="I58">
        <v>2.5659979999999999E-2</v>
      </c>
      <c r="J58">
        <v>-2.0183614999999999E-2</v>
      </c>
      <c r="K58">
        <v>9.03837E-4</v>
      </c>
      <c r="L58">
        <v>1.5746658E-2</v>
      </c>
      <c r="M58">
        <v>6.6429699999999998E-3</v>
      </c>
      <c r="N58">
        <v>1.2273719000000001E-2</v>
      </c>
      <c r="O58">
        <v>1.2575218000000001E-2</v>
      </c>
      <c r="P58">
        <v>1.1369130999999999E-2</v>
      </c>
    </row>
    <row r="59" spans="1:16">
      <c r="A59" s="1">
        <v>34592</v>
      </c>
      <c r="B59" s="4">
        <v>9.4658550000000004E-3</v>
      </c>
      <c r="C59" s="4">
        <v>1.4253348000000001E-2</v>
      </c>
      <c r="D59" s="4">
        <v>2.5554225999999999E-2</v>
      </c>
      <c r="E59" s="4">
        <v>3.3957564000000003E-2</v>
      </c>
      <c r="F59" s="4">
        <v>7.2574551000000001E-2</v>
      </c>
      <c r="G59" s="4">
        <v>4.8091454999999998E-2</v>
      </c>
      <c r="H59" s="4">
        <v>-1.1300878E-2</v>
      </c>
      <c r="I59">
        <v>-1.0768609999999999E-3</v>
      </c>
      <c r="J59">
        <v>4.8620384000000003E-2</v>
      </c>
      <c r="K59">
        <v>-5.02148E-4</v>
      </c>
      <c r="L59">
        <v>1.4637051E-2</v>
      </c>
      <c r="M59">
        <v>5.642172E-3</v>
      </c>
      <c r="N59">
        <v>1.2285142000000001E-2</v>
      </c>
      <c r="O59">
        <v>1.7915891E-2</v>
      </c>
      <c r="P59">
        <v>1.821739E-2</v>
      </c>
    </row>
    <row r="60" spans="1:16">
      <c r="A60" s="1">
        <v>34683</v>
      </c>
      <c r="B60" s="4">
        <v>5.3583390000000002E-3</v>
      </c>
      <c r="C60" s="4">
        <v>1.7453782000000001E-2</v>
      </c>
      <c r="D60" s="4">
        <v>2.72617E-2</v>
      </c>
      <c r="E60" s="4">
        <v>-5.1250078999999997E-2</v>
      </c>
      <c r="F60" s="4">
        <v>7.9490827999999999E-2</v>
      </c>
      <c r="G60" s="4">
        <v>5.7271178999999998E-2</v>
      </c>
      <c r="H60" s="4">
        <v>-9.8079180000000005E-3</v>
      </c>
      <c r="I60">
        <v>3.2004339999999998E-3</v>
      </c>
      <c r="J60">
        <v>-8.5207643E-2</v>
      </c>
      <c r="K60">
        <v>1.7074740000000001E-3</v>
      </c>
      <c r="L60">
        <v>1.8654990999999999E-2</v>
      </c>
      <c r="M60">
        <v>9.1797240000000002E-3</v>
      </c>
      <c r="N60">
        <v>1.4821895999999999E-2</v>
      </c>
      <c r="O60">
        <v>2.1464865999999999E-2</v>
      </c>
      <c r="P60">
        <v>2.7095615E-2</v>
      </c>
    </row>
    <row r="61" spans="1:16">
      <c r="A61" s="1">
        <v>34773</v>
      </c>
      <c r="B61" s="4">
        <v>7.3284480000000004E-3</v>
      </c>
      <c r="C61" s="4">
        <v>1.5958317999999999E-2</v>
      </c>
      <c r="D61" s="4">
        <v>2.5554225999999999E-2</v>
      </c>
      <c r="E61" s="4">
        <v>8.1818586999999998E-2</v>
      </c>
      <c r="F61" s="4">
        <v>7.4021966999999994E-2</v>
      </c>
      <c r="G61" s="4">
        <v>5.9088591000000003E-2</v>
      </c>
      <c r="H61" s="4">
        <v>-9.5959080000000002E-3</v>
      </c>
      <c r="I61">
        <v>-1.495464E-3</v>
      </c>
      <c r="J61">
        <v>0.133068666</v>
      </c>
      <c r="K61">
        <v>-1.7074740000000001E-3</v>
      </c>
      <c r="L61">
        <v>1.7915069999999999E-3</v>
      </c>
      <c r="M61">
        <v>1.817412E-3</v>
      </c>
      <c r="N61">
        <v>1.0997135999999999E-2</v>
      </c>
      <c r="O61">
        <v>1.6639307999999998E-2</v>
      </c>
      <c r="P61">
        <v>2.3282278E-2</v>
      </c>
    </row>
    <row r="62" spans="1:16">
      <c r="A62" s="1">
        <v>34865</v>
      </c>
      <c r="B62" s="4">
        <v>7.9365080000000001E-3</v>
      </c>
      <c r="C62" s="4">
        <v>1.0143852E-2</v>
      </c>
      <c r="D62" s="4">
        <v>2.3646443999999999E-2</v>
      </c>
      <c r="E62" s="4">
        <v>9.8507154999999999E-2</v>
      </c>
      <c r="F62" s="4">
        <v>6.3887144000000007E-2</v>
      </c>
      <c r="G62" s="4">
        <v>5.6867383000000001E-2</v>
      </c>
      <c r="H62" s="4">
        <v>-1.3502592000000001E-2</v>
      </c>
      <c r="I62">
        <v>-5.8144659999999999E-3</v>
      </c>
      <c r="J62">
        <v>1.6688568000000001E-2</v>
      </c>
      <c r="K62">
        <v>-1.907782E-3</v>
      </c>
      <c r="L62">
        <v>-8.6874069999999994E-3</v>
      </c>
      <c r="M62">
        <v>-2.2212080000000001E-3</v>
      </c>
      <c r="N62">
        <v>-4.0379599999999999E-4</v>
      </c>
      <c r="O62">
        <v>8.7759280000000005E-3</v>
      </c>
      <c r="P62">
        <v>1.44181E-2</v>
      </c>
    </row>
    <row r="63" spans="1:16">
      <c r="A63" s="1">
        <v>34957</v>
      </c>
      <c r="B63" s="4">
        <v>4.593176E-3</v>
      </c>
      <c r="C63" s="4">
        <v>1.2803933999999999E-2</v>
      </c>
      <c r="D63" s="4">
        <v>2.2742967999999999E-2</v>
      </c>
      <c r="E63" s="4">
        <v>5.6889539000000003E-2</v>
      </c>
      <c r="F63" s="4">
        <v>6.4028633000000001E-2</v>
      </c>
      <c r="G63" s="4">
        <v>5.4445172E-2</v>
      </c>
      <c r="H63" s="4">
        <v>-9.9390339999999994E-3</v>
      </c>
      <c r="I63">
        <v>2.6600819999999998E-3</v>
      </c>
      <c r="J63">
        <v>-4.1617616000000003E-2</v>
      </c>
      <c r="K63">
        <v>-9.0347599999999995E-4</v>
      </c>
      <c r="L63">
        <v>-1.5462195E-2</v>
      </c>
      <c r="M63">
        <v>-2.4222110000000001E-3</v>
      </c>
      <c r="N63">
        <v>-4.6434190000000002E-3</v>
      </c>
      <c r="O63">
        <v>-2.8260070000000002E-3</v>
      </c>
      <c r="P63">
        <v>6.353717E-3</v>
      </c>
    </row>
    <row r="64" spans="1:16">
      <c r="A64" s="1">
        <v>35048</v>
      </c>
      <c r="B64" s="4">
        <v>5.2253430000000003E-3</v>
      </c>
      <c r="C64" s="4">
        <v>1.1113038E-2</v>
      </c>
      <c r="D64" s="4">
        <v>2.1237474999999999E-2</v>
      </c>
      <c r="E64" s="4">
        <v>7.6511067000000002E-2</v>
      </c>
      <c r="F64" s="4">
        <v>5.8300979000000003E-2</v>
      </c>
      <c r="G64" s="4">
        <v>5.1015356999999997E-2</v>
      </c>
      <c r="H64" s="4">
        <v>-1.0124437E-2</v>
      </c>
      <c r="I64">
        <v>-1.6908959999999999E-3</v>
      </c>
      <c r="J64">
        <v>1.9621527999999999E-2</v>
      </c>
      <c r="K64">
        <v>-1.5054929999999999E-3</v>
      </c>
      <c r="L64">
        <v>-1.5720988000000002E-2</v>
      </c>
      <c r="M64">
        <v>-3.4298150000000001E-3</v>
      </c>
      <c r="N64">
        <v>-5.8520259999999998E-3</v>
      </c>
      <c r="O64">
        <v>-8.0732340000000003E-3</v>
      </c>
      <c r="P64">
        <v>-6.2558220000000003E-3</v>
      </c>
    </row>
    <row r="65" spans="1:16">
      <c r="A65" s="1">
        <v>35139</v>
      </c>
      <c r="B65" s="4">
        <v>1.0396361E-2</v>
      </c>
      <c r="C65" s="4">
        <v>2.2527438E-2</v>
      </c>
      <c r="D65" s="4">
        <v>2.04347E-2</v>
      </c>
      <c r="E65" s="4">
        <v>6.1600053000000002E-2</v>
      </c>
      <c r="F65" s="4">
        <v>5.8078850000000001E-2</v>
      </c>
      <c r="G65" s="4">
        <v>5.1721336999999999E-2</v>
      </c>
      <c r="H65" s="4">
        <v>2.0927379999999998E-3</v>
      </c>
      <c r="I65">
        <v>1.14144E-2</v>
      </c>
      <c r="J65">
        <v>-1.4911014E-2</v>
      </c>
      <c r="K65">
        <v>-8.0277500000000004E-4</v>
      </c>
      <c r="L65">
        <v>-5.8082940000000003E-3</v>
      </c>
      <c r="M65">
        <v>7.0598000000000004E-4</v>
      </c>
      <c r="N65">
        <v>-2.723835E-3</v>
      </c>
      <c r="O65">
        <v>-5.1460459999999996E-3</v>
      </c>
      <c r="P65">
        <v>-7.3672540000000002E-3</v>
      </c>
    </row>
    <row r="66" spans="1:16">
      <c r="A66" s="1">
        <v>35231</v>
      </c>
      <c r="B66" s="4">
        <v>7.7170420000000003E-3</v>
      </c>
      <c r="C66" s="4">
        <v>1.8844623000000001E-2</v>
      </c>
      <c r="D66" s="4">
        <v>1.9933019E-2</v>
      </c>
      <c r="E66" s="4">
        <v>3.6174867999999999E-2</v>
      </c>
      <c r="F66" s="4">
        <v>6.9104173000000005E-2</v>
      </c>
      <c r="G66" s="4">
        <v>5.1822198E-2</v>
      </c>
      <c r="H66" s="4">
        <v>-1.0883959999999999E-3</v>
      </c>
      <c r="I66">
        <v>-3.6828149999999999E-3</v>
      </c>
      <c r="J66">
        <v>-2.5425184999999999E-2</v>
      </c>
      <c r="K66">
        <v>-5.0168100000000002E-4</v>
      </c>
      <c r="L66">
        <v>5.0755399999999999E-3</v>
      </c>
      <c r="M66">
        <v>1.00861E-4</v>
      </c>
      <c r="N66">
        <v>8.0684099999999998E-4</v>
      </c>
      <c r="O66">
        <v>-2.6229740000000001E-3</v>
      </c>
      <c r="P66">
        <v>-5.0451849999999998E-3</v>
      </c>
    </row>
    <row r="67" spans="1:16">
      <c r="A67" s="1">
        <v>35323</v>
      </c>
      <c r="B67" s="4">
        <v>6.3816209999999996E-3</v>
      </c>
      <c r="C67" s="4">
        <v>9.9962590000000004E-3</v>
      </c>
      <c r="D67" s="4">
        <v>2.0836074E-2</v>
      </c>
      <c r="E67" s="4">
        <v>-2.3499281E-2</v>
      </c>
      <c r="F67" s="4">
        <v>7.0146090999999994E-2</v>
      </c>
      <c r="G67" s="4">
        <v>5.0611976000000003E-2</v>
      </c>
      <c r="H67" s="4">
        <v>-1.0839814999999999E-2</v>
      </c>
      <c r="I67">
        <v>-8.8483639999999992E-3</v>
      </c>
      <c r="J67">
        <v>-5.9674149000000003E-2</v>
      </c>
      <c r="K67">
        <v>9.0305500000000005E-4</v>
      </c>
      <c r="L67">
        <v>1.1845112E-2</v>
      </c>
      <c r="M67">
        <v>-1.2102219999999999E-3</v>
      </c>
      <c r="N67">
        <v>-1.1093609999999999E-3</v>
      </c>
      <c r="O67">
        <v>-4.0338100000000002E-4</v>
      </c>
      <c r="P67">
        <v>-3.8331960000000001E-3</v>
      </c>
    </row>
    <row r="68" spans="1:16">
      <c r="A68" s="1">
        <v>35414</v>
      </c>
      <c r="B68" s="4">
        <v>8.8776159999999996E-3</v>
      </c>
      <c r="C68" s="4">
        <v>1.3423614E-2</v>
      </c>
      <c r="D68" s="4">
        <v>1.7926714E-2</v>
      </c>
      <c r="E68" s="4">
        <v>0.160385895</v>
      </c>
      <c r="F68" s="4">
        <v>6.3301013000000003E-2</v>
      </c>
      <c r="G68" s="4">
        <v>5.1721336999999999E-2</v>
      </c>
      <c r="H68" s="4">
        <v>-4.5031000000000003E-3</v>
      </c>
      <c r="I68">
        <v>3.427355E-3</v>
      </c>
      <c r="J68">
        <v>0.18388517600000001</v>
      </c>
      <c r="K68">
        <v>-2.9093600000000002E-3</v>
      </c>
      <c r="L68">
        <v>5.2221630000000002E-3</v>
      </c>
      <c r="M68">
        <v>1.1093609999999999E-3</v>
      </c>
      <c r="N68">
        <v>-1.00861E-4</v>
      </c>
      <c r="O68">
        <v>0</v>
      </c>
      <c r="P68">
        <v>7.0598000000000004E-4</v>
      </c>
    </row>
    <row r="69" spans="1:16">
      <c r="A69" s="1">
        <v>35504</v>
      </c>
      <c r="B69" s="4">
        <v>4.3997489999999997E-3</v>
      </c>
      <c r="C69" s="4">
        <v>1.8889164999999999E-2</v>
      </c>
      <c r="D69" s="4">
        <v>1.7525532999999999E-2</v>
      </c>
      <c r="E69" s="4">
        <v>5.1218673999999999E-2</v>
      </c>
      <c r="F69" s="4">
        <v>6.4301512000000005E-2</v>
      </c>
      <c r="G69" s="4">
        <v>5.3637982000000001E-2</v>
      </c>
      <c r="H69" s="4">
        <v>1.363632E-3</v>
      </c>
      <c r="I69">
        <v>5.4655509999999999E-3</v>
      </c>
      <c r="J69">
        <v>-0.10916722099999999</v>
      </c>
      <c r="K69">
        <v>-4.0118100000000002E-4</v>
      </c>
      <c r="L69">
        <v>-4.8026609999999997E-3</v>
      </c>
      <c r="M69">
        <v>1.916645E-3</v>
      </c>
      <c r="N69">
        <v>3.0260059999999999E-3</v>
      </c>
      <c r="O69">
        <v>1.815784E-3</v>
      </c>
      <c r="P69">
        <v>1.916645E-3</v>
      </c>
    </row>
    <row r="70" spans="1:16">
      <c r="A70" s="1">
        <v>35596</v>
      </c>
      <c r="B70" s="4">
        <v>2.5031290000000002E-3</v>
      </c>
      <c r="C70" s="4">
        <v>1.0503508E-2</v>
      </c>
      <c r="D70" s="4">
        <v>1.6723252000000001E-2</v>
      </c>
      <c r="E70" s="4">
        <v>6.4188807000000001E-2</v>
      </c>
      <c r="F70" s="4">
        <v>6.6768091000000002E-2</v>
      </c>
      <c r="G70" s="4">
        <v>5.1923061E-2</v>
      </c>
      <c r="H70" s="4">
        <v>-6.2197440000000001E-3</v>
      </c>
      <c r="I70">
        <v>-8.3856569999999995E-3</v>
      </c>
      <c r="J70">
        <v>1.2970133E-2</v>
      </c>
      <c r="K70">
        <v>-8.0228099999999996E-4</v>
      </c>
      <c r="L70">
        <v>-3.3779999999999999E-3</v>
      </c>
      <c r="M70">
        <v>-1.7149209999999999E-3</v>
      </c>
      <c r="N70">
        <v>2.01724E-4</v>
      </c>
      <c r="O70">
        <v>1.311085E-3</v>
      </c>
      <c r="P70">
        <v>1.00863E-4</v>
      </c>
    </row>
    <row r="71" spans="1:16">
      <c r="A71" s="1">
        <v>35688</v>
      </c>
      <c r="B71" s="4">
        <v>6.2421969999999997E-3</v>
      </c>
      <c r="C71" s="4">
        <v>1.7451685000000002E-2</v>
      </c>
      <c r="D71" s="4">
        <v>1.5921076999999999E-2</v>
      </c>
      <c r="E71" s="4">
        <v>6.2751075000000003E-2</v>
      </c>
      <c r="F71" s="4">
        <v>6.2522960000000002E-2</v>
      </c>
      <c r="G71" s="4">
        <v>5.1317910000000001E-2</v>
      </c>
      <c r="H71" s="4">
        <v>1.5306079999999999E-3</v>
      </c>
      <c r="I71">
        <v>6.9481769999999998E-3</v>
      </c>
      <c r="J71">
        <v>-1.4377319999999999E-3</v>
      </c>
      <c r="K71">
        <v>-8.0217500000000002E-4</v>
      </c>
      <c r="L71">
        <v>-7.7805300000000001E-4</v>
      </c>
      <c r="M71">
        <v>-6.0515099999999995E-4</v>
      </c>
      <c r="N71">
        <v>-2.3200719999999998E-3</v>
      </c>
      <c r="O71">
        <v>-4.0342699999999998E-4</v>
      </c>
      <c r="P71">
        <v>7.0593399999999997E-4</v>
      </c>
    </row>
    <row r="72" spans="1:16">
      <c r="A72" s="1">
        <v>35779</v>
      </c>
      <c r="B72" s="4">
        <v>3.7220840000000001E-3</v>
      </c>
      <c r="C72" s="4">
        <v>1.9301624999999999E-2</v>
      </c>
      <c r="D72" s="4">
        <v>1.4718014999999999E-2</v>
      </c>
      <c r="E72" s="4">
        <v>8.3727083999999993E-2</v>
      </c>
      <c r="F72" s="4">
        <v>6.0351001000000001E-2</v>
      </c>
      <c r="G72" s="4">
        <v>5.3738874999999998E-2</v>
      </c>
      <c r="H72" s="4">
        <v>4.5836100000000001E-3</v>
      </c>
      <c r="I72">
        <v>1.84994E-3</v>
      </c>
      <c r="J72">
        <v>2.0976009E-2</v>
      </c>
      <c r="K72">
        <v>-1.203062E-3</v>
      </c>
      <c r="L72">
        <v>-3.9505110000000003E-3</v>
      </c>
      <c r="M72">
        <v>2.4209650000000002E-3</v>
      </c>
      <c r="N72">
        <v>1.815814E-3</v>
      </c>
      <c r="O72">
        <v>1.00893E-4</v>
      </c>
      <c r="P72">
        <v>2.0175380000000001E-3</v>
      </c>
    </row>
    <row r="73" spans="1:16">
      <c r="A73" s="1">
        <v>35869</v>
      </c>
      <c r="B73" s="4">
        <v>1.2360940000000001E-3</v>
      </c>
      <c r="C73" s="4">
        <v>2.2454986999999999E-2</v>
      </c>
      <c r="D73" s="4">
        <v>1.3916107E-2</v>
      </c>
      <c r="E73" s="4">
        <v>7.4806623000000003E-2</v>
      </c>
      <c r="F73" s="4">
        <v>5.6150711999999998E-2</v>
      </c>
      <c r="G73" s="4">
        <v>5.1822198E-2</v>
      </c>
      <c r="H73" s="4">
        <v>8.5388800000000004E-3</v>
      </c>
      <c r="I73">
        <v>3.1533619999999998E-3</v>
      </c>
      <c r="J73">
        <v>-8.9204609999999993E-3</v>
      </c>
      <c r="K73">
        <v>-8.0190800000000005E-4</v>
      </c>
      <c r="L73">
        <v>-1.0617379E-2</v>
      </c>
      <c r="M73">
        <v>-1.9166770000000001E-3</v>
      </c>
      <c r="N73">
        <v>5.0428799999999998E-4</v>
      </c>
      <c r="O73">
        <v>-1.00863E-4</v>
      </c>
      <c r="P73">
        <v>-1.815784E-3</v>
      </c>
    </row>
    <row r="74" spans="1:16">
      <c r="A74" s="1">
        <v>35961</v>
      </c>
      <c r="B74" s="4">
        <v>4.9382719999999996E-3</v>
      </c>
      <c r="C74" s="4">
        <v>1.6149983E-2</v>
      </c>
      <c r="D74" s="4">
        <v>1.3715646999999999E-2</v>
      </c>
      <c r="E74" s="4">
        <v>4.1309535000000001E-2</v>
      </c>
      <c r="F74" s="4">
        <v>5.6090151999999997E-2</v>
      </c>
      <c r="G74" s="4">
        <v>5.1217057000000003E-2</v>
      </c>
      <c r="H74" s="4">
        <v>2.4343360000000001E-3</v>
      </c>
      <c r="I74">
        <v>-6.3050040000000003E-3</v>
      </c>
      <c r="J74">
        <v>-3.3497088000000001E-2</v>
      </c>
      <c r="K74">
        <v>-2.0045999999999999E-4</v>
      </c>
      <c r="L74">
        <v>-6.4328079999999999E-3</v>
      </c>
      <c r="M74">
        <v>-6.0514100000000001E-4</v>
      </c>
      <c r="N74">
        <v>-2.5218179999999999E-3</v>
      </c>
      <c r="O74">
        <v>-1.00853E-4</v>
      </c>
      <c r="P74">
        <v>-7.0600399999999998E-4</v>
      </c>
    </row>
    <row r="75" spans="1:16">
      <c r="A75" s="1">
        <v>36053</v>
      </c>
      <c r="B75" s="4">
        <v>4.2997540000000002E-3</v>
      </c>
      <c r="C75" s="4">
        <v>1.2664567E-2</v>
      </c>
      <c r="D75" s="4">
        <v>1.5219261E-2</v>
      </c>
      <c r="E75" s="4">
        <v>-8.8654236999999997E-2</v>
      </c>
      <c r="F75" s="4">
        <v>5.4122283E-2</v>
      </c>
      <c r="G75" s="4">
        <v>4.3758604999999999E-2</v>
      </c>
      <c r="H75" s="4">
        <v>-2.5546940000000001E-3</v>
      </c>
      <c r="I75">
        <v>-3.4854159999999999E-3</v>
      </c>
      <c r="J75">
        <v>-0.12996377200000001</v>
      </c>
      <c r="K75">
        <v>1.5036139999999999E-3</v>
      </c>
      <c r="L75">
        <v>-6.2287180000000003E-3</v>
      </c>
      <c r="M75">
        <v>-7.458452E-3</v>
      </c>
      <c r="N75">
        <v>-8.0635930000000008E-3</v>
      </c>
      <c r="O75">
        <v>-9.9802699999999994E-3</v>
      </c>
      <c r="P75">
        <v>-7.5593049999999997E-3</v>
      </c>
    </row>
    <row r="76" spans="1:16">
      <c r="A76" s="1">
        <v>36144</v>
      </c>
      <c r="B76" s="4">
        <v>5.504587E-3</v>
      </c>
      <c r="C76" s="4">
        <v>1.2532209000000001E-2</v>
      </c>
      <c r="D76" s="4">
        <v>1.3114305999999999E-2</v>
      </c>
      <c r="E76" s="4">
        <v>0.182065053</v>
      </c>
      <c r="F76" s="4">
        <v>4.7345581999999997E-2</v>
      </c>
      <c r="G76" s="4">
        <v>4.4866714000000002E-2</v>
      </c>
      <c r="H76" s="4">
        <v>-5.8209699999999995E-4</v>
      </c>
      <c r="I76">
        <v>-1.3235800000000001E-4</v>
      </c>
      <c r="J76">
        <v>0.27071929</v>
      </c>
      <c r="K76">
        <v>-2.1049549999999999E-3</v>
      </c>
      <c r="L76">
        <v>-8.8051299999999996E-3</v>
      </c>
      <c r="M76">
        <v>1.1081089999999999E-3</v>
      </c>
      <c r="N76">
        <v>-6.3503429999999996E-3</v>
      </c>
      <c r="O76">
        <v>-6.9554839999999996E-3</v>
      </c>
      <c r="P76">
        <v>-8.8721609999999999E-3</v>
      </c>
    </row>
    <row r="77" spans="1:16">
      <c r="A77" s="1">
        <v>36234</v>
      </c>
      <c r="B77" s="4">
        <v>2.4330900000000002E-3</v>
      </c>
      <c r="C77" s="4">
        <v>1.0063621E-2</v>
      </c>
      <c r="D77" s="4">
        <v>1.2513025000000001E-2</v>
      </c>
      <c r="E77" s="4">
        <v>5.1800421999999999E-2</v>
      </c>
      <c r="F77" s="4">
        <v>5.0097704999999999E-2</v>
      </c>
      <c r="G77" s="4">
        <v>4.5168961000000001E-2</v>
      </c>
      <c r="H77" s="4">
        <v>-2.4494040000000001E-3</v>
      </c>
      <c r="I77">
        <v>-2.4685879999999999E-3</v>
      </c>
      <c r="J77">
        <v>-0.13026463099999999</v>
      </c>
      <c r="K77">
        <v>-6.0128099999999995E-4</v>
      </c>
      <c r="L77">
        <v>-5.9924469999999997E-3</v>
      </c>
      <c r="M77">
        <v>3.0224700000000001E-4</v>
      </c>
      <c r="N77">
        <v>1.410356E-3</v>
      </c>
      <c r="O77">
        <v>-6.0480960000000002E-3</v>
      </c>
      <c r="P77">
        <v>-6.6532370000000002E-3</v>
      </c>
    </row>
    <row r="78" spans="1:16">
      <c r="A78" s="1">
        <v>36326</v>
      </c>
      <c r="B78" s="4">
        <v>7.2815529999999996E-3</v>
      </c>
      <c r="C78" s="4">
        <v>9.8997300000000007E-3</v>
      </c>
      <c r="D78" s="4">
        <v>1.2112204999999999E-2</v>
      </c>
      <c r="E78" s="4">
        <v>4.7000387999999997E-2</v>
      </c>
      <c r="F78" s="4">
        <v>5.6382863999999998E-2</v>
      </c>
      <c r="G78" s="4">
        <v>4.7990656E-2</v>
      </c>
      <c r="H78" s="4">
        <v>-2.2124750000000002E-3</v>
      </c>
      <c r="I78">
        <v>-1.6389099999999999E-4</v>
      </c>
      <c r="J78">
        <v>-4.8000339999999999E-3</v>
      </c>
      <c r="K78">
        <v>-4.0081999999999997E-4</v>
      </c>
      <c r="L78">
        <v>2.2605809999999998E-3</v>
      </c>
      <c r="M78">
        <v>2.8216949999999999E-3</v>
      </c>
      <c r="N78">
        <v>3.1239420000000002E-3</v>
      </c>
      <c r="O78">
        <v>4.2320509999999997E-3</v>
      </c>
      <c r="P78">
        <v>-3.2264009999999998E-3</v>
      </c>
    </row>
    <row r="79" spans="1:16">
      <c r="A79" s="1">
        <v>36418</v>
      </c>
      <c r="B79" s="4">
        <v>1.0843373E-2</v>
      </c>
      <c r="C79" s="4">
        <v>1.4414233E-2</v>
      </c>
      <c r="D79" s="4">
        <v>1.1911804999999999E-2</v>
      </c>
      <c r="E79" s="4">
        <v>2.8440962E-2</v>
      </c>
      <c r="F79" s="4">
        <v>6.0229799000000001E-2</v>
      </c>
      <c r="G79" s="4">
        <v>4.8797095999999998E-2</v>
      </c>
      <c r="H79" s="4">
        <v>2.5024280000000001E-3</v>
      </c>
      <c r="I79">
        <v>4.5145029999999996E-3</v>
      </c>
      <c r="J79">
        <v>-1.8559426E-2</v>
      </c>
      <c r="K79">
        <v>-2.0039999999999999E-4</v>
      </c>
      <c r="L79">
        <v>1.2884217E-2</v>
      </c>
      <c r="M79">
        <v>8.0643999999999996E-4</v>
      </c>
      <c r="N79">
        <v>3.6281350000000002E-3</v>
      </c>
      <c r="O79">
        <v>3.9303819999999996E-3</v>
      </c>
      <c r="P79">
        <v>5.038491E-3</v>
      </c>
    </row>
    <row r="80" spans="1:16">
      <c r="A80" s="1">
        <v>36509</v>
      </c>
      <c r="B80" s="4">
        <v>5.959476E-3</v>
      </c>
      <c r="C80" s="4">
        <v>2.7723264000000001E-2</v>
      </c>
      <c r="D80" s="4">
        <v>1.1410833E-2</v>
      </c>
      <c r="E80" s="4">
        <v>5.0072498E-2</v>
      </c>
      <c r="F80" s="4">
        <v>6.1219691999999999E-2</v>
      </c>
      <c r="G80" s="4">
        <v>5.2427399E-2</v>
      </c>
      <c r="H80" s="4">
        <v>1.6312430999999999E-2</v>
      </c>
      <c r="I80">
        <v>1.3309031000000001E-2</v>
      </c>
      <c r="J80">
        <v>2.1631536E-2</v>
      </c>
      <c r="K80">
        <v>-5.0097200000000003E-4</v>
      </c>
      <c r="L80">
        <v>1.1121987E-2</v>
      </c>
      <c r="M80">
        <v>3.6303030000000001E-3</v>
      </c>
      <c r="N80">
        <v>4.4367429999999999E-3</v>
      </c>
      <c r="O80">
        <v>7.2584379999999999E-3</v>
      </c>
      <c r="P80">
        <v>7.5606850000000001E-3</v>
      </c>
    </row>
    <row r="81" spans="1:16">
      <c r="A81" s="1">
        <v>36600</v>
      </c>
      <c r="B81" s="4">
        <v>1.3033174999999999E-2</v>
      </c>
      <c r="C81" s="4">
        <v>2.7845591999999999E-2</v>
      </c>
      <c r="D81" s="4">
        <v>1.1511024E-2</v>
      </c>
      <c r="E81" s="4">
        <v>-1.3257305E-2</v>
      </c>
      <c r="F81" s="4">
        <v>6.4806877999999998E-2</v>
      </c>
      <c r="G81" s="4">
        <v>5.9088591000000003E-2</v>
      </c>
      <c r="H81" s="4">
        <v>1.6334568000000001E-2</v>
      </c>
      <c r="I81">
        <v>1.22328E-4</v>
      </c>
      <c r="J81">
        <v>-6.3329803000000004E-2</v>
      </c>
      <c r="K81">
        <v>1.00191E-4</v>
      </c>
      <c r="L81">
        <v>8.4240140000000005E-3</v>
      </c>
      <c r="M81">
        <v>6.6611919999999998E-3</v>
      </c>
      <c r="N81">
        <v>1.0291494999999999E-2</v>
      </c>
      <c r="O81">
        <v>1.1097935E-2</v>
      </c>
      <c r="P81">
        <v>1.3919630000000001E-2</v>
      </c>
    </row>
    <row r="82" spans="1:16">
      <c r="A82" s="1">
        <v>36692</v>
      </c>
      <c r="B82" s="4">
        <v>7.0175439999999997E-3</v>
      </c>
      <c r="C82" s="4">
        <v>1.3510336E-2</v>
      </c>
      <c r="D82" s="4">
        <v>1.1010086000000001E-2</v>
      </c>
      <c r="E82" s="4">
        <v>5.0478903999999998E-2</v>
      </c>
      <c r="F82" s="4">
        <v>6.3967994E-2</v>
      </c>
      <c r="G82" s="4">
        <v>5.8987609000000003E-2</v>
      </c>
      <c r="H82" s="4">
        <v>2.5002499999999999E-3</v>
      </c>
      <c r="I82">
        <v>-1.4335255999999999E-2</v>
      </c>
      <c r="J82">
        <v>6.3736209000000002E-2</v>
      </c>
      <c r="K82">
        <v>-5.0093800000000003E-4</v>
      </c>
      <c r="L82">
        <v>3.7381950000000001E-3</v>
      </c>
      <c r="M82">
        <v>-1.00982E-4</v>
      </c>
      <c r="N82">
        <v>6.5602100000000003E-3</v>
      </c>
      <c r="O82">
        <v>1.0190513E-2</v>
      </c>
      <c r="P82">
        <v>1.0996953E-2</v>
      </c>
    </row>
    <row r="83" spans="1:16">
      <c r="A83" s="1">
        <v>36784</v>
      </c>
      <c r="B83" s="4">
        <v>8.1300810000000008E-3</v>
      </c>
      <c r="C83" s="4">
        <v>1.6659898999999999E-2</v>
      </c>
      <c r="D83" s="4">
        <v>1.050919E-2</v>
      </c>
      <c r="E83" s="4">
        <v>4.9668349000000001E-2</v>
      </c>
      <c r="F83" s="4">
        <v>5.7483182000000001E-2</v>
      </c>
      <c r="G83" s="4">
        <v>6.2421921999999998E-2</v>
      </c>
      <c r="H83" s="4">
        <v>6.1507089999999999E-3</v>
      </c>
      <c r="I83">
        <v>3.1495630000000002E-3</v>
      </c>
      <c r="J83">
        <v>-8.1055500000000002E-4</v>
      </c>
      <c r="K83">
        <v>-5.0089600000000002E-4</v>
      </c>
      <c r="L83">
        <v>-3.7365100000000002E-3</v>
      </c>
      <c r="M83">
        <v>3.434313E-3</v>
      </c>
      <c r="N83">
        <v>3.3333310000000001E-3</v>
      </c>
      <c r="O83">
        <v>9.9945229999999999E-3</v>
      </c>
      <c r="P83">
        <v>1.3624826E-2</v>
      </c>
    </row>
    <row r="84" spans="1:16">
      <c r="A84" s="1">
        <v>36875</v>
      </c>
      <c r="B84" s="4">
        <v>5.7603690000000004E-3</v>
      </c>
      <c r="C84" s="4">
        <v>6.8126580000000001E-3</v>
      </c>
      <c r="D84" s="4">
        <v>1.2212407999999999E-2</v>
      </c>
      <c r="E84" s="4">
        <v>-0.13515521699999999</v>
      </c>
      <c r="F84" s="4">
        <v>5.6796722000000001E-2</v>
      </c>
      <c r="G84" s="4">
        <v>5.9189574000000002E-2</v>
      </c>
      <c r="H84" s="4">
        <v>-5.39975E-3</v>
      </c>
      <c r="I84">
        <v>-9.8472409999999996E-3</v>
      </c>
      <c r="J84">
        <v>-0.18482356599999999</v>
      </c>
      <c r="K84">
        <v>1.703218E-3</v>
      </c>
      <c r="L84">
        <v>-8.0101559999999992E-3</v>
      </c>
      <c r="M84">
        <v>-3.2323479999999999E-3</v>
      </c>
      <c r="N84">
        <v>2.01965E-4</v>
      </c>
      <c r="O84">
        <v>1.0098300000000001E-4</v>
      </c>
      <c r="P84">
        <v>6.7621749999999996E-3</v>
      </c>
    </row>
    <row r="85" spans="1:16">
      <c r="A85" s="1">
        <v>36965</v>
      </c>
      <c r="B85" s="4">
        <v>8.5910650000000002E-3</v>
      </c>
      <c r="C85" s="4">
        <v>1.9755633000000002E-2</v>
      </c>
      <c r="D85" s="4">
        <v>1.2513025000000001E-2</v>
      </c>
      <c r="E85" s="4">
        <v>-5.6263923E-2</v>
      </c>
      <c r="F85" s="4">
        <v>4.9684302999999999E-2</v>
      </c>
      <c r="G85" s="4">
        <v>4.3053550000000003E-2</v>
      </c>
      <c r="H85" s="4">
        <v>7.2426080000000002E-3</v>
      </c>
      <c r="I85">
        <v>1.2942975000000001E-2</v>
      </c>
      <c r="J85">
        <v>7.8891294000000001E-2</v>
      </c>
      <c r="K85">
        <v>3.0061699999999998E-4</v>
      </c>
      <c r="L85">
        <v>-1.4283690999999999E-2</v>
      </c>
      <c r="M85">
        <v>-1.6136023999999999E-2</v>
      </c>
      <c r="N85">
        <v>-1.9368371999999998E-2</v>
      </c>
      <c r="O85">
        <v>-1.5934059E-2</v>
      </c>
      <c r="P85">
        <v>-1.6035041E-2</v>
      </c>
    </row>
    <row r="86" spans="1:16">
      <c r="A86" s="1">
        <v>37057</v>
      </c>
      <c r="B86" s="4">
        <v>9.0857469999999999E-3</v>
      </c>
      <c r="C86" s="4">
        <v>4.6681700000000001E-4</v>
      </c>
      <c r="D86" s="4">
        <v>1.2412818000000001E-2</v>
      </c>
      <c r="E86" s="4">
        <v>1.5661884000000001E-2</v>
      </c>
      <c r="F86" s="4">
        <v>5.1650735000000003E-2</v>
      </c>
      <c r="G86" s="4">
        <v>3.6309313000000003E-2</v>
      </c>
      <c r="H86" s="4">
        <v>-1.1946000999999999E-2</v>
      </c>
      <c r="I86">
        <v>-1.9288816E-2</v>
      </c>
      <c r="J86">
        <v>7.1925806999999994E-2</v>
      </c>
      <c r="K86">
        <v>-1.00207E-4</v>
      </c>
      <c r="L86">
        <v>-5.8324470000000002E-3</v>
      </c>
      <c r="M86">
        <v>-6.7442370000000001E-3</v>
      </c>
      <c r="N86">
        <v>-2.2880260999999999E-2</v>
      </c>
      <c r="O86">
        <v>-2.6112608999999998E-2</v>
      </c>
      <c r="P86">
        <v>-2.2678296000000001E-2</v>
      </c>
    </row>
    <row r="87" spans="1:16">
      <c r="A87" s="1">
        <v>37149</v>
      </c>
      <c r="B87" s="4">
        <v>2.2509850000000001E-3</v>
      </c>
      <c r="C87" s="4">
        <v>-2.4885290000000002E-3</v>
      </c>
      <c r="D87" s="4">
        <v>1.3815876E-2</v>
      </c>
      <c r="E87" s="4">
        <v>-0.100811473</v>
      </c>
      <c r="F87" s="4">
        <v>4.9512900999999998E-2</v>
      </c>
      <c r="G87" s="4">
        <v>2.3746837999999999E-2</v>
      </c>
      <c r="H87" s="4">
        <v>-1.6304405000000001E-2</v>
      </c>
      <c r="I87">
        <v>-2.9553460000000002E-3</v>
      </c>
      <c r="J87">
        <v>-0.116473357</v>
      </c>
      <c r="K87">
        <v>1.403058E-3</v>
      </c>
      <c r="L87">
        <v>-7.2838210000000002E-3</v>
      </c>
      <c r="M87">
        <v>-1.2562475E-2</v>
      </c>
      <c r="N87">
        <v>-1.9306712E-2</v>
      </c>
      <c r="O87">
        <v>-3.5442736000000002E-2</v>
      </c>
      <c r="P87">
        <v>-3.8675083999999998E-2</v>
      </c>
    </row>
    <row r="88" spans="1:16">
      <c r="A88" s="1">
        <v>37240</v>
      </c>
      <c r="B88" s="4">
        <v>-3.9303760000000002E-3</v>
      </c>
      <c r="C88" s="4">
        <v>5.1119850000000003E-3</v>
      </c>
      <c r="D88" s="4">
        <v>1.3815876E-2</v>
      </c>
      <c r="E88" s="4">
        <v>-3.2463520000000001E-3</v>
      </c>
      <c r="F88" s="4">
        <v>4.9129783000000003E-2</v>
      </c>
      <c r="G88" s="4">
        <v>1.7324953000000001E-2</v>
      </c>
      <c r="H88" s="4">
        <v>-8.7038910000000001E-3</v>
      </c>
      <c r="I88">
        <v>7.6005140000000001E-3</v>
      </c>
      <c r="J88">
        <v>9.7565121000000005E-2</v>
      </c>
      <c r="K88">
        <v>0</v>
      </c>
      <c r="L88">
        <v>-5.5451999999999997E-4</v>
      </c>
      <c r="M88">
        <v>-6.4218849999999996E-3</v>
      </c>
      <c r="N88">
        <v>-1.8984359999999999E-2</v>
      </c>
      <c r="O88">
        <v>-2.5728596999999999E-2</v>
      </c>
      <c r="P88">
        <v>-4.1864620999999998E-2</v>
      </c>
    </row>
    <row r="89" spans="1:16">
      <c r="A89" s="1">
        <v>37330</v>
      </c>
      <c r="B89" s="4">
        <v>6.2006759999999996E-3</v>
      </c>
      <c r="C89" s="4">
        <v>4.7535679999999997E-3</v>
      </c>
      <c r="D89" s="4">
        <v>1.3916107E-2</v>
      </c>
      <c r="E89" s="4">
        <v>1.6638639999999999E-3</v>
      </c>
      <c r="F89" s="4">
        <v>4.9341503000000002E-2</v>
      </c>
      <c r="G89" s="4">
        <v>1.7926714E-2</v>
      </c>
      <c r="H89" s="4">
        <v>-9.1625390000000008E-3</v>
      </c>
      <c r="I89">
        <v>-3.5841699999999998E-4</v>
      </c>
      <c r="J89">
        <v>4.9102160000000002E-3</v>
      </c>
      <c r="K89">
        <v>1.00231E-4</v>
      </c>
      <c r="L89">
        <v>-2.309232E-3</v>
      </c>
      <c r="M89">
        <v>6.0176100000000003E-4</v>
      </c>
      <c r="N89">
        <v>-5.8201240000000003E-3</v>
      </c>
      <c r="O89">
        <v>-1.8382598999999999E-2</v>
      </c>
      <c r="P89">
        <v>-2.5126836E-2</v>
      </c>
    </row>
    <row r="90" spans="1:16">
      <c r="A90" s="1">
        <v>37422</v>
      </c>
      <c r="B90" s="4">
        <v>6.1624649999999998E-3</v>
      </c>
      <c r="C90" s="4">
        <v>1.1017127E-2</v>
      </c>
      <c r="D90" s="4">
        <v>1.5319516E-2</v>
      </c>
      <c r="E90" s="4">
        <v>-8.0492675E-2</v>
      </c>
      <c r="F90" s="4">
        <v>4.9573394999999999E-2</v>
      </c>
      <c r="G90" s="4">
        <v>1.6723252000000001E-2</v>
      </c>
      <c r="H90" s="4">
        <v>-4.3023890000000002E-3</v>
      </c>
      <c r="I90">
        <v>6.2635590000000001E-3</v>
      </c>
      <c r="J90">
        <v>-8.2156539000000001E-2</v>
      </c>
      <c r="K90">
        <v>1.403409E-3</v>
      </c>
      <c r="L90" s="2">
        <v>6.0494000000000001E-5</v>
      </c>
      <c r="M90">
        <v>-1.203462E-3</v>
      </c>
      <c r="N90">
        <v>-6.0170099999999995E-4</v>
      </c>
      <c r="O90">
        <v>-7.0235860000000001E-3</v>
      </c>
      <c r="P90">
        <v>-1.9586060999999998E-2</v>
      </c>
    </row>
    <row r="91" spans="1:16">
      <c r="A91" s="1">
        <v>37514</v>
      </c>
      <c r="B91" s="4">
        <v>6.6815140000000004E-3</v>
      </c>
      <c r="C91" s="4">
        <v>2.4761119999999999E-3</v>
      </c>
      <c r="D91" s="4">
        <v>1.7425242000000001E-2</v>
      </c>
      <c r="E91" s="4">
        <v>-0.119739017</v>
      </c>
      <c r="F91" s="4">
        <v>4.3083765000000003E-2</v>
      </c>
      <c r="G91" s="4">
        <v>1.6021343E-2</v>
      </c>
      <c r="H91" s="4">
        <v>-1.494913E-2</v>
      </c>
      <c r="I91">
        <v>-8.5410150000000008E-3</v>
      </c>
      <c r="J91">
        <v>-3.9246341999999997E-2</v>
      </c>
      <c r="K91">
        <v>2.105726E-3</v>
      </c>
      <c r="L91">
        <v>-6.0460180000000002E-3</v>
      </c>
      <c r="M91">
        <v>-7.0190900000000002E-4</v>
      </c>
      <c r="N91">
        <v>-1.9053710000000001E-3</v>
      </c>
      <c r="O91">
        <v>-1.30361E-3</v>
      </c>
      <c r="P91">
        <v>-7.7254949999999998E-3</v>
      </c>
    </row>
    <row r="92" spans="1:16">
      <c r="A92" s="1">
        <v>37605</v>
      </c>
      <c r="B92" s="4">
        <v>5.5309729999999998E-3</v>
      </c>
      <c r="C92" s="4">
        <v>8.6721869999999996E-3</v>
      </c>
      <c r="D92" s="4">
        <v>1.7024095E-2</v>
      </c>
      <c r="E92" s="4">
        <v>2.0151298000000002E-2</v>
      </c>
      <c r="F92" s="4">
        <v>4.0868400999999999E-2</v>
      </c>
      <c r="G92" s="4">
        <v>1.1911804999999999E-2</v>
      </c>
      <c r="H92" s="4">
        <v>-8.3519079999999999E-3</v>
      </c>
      <c r="I92">
        <v>6.1960749999999997E-3</v>
      </c>
      <c r="J92">
        <v>0.13989031499999999</v>
      </c>
      <c r="K92">
        <v>-4.0114700000000003E-4</v>
      </c>
      <c r="L92">
        <v>-8.4731019999999997E-3</v>
      </c>
      <c r="M92">
        <v>-4.1095380000000003E-3</v>
      </c>
      <c r="N92">
        <v>-4.8114469999999999E-3</v>
      </c>
      <c r="O92">
        <v>-6.0149089999999997E-3</v>
      </c>
      <c r="P92">
        <v>-5.4131479999999996E-3</v>
      </c>
    </row>
    <row r="93" spans="1:16">
      <c r="A93" s="1">
        <v>37695</v>
      </c>
      <c r="B93" s="4">
        <v>1.1551155E-2</v>
      </c>
      <c r="C93" s="4">
        <v>7.2707659999999997E-3</v>
      </c>
      <c r="D93" s="4">
        <v>1.9431380000000002E-2</v>
      </c>
      <c r="E93" s="4">
        <v>-0.106706045</v>
      </c>
      <c r="F93" s="4">
        <v>3.8251286000000002E-2</v>
      </c>
      <c r="G93" s="4">
        <v>1.0909904E-2</v>
      </c>
      <c r="H93" s="4">
        <v>-1.2160614E-2</v>
      </c>
      <c r="I93">
        <v>-1.4014209999999999E-3</v>
      </c>
      <c r="J93">
        <v>-0.12685734300000001</v>
      </c>
      <c r="K93">
        <v>2.4072849999999999E-3</v>
      </c>
      <c r="L93">
        <v>-1.1322109E-2</v>
      </c>
      <c r="M93">
        <v>-1.0019009999999999E-3</v>
      </c>
      <c r="N93">
        <v>-5.1114389999999997E-3</v>
      </c>
      <c r="O93">
        <v>-5.8133480000000003E-3</v>
      </c>
      <c r="P93">
        <v>-7.0168100000000001E-3</v>
      </c>
    </row>
    <row r="94" spans="1:16">
      <c r="A94" s="1">
        <v>37787</v>
      </c>
      <c r="B94" s="4">
        <v>-4.3501900000000003E-3</v>
      </c>
      <c r="C94" s="4">
        <v>1.5100562999999999E-2</v>
      </c>
      <c r="D94" s="4">
        <v>1.7124378999999999E-2</v>
      </c>
      <c r="E94" s="4">
        <v>0.158347408</v>
      </c>
      <c r="F94" s="4">
        <v>3.5766075000000001E-2</v>
      </c>
      <c r="G94" s="4">
        <v>8.4058810000000005E-3</v>
      </c>
      <c r="H94" s="4">
        <v>-2.0238159999999999E-3</v>
      </c>
      <c r="I94">
        <v>7.8297969999999995E-3</v>
      </c>
      <c r="J94">
        <v>0.26505345299999999</v>
      </c>
      <c r="K94">
        <v>-2.3070009999999999E-3</v>
      </c>
      <c r="L94">
        <v>-7.31769E-3</v>
      </c>
      <c r="M94">
        <v>-2.5040230000000002E-3</v>
      </c>
      <c r="N94">
        <v>-3.5059240000000001E-3</v>
      </c>
      <c r="O94">
        <v>-7.6154619999999999E-3</v>
      </c>
      <c r="P94">
        <v>-8.3173710000000005E-3</v>
      </c>
    </row>
    <row r="95" spans="1:16">
      <c r="A95" s="1">
        <v>37879</v>
      </c>
      <c r="B95" s="4">
        <v>1.0922993000000001E-2</v>
      </c>
      <c r="C95" s="4">
        <v>1.1911293E-2</v>
      </c>
      <c r="D95" s="4">
        <v>1.7525532999999999E-2</v>
      </c>
      <c r="E95" s="4">
        <v>4.2409514000000002E-2</v>
      </c>
      <c r="F95" s="4">
        <v>4.3355707E-2</v>
      </c>
      <c r="G95" s="4">
        <v>9.3072090000000003E-3</v>
      </c>
      <c r="H95" s="4">
        <v>-5.6142400000000004E-3</v>
      </c>
      <c r="I95">
        <v>-3.1892700000000001E-3</v>
      </c>
      <c r="J95">
        <v>-0.115937894</v>
      </c>
      <c r="K95">
        <v>4.0115399999999997E-4</v>
      </c>
      <c r="L95">
        <v>2.4873059999999999E-3</v>
      </c>
      <c r="M95">
        <v>9.0132799999999996E-4</v>
      </c>
      <c r="N95">
        <v>-1.6026949999999999E-3</v>
      </c>
      <c r="O95">
        <v>-2.6045959999999998E-3</v>
      </c>
      <c r="P95">
        <v>-6.7141340000000001E-3</v>
      </c>
    </row>
    <row r="96" spans="1:16">
      <c r="A96" s="1">
        <v>37970</v>
      </c>
      <c r="B96" s="4">
        <v>2.1609939999999998E-3</v>
      </c>
      <c r="C96" s="4">
        <v>1.5211702000000001E-2</v>
      </c>
      <c r="D96" s="4">
        <v>1.6823530999999999E-2</v>
      </c>
      <c r="E96" s="4">
        <v>6.1616452000000002E-2</v>
      </c>
      <c r="F96" s="4">
        <v>4.3154267000000003E-2</v>
      </c>
      <c r="G96" s="4">
        <v>9.1069029999999995E-3</v>
      </c>
      <c r="H96" s="4">
        <v>-1.611829E-3</v>
      </c>
      <c r="I96">
        <v>3.3004089999999998E-3</v>
      </c>
      <c r="J96">
        <v>1.9206938E-2</v>
      </c>
      <c r="K96">
        <v>-7.0200199999999996E-4</v>
      </c>
      <c r="L96">
        <v>4.9029809999999998E-3</v>
      </c>
      <c r="M96">
        <v>-2.00306E-4</v>
      </c>
      <c r="N96">
        <v>7.0102200000000004E-4</v>
      </c>
      <c r="O96">
        <v>-1.803001E-3</v>
      </c>
      <c r="P96">
        <v>-2.8049020000000002E-3</v>
      </c>
    </row>
    <row r="97" spans="1:16">
      <c r="A97" s="1">
        <v>38061</v>
      </c>
      <c r="B97" s="4">
        <v>8.6253370000000003E-3</v>
      </c>
      <c r="C97" s="4">
        <v>1.1933615E-2</v>
      </c>
      <c r="D97" s="4">
        <v>1.6121610000000001E-2</v>
      </c>
      <c r="E97" s="4">
        <v>8.0215303000000002E-2</v>
      </c>
      <c r="F97" s="4">
        <v>4.0113348E-2</v>
      </c>
      <c r="G97" s="4">
        <v>9.3072090000000003E-3</v>
      </c>
      <c r="H97" s="4">
        <v>-4.1879949999999999E-3</v>
      </c>
      <c r="I97">
        <v>-3.2780869999999998E-3</v>
      </c>
      <c r="J97">
        <v>1.8598851E-2</v>
      </c>
      <c r="K97">
        <v>-7.0192099999999999E-4</v>
      </c>
      <c r="L97">
        <v>4.3472729999999996E-3</v>
      </c>
      <c r="M97">
        <v>2.00306E-4</v>
      </c>
      <c r="N97">
        <v>0</v>
      </c>
      <c r="O97">
        <v>9.0132799999999996E-4</v>
      </c>
      <c r="P97">
        <v>-1.6026949999999999E-3</v>
      </c>
    </row>
    <row r="98" spans="1:16">
      <c r="A98" s="1">
        <v>38153</v>
      </c>
      <c r="B98" s="4">
        <v>9.6205240000000001E-3</v>
      </c>
      <c r="C98" s="4">
        <v>1.756754E-2</v>
      </c>
      <c r="D98" s="4">
        <v>1.7124378999999999E-2</v>
      </c>
      <c r="E98" s="4">
        <v>-3.0070244999999999E-2</v>
      </c>
      <c r="F98" s="4">
        <v>4.7516923000000003E-2</v>
      </c>
      <c r="G98" s="4">
        <v>1.3014088E-2</v>
      </c>
      <c r="H98" s="4">
        <v>4.4316100000000002E-4</v>
      </c>
      <c r="I98">
        <v>5.6339249999999997E-3</v>
      </c>
      <c r="J98">
        <v>-0.110285548</v>
      </c>
      <c r="K98">
        <v>1.0027689999999999E-3</v>
      </c>
      <c r="L98">
        <v>4.1612159999999997E-3</v>
      </c>
      <c r="M98">
        <v>3.7068790000000002E-3</v>
      </c>
      <c r="N98">
        <v>3.9071849999999997E-3</v>
      </c>
      <c r="O98">
        <v>3.7068790000000002E-3</v>
      </c>
      <c r="P98">
        <v>4.6082069999999996E-3</v>
      </c>
    </row>
    <row r="99" spans="1:16">
      <c r="A99" s="1">
        <v>38245</v>
      </c>
      <c r="B99" s="4">
        <v>4.7644260000000004E-3</v>
      </c>
      <c r="C99" s="4">
        <v>1.1928390000000001E-2</v>
      </c>
      <c r="D99" s="4">
        <v>1.7726120000000001E-2</v>
      </c>
      <c r="E99" s="4">
        <v>-1.3637174E-2</v>
      </c>
      <c r="F99" s="4">
        <v>4.2227733000000003E-2</v>
      </c>
      <c r="G99" s="4">
        <v>1.6823530999999999E-2</v>
      </c>
      <c r="H99" s="4">
        <v>-5.7977300000000001E-3</v>
      </c>
      <c r="I99">
        <v>-5.6391499999999999E-3</v>
      </c>
      <c r="J99">
        <v>1.6433071E-2</v>
      </c>
      <c r="K99">
        <v>6.0174100000000004E-4</v>
      </c>
      <c r="L99">
        <v>-9.2653400000000002E-4</v>
      </c>
      <c r="M99">
        <v>3.809443E-3</v>
      </c>
      <c r="N99">
        <v>7.5163219999999998E-3</v>
      </c>
      <c r="O99">
        <v>7.7166279999999997E-3</v>
      </c>
      <c r="P99">
        <v>7.5163219999999998E-3</v>
      </c>
    </row>
    <row r="100" spans="1:16">
      <c r="A100" s="1">
        <v>38336</v>
      </c>
      <c r="B100" s="4">
        <v>1.0010537E-2</v>
      </c>
      <c r="C100" s="4">
        <v>4.0922128000000002E-2</v>
      </c>
      <c r="D100" s="4">
        <v>1.7425242000000001E-2</v>
      </c>
      <c r="E100" s="4">
        <v>7.7275728000000002E-2</v>
      </c>
      <c r="F100" s="4">
        <v>4.3093837000000003E-2</v>
      </c>
      <c r="G100" s="4">
        <v>2.1839627E-2</v>
      </c>
      <c r="H100" s="4">
        <v>2.3496886000000002E-2</v>
      </c>
      <c r="I100">
        <v>2.8993738000000002E-2</v>
      </c>
      <c r="J100">
        <v>9.0912902000000004E-2</v>
      </c>
      <c r="K100">
        <v>-3.0087799999999997E-4</v>
      </c>
      <c r="L100">
        <v>2.9804889999999998E-3</v>
      </c>
      <c r="M100">
        <v>5.0160960000000003E-3</v>
      </c>
      <c r="N100">
        <v>8.8255390000000003E-3</v>
      </c>
      <c r="O100">
        <v>1.2532418E-2</v>
      </c>
      <c r="P100">
        <v>1.2732724000000001E-2</v>
      </c>
    </row>
    <row r="101" spans="1:16">
      <c r="A101" s="1">
        <v>38426</v>
      </c>
      <c r="B101" s="4">
        <v>7.3030780000000002E-3</v>
      </c>
      <c r="C101" s="4">
        <v>-1.392821E-2</v>
      </c>
      <c r="D101" s="4">
        <v>1.7726120000000001E-2</v>
      </c>
      <c r="E101" s="4">
        <v>1.5981601000000002E-2</v>
      </c>
      <c r="F101" s="4">
        <v>4.1371822000000003E-2</v>
      </c>
      <c r="G101" s="4">
        <v>2.7362154999999999E-2</v>
      </c>
      <c r="H101" s="4">
        <v>-3.1654330000000001E-2</v>
      </c>
      <c r="I101">
        <v>-5.4850337999999998E-2</v>
      </c>
      <c r="J101">
        <v>-6.1294126999999997E-2</v>
      </c>
      <c r="K101">
        <v>3.0087799999999997E-4</v>
      </c>
      <c r="L101">
        <v>-6.145101E-3</v>
      </c>
      <c r="M101">
        <v>5.5225279999999996E-3</v>
      </c>
      <c r="N101">
        <v>1.0538624E-2</v>
      </c>
      <c r="O101">
        <v>1.4348067000000001E-2</v>
      </c>
      <c r="P101">
        <v>1.8054945999999999E-2</v>
      </c>
    </row>
    <row r="102" spans="1:16">
      <c r="A102" s="1">
        <v>38518</v>
      </c>
      <c r="B102" s="4">
        <v>3.1071979999999998E-3</v>
      </c>
      <c r="C102" s="4">
        <v>1.4547445000000001E-2</v>
      </c>
      <c r="D102" s="4">
        <v>1.8327922E-2</v>
      </c>
      <c r="E102" s="4">
        <v>-6.7249939999999998E-3</v>
      </c>
      <c r="F102" s="4">
        <v>4.0667043999999999E-2</v>
      </c>
      <c r="G102" s="4">
        <v>3.0678095999999998E-2</v>
      </c>
      <c r="H102" s="4">
        <v>-3.780477E-3</v>
      </c>
      <c r="I102">
        <v>2.8475654999999999E-2</v>
      </c>
      <c r="J102">
        <v>-2.2706595E-2</v>
      </c>
      <c r="K102">
        <v>6.0180200000000002E-4</v>
      </c>
      <c r="L102">
        <v>-1.5606890000000001E-3</v>
      </c>
      <c r="M102">
        <v>3.3159410000000002E-3</v>
      </c>
      <c r="N102">
        <v>8.8384689999999998E-3</v>
      </c>
      <c r="O102">
        <v>1.3854564999999999E-2</v>
      </c>
      <c r="P102">
        <v>1.7664007999999998E-2</v>
      </c>
    </row>
    <row r="103" spans="1:16">
      <c r="A103" s="1">
        <v>38610</v>
      </c>
      <c r="B103" s="4">
        <v>2.6329374999999999E-2</v>
      </c>
      <c r="C103" s="4">
        <v>1.7907000999999999E-2</v>
      </c>
      <c r="D103" s="4">
        <v>1.8327922E-2</v>
      </c>
      <c r="E103" s="4">
        <v>1.6069601999999999E-2</v>
      </c>
      <c r="F103" s="4">
        <v>4.1855145000000003E-2</v>
      </c>
      <c r="G103" s="4">
        <v>3.4800438000000003E-2</v>
      </c>
      <c r="H103" s="4">
        <v>-4.2092099999999999E-4</v>
      </c>
      <c r="I103">
        <v>3.3595560000000001E-3</v>
      </c>
      <c r="J103">
        <v>2.2794596E-2</v>
      </c>
      <c r="K103">
        <v>0</v>
      </c>
      <c r="L103">
        <v>-1.238692E-3</v>
      </c>
      <c r="M103">
        <v>4.1223420000000002E-3</v>
      </c>
      <c r="N103">
        <v>7.4382830000000004E-3</v>
      </c>
      <c r="O103">
        <v>1.2960810999999999E-2</v>
      </c>
      <c r="P103">
        <v>1.7976907E-2</v>
      </c>
    </row>
    <row r="104" spans="1:16">
      <c r="A104" s="1">
        <v>38701</v>
      </c>
      <c r="B104" s="4">
        <v>-3.5211270000000002E-3</v>
      </c>
      <c r="C104" s="4">
        <v>1.7201462000000001E-2</v>
      </c>
      <c r="D104" s="4">
        <v>1.8027014000000001E-2</v>
      </c>
      <c r="E104" s="4">
        <v>3.5265514999999997E-2</v>
      </c>
      <c r="F104" s="4">
        <v>4.5249563E-2</v>
      </c>
      <c r="G104" s="4">
        <v>4.0032814999999999E-2</v>
      </c>
      <c r="H104" s="4">
        <v>-8.2555200000000001E-4</v>
      </c>
      <c r="I104">
        <v>-7.0553900000000004E-4</v>
      </c>
      <c r="J104">
        <v>1.9195912999999998E-2</v>
      </c>
      <c r="K104">
        <v>-3.0090800000000001E-4</v>
      </c>
      <c r="L104">
        <v>3.8777410000000001E-3</v>
      </c>
      <c r="M104">
        <v>5.2323769999999999E-3</v>
      </c>
      <c r="N104">
        <v>9.3547189999999992E-3</v>
      </c>
      <c r="O104">
        <v>1.267066E-2</v>
      </c>
      <c r="P104">
        <v>1.8193187999999999E-2</v>
      </c>
    </row>
    <row r="105" spans="1:16">
      <c r="A105" s="1">
        <v>38791</v>
      </c>
      <c r="B105" s="4">
        <v>8.0767289999999995E-3</v>
      </c>
      <c r="C105" s="4">
        <v>2.9534090999999998E-2</v>
      </c>
      <c r="D105" s="4">
        <v>1.8428228000000001E-2</v>
      </c>
      <c r="E105" s="4">
        <v>2.1009433000000001E-2</v>
      </c>
      <c r="F105" s="4">
        <v>4.5491374000000001E-2</v>
      </c>
      <c r="G105" s="4">
        <v>4.5370466999999998E-2</v>
      </c>
      <c r="H105" s="4">
        <v>1.1105863000000001E-2</v>
      </c>
      <c r="I105">
        <v>1.2332628999999999E-2</v>
      </c>
      <c r="J105">
        <v>-1.4256082E-2</v>
      </c>
      <c r="K105">
        <v>4.01214E-4</v>
      </c>
      <c r="L105">
        <v>4.8243299999999999E-3</v>
      </c>
      <c r="M105">
        <v>5.337652E-3</v>
      </c>
      <c r="N105">
        <v>1.0570029E-2</v>
      </c>
      <c r="O105">
        <v>1.4692370999999999E-2</v>
      </c>
      <c r="P105">
        <v>1.8008311999999999E-2</v>
      </c>
    </row>
    <row r="106" spans="1:16">
      <c r="A106" s="1">
        <v>38883</v>
      </c>
      <c r="B106" s="4">
        <v>1.0515774E-2</v>
      </c>
      <c r="C106" s="4">
        <v>9.4646190000000005E-3</v>
      </c>
      <c r="D106" s="4">
        <v>1.9230735999999998E-2</v>
      </c>
      <c r="E106" s="4">
        <v>-4.2827050000000004E-3</v>
      </c>
      <c r="F106" s="4">
        <v>5.1408678999999999E-2</v>
      </c>
      <c r="G106" s="4">
        <v>4.8897907999999997E-2</v>
      </c>
      <c r="H106" s="4">
        <v>-9.7661169999999995E-3</v>
      </c>
      <c r="I106">
        <v>-2.0069472000000001E-2</v>
      </c>
      <c r="J106">
        <v>-2.5292137999999999E-2</v>
      </c>
      <c r="K106">
        <v>8.0250799999999995E-4</v>
      </c>
      <c r="L106">
        <v>9.5535340000000007E-3</v>
      </c>
      <c r="M106">
        <v>3.5274410000000001E-3</v>
      </c>
      <c r="N106">
        <v>8.8650929999999992E-3</v>
      </c>
      <c r="O106">
        <v>1.4097470000000001E-2</v>
      </c>
      <c r="P106">
        <v>1.8219811999999998E-2</v>
      </c>
    </row>
    <row r="107" spans="1:16">
      <c r="A107" s="1">
        <v>38975</v>
      </c>
      <c r="B107" s="4">
        <v>4.9554009999999999E-3</v>
      </c>
      <c r="C107" s="4">
        <v>1.0097101000000001E-2</v>
      </c>
      <c r="D107" s="4">
        <v>1.8829469000000001E-2</v>
      </c>
      <c r="E107" s="4">
        <v>1.9677843E-2</v>
      </c>
      <c r="F107" s="4">
        <v>4.8383782E-2</v>
      </c>
      <c r="G107" s="4">
        <v>4.7889859E-2</v>
      </c>
      <c r="H107" s="4">
        <v>-8.7323680000000008E-3</v>
      </c>
      <c r="I107">
        <v>6.3248199999999997E-4</v>
      </c>
      <c r="J107">
        <v>2.3960548000000002E-2</v>
      </c>
      <c r="K107">
        <v>-4.0126700000000002E-4</v>
      </c>
      <c r="L107">
        <v>3.1342190000000002E-3</v>
      </c>
      <c r="M107">
        <v>-1.008049E-3</v>
      </c>
      <c r="N107">
        <v>2.5193920000000001E-3</v>
      </c>
      <c r="O107">
        <v>7.8570440000000005E-3</v>
      </c>
      <c r="P107">
        <v>1.3089421E-2</v>
      </c>
    </row>
    <row r="108" spans="1:16">
      <c r="A108" s="1">
        <v>39066</v>
      </c>
      <c r="B108" s="4">
        <v>1.4792900000000001E-3</v>
      </c>
      <c r="C108" s="4">
        <v>1.6613841000000001E-2</v>
      </c>
      <c r="D108" s="4">
        <v>1.7826416000000001E-2</v>
      </c>
      <c r="E108" s="4">
        <v>6.5369447999999997E-2</v>
      </c>
      <c r="F108" s="4">
        <v>4.5702966999999997E-2</v>
      </c>
      <c r="G108" s="4">
        <v>4.9099537999999998E-2</v>
      </c>
      <c r="H108" s="4">
        <v>-1.212575E-3</v>
      </c>
      <c r="I108">
        <v>6.51674E-3</v>
      </c>
      <c r="J108">
        <v>4.5691605000000003E-2</v>
      </c>
      <c r="K108">
        <v>-1.0030530000000001E-3</v>
      </c>
      <c r="L108">
        <v>2.1159299999999999E-4</v>
      </c>
      <c r="M108">
        <v>1.209679E-3</v>
      </c>
      <c r="N108">
        <v>2.0163000000000001E-4</v>
      </c>
      <c r="O108">
        <v>3.729071E-3</v>
      </c>
      <c r="P108">
        <v>9.0667230000000005E-3</v>
      </c>
    </row>
    <row r="109" spans="1:16">
      <c r="A109" s="1">
        <v>39156</v>
      </c>
      <c r="B109" s="4">
        <v>1.0773018000000001E-2</v>
      </c>
      <c r="C109" s="4">
        <v>1.9434356999999999E-2</v>
      </c>
      <c r="D109" s="4">
        <v>1.8729156E-2</v>
      </c>
      <c r="E109" s="4">
        <v>4.6251549999999997E-3</v>
      </c>
      <c r="F109" s="4">
        <v>4.6176558999999999E-2</v>
      </c>
      <c r="G109" s="4">
        <v>4.9200356000000001E-2</v>
      </c>
      <c r="H109" s="4">
        <v>7.0520100000000003E-4</v>
      </c>
      <c r="I109">
        <v>2.8205159999999999E-3</v>
      </c>
      <c r="J109">
        <v>-6.0744292999999998E-2</v>
      </c>
      <c r="K109">
        <v>9.0273999999999997E-4</v>
      </c>
      <c r="L109">
        <v>-5.2321199999999998E-3</v>
      </c>
      <c r="M109">
        <v>1.00818E-4</v>
      </c>
      <c r="N109">
        <v>1.3104970000000001E-3</v>
      </c>
      <c r="O109">
        <v>3.0244799999999997E-4</v>
      </c>
      <c r="P109">
        <v>3.8298889999999999E-3</v>
      </c>
    </row>
    <row r="110" spans="1:16">
      <c r="A110" s="1">
        <v>39248</v>
      </c>
      <c r="B110" s="4">
        <v>9.4793659999999995E-3</v>
      </c>
      <c r="C110" s="4">
        <v>5.6460620000000003E-3</v>
      </c>
      <c r="D110" s="4">
        <v>1.7625826000000001E-2</v>
      </c>
      <c r="E110" s="4">
        <v>9.4906533000000001E-2</v>
      </c>
      <c r="F110" s="4">
        <v>4.6831587000000001E-2</v>
      </c>
      <c r="G110" s="4">
        <v>4.6982757E-2</v>
      </c>
      <c r="H110" s="4">
        <v>-1.1979764E-2</v>
      </c>
      <c r="I110">
        <v>-1.3788295000000001E-2</v>
      </c>
      <c r="J110">
        <v>9.0281377999999995E-2</v>
      </c>
      <c r="K110">
        <v>-1.10333E-3</v>
      </c>
      <c r="L110">
        <v>-1.5521949999999999E-3</v>
      </c>
      <c r="M110">
        <v>-2.2175989999999998E-3</v>
      </c>
      <c r="N110">
        <v>-2.1167809999999999E-3</v>
      </c>
      <c r="O110">
        <v>-9.0710200000000002E-4</v>
      </c>
      <c r="P110">
        <v>-1.9151509999999999E-3</v>
      </c>
    </row>
    <row r="111" spans="1:16">
      <c r="A111" s="1">
        <v>39340</v>
      </c>
      <c r="B111" s="4">
        <v>6.3358329999999999E-3</v>
      </c>
      <c r="C111" s="4">
        <v>1.1387466000000001E-2</v>
      </c>
      <c r="D111" s="4">
        <v>1.8829469000000001E-2</v>
      </c>
      <c r="E111" s="4">
        <v>-4.0583464999999999E-2</v>
      </c>
      <c r="F111" s="4">
        <v>4.6912211000000002E-2</v>
      </c>
      <c r="G111" s="4">
        <v>3.7315438999999999E-2</v>
      </c>
      <c r="H111" s="4">
        <v>-7.442003E-3</v>
      </c>
      <c r="I111">
        <v>5.7414040000000003E-3</v>
      </c>
      <c r="J111">
        <v>-0.135489998</v>
      </c>
      <c r="K111">
        <v>1.2036429999999999E-3</v>
      </c>
      <c r="L111">
        <v>1.2092439999999999E-3</v>
      </c>
      <c r="M111">
        <v>-9.6673179999999994E-3</v>
      </c>
      <c r="N111">
        <v>-1.1884917E-2</v>
      </c>
      <c r="O111">
        <v>-1.1784098999999999E-2</v>
      </c>
      <c r="P111">
        <v>-1.0574419999999999E-2</v>
      </c>
    </row>
    <row r="112" spans="1:16">
      <c r="A112" s="1">
        <v>39431</v>
      </c>
      <c r="B112" s="4">
        <v>1.3896148000000001E-2</v>
      </c>
      <c r="C112" s="4">
        <v>1.2622257E-2</v>
      </c>
      <c r="D112" s="4">
        <v>1.9130417E-2</v>
      </c>
      <c r="E112" s="4">
        <v>-1.0651359999999999E-3</v>
      </c>
      <c r="F112" s="4">
        <v>4.1432234999999998E-2</v>
      </c>
      <c r="G112" s="4">
        <v>3.2990283000000002E-2</v>
      </c>
      <c r="H112" s="4">
        <v>-6.5081599999999998E-3</v>
      </c>
      <c r="I112">
        <v>1.2347910000000001E-3</v>
      </c>
      <c r="J112">
        <v>3.9518328999999998E-2</v>
      </c>
      <c r="K112">
        <v>3.0094799999999999E-4</v>
      </c>
      <c r="L112">
        <v>-4.7443240000000003E-3</v>
      </c>
      <c r="M112">
        <v>-4.3251560000000001E-3</v>
      </c>
      <c r="N112">
        <v>-1.3992474E-2</v>
      </c>
      <c r="O112">
        <v>-1.6210072999999998E-2</v>
      </c>
      <c r="P112">
        <v>-1.6109254999999999E-2</v>
      </c>
    </row>
    <row r="113" spans="1:16">
      <c r="A113" s="1">
        <v>39522</v>
      </c>
      <c r="B113" s="4">
        <v>9.4729129999999995E-3</v>
      </c>
      <c r="C113" s="4">
        <v>1.3941461E-2</v>
      </c>
      <c r="D113" s="4">
        <v>2.1337829999999999E-2</v>
      </c>
      <c r="E113" s="4">
        <v>-9.5815052999999997E-2</v>
      </c>
      <c r="F113" s="4">
        <v>3.5202768000000002E-2</v>
      </c>
      <c r="G113" s="4">
        <v>1.3615419E-2</v>
      </c>
      <c r="H113" s="4">
        <v>-7.3963689999999999E-3</v>
      </c>
      <c r="I113">
        <v>1.319204E-3</v>
      </c>
      <c r="J113">
        <v>-9.4749917000000003E-2</v>
      </c>
      <c r="K113">
        <v>2.2074130000000001E-3</v>
      </c>
      <c r="L113">
        <v>-1.1628819E-2</v>
      </c>
      <c r="M113">
        <v>-1.9374863999999999E-2</v>
      </c>
      <c r="N113">
        <v>-2.3700019999999999E-2</v>
      </c>
      <c r="O113">
        <v>-3.3367338000000003E-2</v>
      </c>
      <c r="P113">
        <v>-3.5584936999999997E-2</v>
      </c>
    </row>
    <row r="114" spans="1:16">
      <c r="A114" s="1">
        <v>39614</v>
      </c>
      <c r="B114" s="4">
        <v>1.8810202000000002E-2</v>
      </c>
      <c r="C114" s="4">
        <v>2.6340985000000001E-2</v>
      </c>
      <c r="D114" s="4">
        <v>2.04347E-2</v>
      </c>
      <c r="E114" s="4">
        <v>4.0808509E-2</v>
      </c>
      <c r="F114" s="4">
        <v>3.9187277999999999E-2</v>
      </c>
      <c r="G114" s="4">
        <v>1.8729156E-2</v>
      </c>
      <c r="H114" s="4">
        <v>5.9062849999999998E-3</v>
      </c>
      <c r="I114">
        <v>1.2399524E-2</v>
      </c>
      <c r="J114">
        <v>0.136623562</v>
      </c>
      <c r="K114">
        <v>-9.0313000000000004E-4</v>
      </c>
      <c r="L114">
        <v>-7.7249329999999998E-3</v>
      </c>
      <c r="M114">
        <v>5.1137370000000001E-3</v>
      </c>
      <c r="N114">
        <v>-1.4261127E-2</v>
      </c>
      <c r="O114">
        <v>-1.8586282999999999E-2</v>
      </c>
      <c r="P114">
        <v>-2.8253601E-2</v>
      </c>
    </row>
    <row r="115" spans="1:16">
      <c r="A115" s="1">
        <v>39706</v>
      </c>
      <c r="B115" s="4">
        <v>6.5022559999999997E-3</v>
      </c>
      <c r="C115" s="4">
        <v>-1.9809198E-2</v>
      </c>
      <c r="D115" s="4">
        <v>2.2241094999999999E-2</v>
      </c>
      <c r="E115" s="4">
        <v>-7.4216804999999997E-2</v>
      </c>
      <c r="F115" s="4">
        <v>3.9529505E-2</v>
      </c>
      <c r="G115" s="4">
        <v>9.0067519999999998E-3</v>
      </c>
      <c r="H115" s="4">
        <v>-4.2050293000000002E-2</v>
      </c>
      <c r="I115">
        <v>-4.6150182999999997E-2</v>
      </c>
      <c r="J115">
        <v>-0.115025314</v>
      </c>
      <c r="K115">
        <v>1.8063949999999999E-3</v>
      </c>
      <c r="L115">
        <v>-1.90273E-3</v>
      </c>
      <c r="M115">
        <v>-9.7224040000000005E-3</v>
      </c>
      <c r="N115">
        <v>-4.6086670000000003E-3</v>
      </c>
      <c r="O115">
        <v>-2.3983530999999999E-2</v>
      </c>
      <c r="P115">
        <v>-2.8308686999999999E-2</v>
      </c>
    </row>
    <row r="116" spans="1:16">
      <c r="A116" s="1">
        <v>39797</v>
      </c>
      <c r="B116" s="4">
        <v>-3.4169876000000002E-2</v>
      </c>
      <c r="C116" s="4">
        <v>-1.8706014E-2</v>
      </c>
      <c r="D116" s="4">
        <v>3.3392493000000002E-2</v>
      </c>
      <c r="E116" s="4">
        <v>-0.36374266300000002</v>
      </c>
      <c r="F116" s="4">
        <v>3.4518821999999998E-2</v>
      </c>
      <c r="G116" s="4">
        <v>1.100101E-3</v>
      </c>
      <c r="H116" s="4">
        <v>-5.2098507000000002E-2</v>
      </c>
      <c r="I116">
        <v>1.1031839999999999E-3</v>
      </c>
      <c r="J116">
        <v>-0.28952585800000002</v>
      </c>
      <c r="K116">
        <v>1.1151398E-2</v>
      </c>
      <c r="L116">
        <v>-6.8394599999999995E-4</v>
      </c>
      <c r="M116">
        <v>-7.9066510000000007E-3</v>
      </c>
      <c r="N116">
        <v>-1.7629055000000001E-2</v>
      </c>
      <c r="O116">
        <v>-1.2515317999999999E-2</v>
      </c>
      <c r="P116">
        <v>-3.1890182000000003E-2</v>
      </c>
    </row>
    <row r="117" spans="1:16">
      <c r="A117" s="1">
        <v>39887</v>
      </c>
      <c r="B117" s="4">
        <v>5.1892639999999999E-3</v>
      </c>
      <c r="C117" s="4">
        <v>-2.1972110999999999E-2</v>
      </c>
      <c r="D117" s="4">
        <v>3.4800438000000003E-2</v>
      </c>
      <c r="E117" s="4">
        <v>-0.14137293100000001</v>
      </c>
      <c r="F117" s="4">
        <v>2.7974964000000001E-2</v>
      </c>
      <c r="G117" s="4">
        <v>2.100368E-3</v>
      </c>
      <c r="H117" s="4">
        <v>-5.6772548999999999E-2</v>
      </c>
      <c r="I117">
        <v>-3.2660969999999999E-3</v>
      </c>
      <c r="J117">
        <v>0.22236973199999999</v>
      </c>
      <c r="K117">
        <v>1.4079450000000001E-3</v>
      </c>
      <c r="L117">
        <v>-1.1212313999999999E-2</v>
      </c>
      <c r="M117">
        <v>1.000267E-3</v>
      </c>
      <c r="N117">
        <v>-6.9063839999999998E-3</v>
      </c>
      <c r="O117">
        <v>-1.6628787999999999E-2</v>
      </c>
      <c r="P117">
        <v>-1.1515051E-2</v>
      </c>
    </row>
    <row r="118" spans="1:16">
      <c r="A118" s="1">
        <v>39979</v>
      </c>
      <c r="B118" s="4">
        <v>1.0800254E-2</v>
      </c>
      <c r="C118" s="4">
        <v>8.0079999999999995E-3</v>
      </c>
      <c r="D118" s="4">
        <v>2.3947632E-2</v>
      </c>
      <c r="E118" s="4">
        <v>0.34538112500000001</v>
      </c>
      <c r="F118" s="4">
        <v>3.2940008999999999E-2</v>
      </c>
      <c r="G118" s="4">
        <v>1.9003010000000001E-3</v>
      </c>
      <c r="H118" s="4">
        <v>-1.5939631999999999E-2</v>
      </c>
      <c r="I118">
        <v>2.9980111E-2</v>
      </c>
      <c r="J118">
        <v>0.48675405599999999</v>
      </c>
      <c r="K118">
        <v>-1.0852806E-2</v>
      </c>
      <c r="L118">
        <v>-6.5894960000000002E-3</v>
      </c>
      <c r="M118">
        <v>-2.0006700000000001E-4</v>
      </c>
      <c r="N118">
        <v>8.0020000000000004E-4</v>
      </c>
      <c r="O118">
        <v>-7.1064509999999997E-3</v>
      </c>
      <c r="P118">
        <v>-1.6828855E-2</v>
      </c>
    </row>
    <row r="119" spans="1:16">
      <c r="A119" s="1">
        <v>40071</v>
      </c>
      <c r="B119" s="4">
        <v>4.9862659999999996E-3</v>
      </c>
      <c r="C119" s="4">
        <v>-4.6294000000000001E-4</v>
      </c>
      <c r="D119" s="4">
        <v>2.1438186000000001E-2</v>
      </c>
      <c r="E119" s="4">
        <v>5.8512837999999998E-2</v>
      </c>
      <c r="F119" s="4">
        <v>3.5574947000000003E-2</v>
      </c>
      <c r="G119" s="4">
        <v>1.4001630000000001E-3</v>
      </c>
      <c r="H119" s="4">
        <v>-2.1901126E-2</v>
      </c>
      <c r="I119">
        <v>-8.4709399999999997E-3</v>
      </c>
      <c r="J119">
        <v>-0.286868287</v>
      </c>
      <c r="K119">
        <v>-2.5094459999999998E-3</v>
      </c>
      <c r="L119">
        <v>1.056125E-3</v>
      </c>
      <c r="M119">
        <v>-5.0013800000000001E-4</v>
      </c>
      <c r="N119">
        <v>-7.0020499999999997E-4</v>
      </c>
      <c r="O119">
        <v>3.0006199999999997E-4</v>
      </c>
      <c r="P119">
        <v>-7.6065890000000004E-3</v>
      </c>
    </row>
    <row r="120" spans="1:16">
      <c r="A120" s="1">
        <v>40162</v>
      </c>
      <c r="B120" s="4">
        <v>6.88406E-3</v>
      </c>
      <c r="C120" s="4">
        <v>7.6503179999999997E-3</v>
      </c>
      <c r="D120" s="4">
        <v>1.9431380000000002E-2</v>
      </c>
      <c r="E120" s="4">
        <v>0.111037634</v>
      </c>
      <c r="F120" s="4">
        <v>3.3603663999999998E-2</v>
      </c>
      <c r="G120" s="4">
        <v>6.0002999999999999E-4</v>
      </c>
      <c r="H120" s="4">
        <v>-1.1781062E-2</v>
      </c>
      <c r="I120">
        <v>8.1132579999999999E-3</v>
      </c>
      <c r="J120">
        <v>5.2524795999999999E-2</v>
      </c>
      <c r="K120">
        <v>-2.0068059999999999E-3</v>
      </c>
      <c r="L120">
        <v>5.6287000000000004E-3</v>
      </c>
      <c r="M120">
        <v>-8.0013299999999996E-4</v>
      </c>
      <c r="N120">
        <v>-1.300271E-3</v>
      </c>
      <c r="O120">
        <v>-1.5003379999999999E-3</v>
      </c>
      <c r="P120">
        <v>-5.0007100000000004E-4</v>
      </c>
    </row>
    <row r="121" spans="1:16">
      <c r="A121" s="1">
        <v>40252</v>
      </c>
      <c r="B121" s="4">
        <v>2.76E-5</v>
      </c>
      <c r="C121" s="4">
        <v>5.8932159999999997E-3</v>
      </c>
      <c r="D121" s="4">
        <v>1.9531705E-2</v>
      </c>
      <c r="E121" s="4">
        <v>6.1775160000000001E-3</v>
      </c>
      <c r="F121" s="4">
        <v>3.6309313000000003E-2</v>
      </c>
      <c r="G121" s="4">
        <v>1.6002130000000001E-3</v>
      </c>
      <c r="H121" s="4">
        <v>-1.3638489E-2</v>
      </c>
      <c r="I121">
        <v>-1.757102E-3</v>
      </c>
      <c r="J121">
        <v>-0.104860118</v>
      </c>
      <c r="K121">
        <v>1.00325E-4</v>
      </c>
      <c r="L121">
        <v>3.369304E-3</v>
      </c>
      <c r="M121">
        <v>1.000183E-3</v>
      </c>
      <c r="N121">
        <v>2.0005000000000001E-4</v>
      </c>
      <c r="O121">
        <v>-3.00088E-4</v>
      </c>
      <c r="P121">
        <v>-5.0015499999999996E-4</v>
      </c>
    </row>
    <row r="122" spans="1:16">
      <c r="A122" s="1">
        <v>40344</v>
      </c>
      <c r="B122" s="4">
        <v>-7.08525E-4</v>
      </c>
      <c r="C122" s="4">
        <v>1.6433705999999999E-2</v>
      </c>
      <c r="D122" s="4">
        <v>2.0936422E-2</v>
      </c>
      <c r="E122" s="4">
        <v>-4.0333061000000003E-2</v>
      </c>
      <c r="F122" s="4">
        <v>3.4438363E-2</v>
      </c>
      <c r="G122" s="4">
        <v>1.8002700000000001E-3</v>
      </c>
      <c r="H122" s="4">
        <v>-4.5027160000000004E-3</v>
      </c>
      <c r="I122">
        <v>1.054049E-2</v>
      </c>
      <c r="J122">
        <v>-4.6510576999999997E-2</v>
      </c>
      <c r="K122">
        <v>1.404717E-3</v>
      </c>
      <c r="L122">
        <v>-1.1365839999999999E-3</v>
      </c>
      <c r="M122">
        <v>2.0005700000000001E-4</v>
      </c>
      <c r="N122">
        <v>1.20024E-3</v>
      </c>
      <c r="O122">
        <v>4.0010700000000002E-4</v>
      </c>
      <c r="P122">
        <v>-1.0003100000000001E-4</v>
      </c>
    </row>
    <row r="123" spans="1:16">
      <c r="A123" s="1">
        <v>40436</v>
      </c>
      <c r="B123" s="4">
        <v>4.953982E-3</v>
      </c>
      <c r="C123" s="4">
        <v>9.1436739999999992E-3</v>
      </c>
      <c r="D123" s="4">
        <v>2.1137123000000001E-2</v>
      </c>
      <c r="E123" s="4">
        <v>8.9473339999999995E-3</v>
      </c>
      <c r="F123" s="4">
        <v>2.6196983E-2</v>
      </c>
      <c r="G123" s="4">
        <v>1.6002130000000001E-3</v>
      </c>
      <c r="H123" s="4">
        <v>-1.1993449E-2</v>
      </c>
      <c r="I123">
        <v>-7.2900320000000001E-3</v>
      </c>
      <c r="J123">
        <v>4.9280394999999998E-2</v>
      </c>
      <c r="K123">
        <v>2.0070099999999999E-4</v>
      </c>
      <c r="L123">
        <v>-7.406681E-3</v>
      </c>
      <c r="M123">
        <v>-2.0005700000000001E-4</v>
      </c>
      <c r="N123">
        <v>0</v>
      </c>
      <c r="O123">
        <v>1.000183E-3</v>
      </c>
      <c r="P123">
        <v>2.0005000000000001E-4</v>
      </c>
    </row>
    <row r="124" spans="1:16">
      <c r="A124" s="1">
        <v>40527</v>
      </c>
      <c r="B124" s="4">
        <v>1.0065285E-2</v>
      </c>
      <c r="C124" s="4">
        <v>1.9553561000000001E-2</v>
      </c>
      <c r="D124" s="4">
        <v>1.9331056999999999E-2</v>
      </c>
      <c r="E124" s="4">
        <v>0.116431699</v>
      </c>
      <c r="F124" s="4">
        <v>2.7100975999999999E-2</v>
      </c>
      <c r="G124" s="4">
        <v>1.20012E-3</v>
      </c>
      <c r="H124" s="4">
        <v>2.22504E-4</v>
      </c>
      <c r="I124">
        <v>1.0409887E-2</v>
      </c>
      <c r="J124">
        <v>0.107484365</v>
      </c>
      <c r="K124">
        <v>-1.8060660000000001E-3</v>
      </c>
      <c r="L124">
        <v>-9.2083370000000005E-3</v>
      </c>
      <c r="M124">
        <v>-4.0009300000000002E-4</v>
      </c>
      <c r="N124">
        <v>-6.0015000000000003E-4</v>
      </c>
      <c r="O124">
        <v>-4.0009300000000002E-4</v>
      </c>
      <c r="P124">
        <v>6.0008999999999996E-4</v>
      </c>
    </row>
    <row r="125" spans="1:16">
      <c r="A125" s="1">
        <v>40617</v>
      </c>
      <c r="B125" s="4">
        <v>1.1674952000000001E-2</v>
      </c>
      <c r="C125" s="4">
        <v>2.3938079000000001E-2</v>
      </c>
      <c r="D125" s="4">
        <v>1.8528534999999999E-2</v>
      </c>
      <c r="E125" s="4">
        <v>8.3129502999999993E-2</v>
      </c>
      <c r="F125" s="4">
        <v>3.5725837000000003E-2</v>
      </c>
      <c r="G125" s="4">
        <v>9.0006799999999996E-4</v>
      </c>
      <c r="H125" s="4">
        <v>5.4095439999999996E-3</v>
      </c>
      <c r="I125">
        <v>4.3845179999999996E-3</v>
      </c>
      <c r="J125">
        <v>-3.3302195999999999E-2</v>
      </c>
      <c r="K125">
        <v>-8.0252199999999996E-4</v>
      </c>
      <c r="L125">
        <v>1.287474E-3</v>
      </c>
      <c r="M125">
        <v>-3.0005199999999998E-4</v>
      </c>
      <c r="N125">
        <v>-7.00145E-4</v>
      </c>
      <c r="O125">
        <v>-9.0020200000000001E-4</v>
      </c>
      <c r="P125">
        <v>-7.00145E-4</v>
      </c>
    </row>
    <row r="126" spans="1:16">
      <c r="A126" s="1">
        <v>40709</v>
      </c>
      <c r="B126" s="4">
        <v>7.8907490000000007E-3</v>
      </c>
      <c r="C126" s="4">
        <v>9.7689590000000007E-3</v>
      </c>
      <c r="D126" s="4">
        <v>1.9933019E-2</v>
      </c>
      <c r="E126" s="4">
        <v>6.292438E-3</v>
      </c>
      <c r="F126" s="4">
        <v>3.0909275E-2</v>
      </c>
      <c r="G126" s="4">
        <v>3.0000799999999999E-4</v>
      </c>
      <c r="H126" s="4">
        <v>-1.0164060000000001E-2</v>
      </c>
      <c r="I126">
        <v>-1.416912E-2</v>
      </c>
      <c r="J126">
        <v>-7.6837064999999996E-2</v>
      </c>
      <c r="K126">
        <v>1.4044839999999999E-3</v>
      </c>
      <c r="L126">
        <v>4.7122919999999999E-3</v>
      </c>
      <c r="M126">
        <v>-6.0006000000000002E-4</v>
      </c>
      <c r="N126">
        <v>-9.00112E-4</v>
      </c>
      <c r="O126">
        <v>-1.300205E-3</v>
      </c>
      <c r="P126">
        <v>-1.500262E-3</v>
      </c>
    </row>
    <row r="127" spans="1:16">
      <c r="A127" s="1">
        <v>40801</v>
      </c>
      <c r="B127" s="4">
        <v>7.9668689999999997E-3</v>
      </c>
      <c r="C127" s="4">
        <v>7.1313219999999998E-3</v>
      </c>
      <c r="D127" s="4">
        <v>2.2140725999999999E-2</v>
      </c>
      <c r="E127" s="4">
        <v>-8.3777719E-2</v>
      </c>
      <c r="F127" s="4">
        <v>2.1327794000000001E-2</v>
      </c>
      <c r="G127" s="4">
        <v>2.00003E-4</v>
      </c>
      <c r="H127" s="4">
        <v>-1.5009404E-2</v>
      </c>
      <c r="I127">
        <v>-2.637637E-3</v>
      </c>
      <c r="J127">
        <v>-9.0070156999999998E-2</v>
      </c>
      <c r="K127">
        <v>2.2077070000000002E-3</v>
      </c>
      <c r="L127">
        <v>-5.773182E-3</v>
      </c>
      <c r="M127">
        <v>-1.00005E-4</v>
      </c>
      <c r="N127">
        <v>-7.0006500000000004E-4</v>
      </c>
      <c r="O127">
        <v>-1.000117E-3</v>
      </c>
      <c r="P127">
        <v>-1.40021E-3</v>
      </c>
    </row>
    <row r="128" spans="1:16">
      <c r="A128" s="1">
        <v>40892</v>
      </c>
      <c r="B128" s="4">
        <v>2.762614E-3</v>
      </c>
      <c r="C128" s="4">
        <v>9.4785660000000008E-3</v>
      </c>
      <c r="D128" s="4">
        <v>2.2040357999999999E-2</v>
      </c>
      <c r="E128" s="4">
        <v>3.3343850000000001E-2</v>
      </c>
      <c r="F128" s="4">
        <v>2.0244056E-2</v>
      </c>
      <c r="G128" s="4">
        <v>2.00003E-4</v>
      </c>
      <c r="H128" s="4">
        <v>-1.2561792E-2</v>
      </c>
      <c r="I128">
        <v>2.3472440000000001E-3</v>
      </c>
      <c r="J128">
        <v>0.11712156899999999</v>
      </c>
      <c r="K128">
        <v>-1.00368E-4</v>
      </c>
      <c r="L128">
        <v>-1.5481781E-2</v>
      </c>
      <c r="M128">
        <v>0</v>
      </c>
      <c r="N128">
        <v>-1.00005E-4</v>
      </c>
      <c r="O128">
        <v>-7.0006500000000004E-4</v>
      </c>
      <c r="P128">
        <v>-1.000117E-3</v>
      </c>
    </row>
    <row r="129" spans="1:16">
      <c r="A129" s="1">
        <v>40983</v>
      </c>
      <c r="B129" s="4">
        <v>7.3540089999999999E-3</v>
      </c>
      <c r="C129" s="4">
        <v>2.0219114999999999E-2</v>
      </c>
      <c r="D129" s="4">
        <v>2.0836074E-2</v>
      </c>
      <c r="E129" s="4">
        <v>0.104059201</v>
      </c>
      <c r="F129" s="4">
        <v>2.0103586E-2</v>
      </c>
      <c r="G129" s="4">
        <v>7.0004099999999999E-4</v>
      </c>
      <c r="H129" s="4">
        <v>-6.1695900000000004E-4</v>
      </c>
      <c r="I129">
        <v>1.0740549E-2</v>
      </c>
      <c r="J129">
        <v>7.0715350999999996E-2</v>
      </c>
      <c r="K129">
        <v>-1.2042839999999999E-3</v>
      </c>
      <c r="L129">
        <v>-1.0805689E-2</v>
      </c>
      <c r="M129">
        <v>5.0003799999999996E-4</v>
      </c>
      <c r="N129">
        <v>5.0003799999999996E-4</v>
      </c>
      <c r="O129">
        <v>4.00033E-4</v>
      </c>
      <c r="P129">
        <v>-2.00027E-4</v>
      </c>
    </row>
    <row r="130" spans="1:16">
      <c r="A130" s="1">
        <v>41075</v>
      </c>
      <c r="B130" s="4">
        <v>-1.6951080000000001E-3</v>
      </c>
      <c r="C130" s="4">
        <v>6.6425119999999997E-3</v>
      </c>
      <c r="D130" s="4">
        <v>2.344566E-2</v>
      </c>
      <c r="E130" s="4">
        <v>-6.9900806999999995E-2</v>
      </c>
      <c r="F130" s="4">
        <v>1.7074236999999999E-2</v>
      </c>
      <c r="G130" s="4">
        <v>9.0006799999999996E-4</v>
      </c>
      <c r="H130" s="4">
        <v>-1.6803148E-2</v>
      </c>
      <c r="I130">
        <v>-1.3576603E-2</v>
      </c>
      <c r="J130">
        <v>-0.173960008</v>
      </c>
      <c r="K130">
        <v>2.6095860000000001E-3</v>
      </c>
      <c r="L130">
        <v>-4.2535569999999998E-3</v>
      </c>
      <c r="M130">
        <v>2.00027E-4</v>
      </c>
      <c r="N130">
        <v>7.0006500000000004E-4</v>
      </c>
      <c r="O130">
        <v>7.0006500000000004E-4</v>
      </c>
      <c r="P130">
        <v>6.0006000000000002E-4</v>
      </c>
    </row>
    <row r="131" spans="1:16">
      <c r="A131" s="1">
        <v>41167</v>
      </c>
      <c r="B131" s="4">
        <v>1.0857482999999999E-2</v>
      </c>
      <c r="C131" s="4">
        <v>8.6079169999999997E-3</v>
      </c>
      <c r="D131" s="4">
        <v>2.2542214000000001E-2</v>
      </c>
      <c r="E131" s="4">
        <v>0.10057588200000001</v>
      </c>
      <c r="F131" s="4">
        <v>1.6161717999999999E-2</v>
      </c>
      <c r="G131" s="4">
        <v>1.0000829999999999E-3</v>
      </c>
      <c r="H131" s="4">
        <v>-1.3934297E-2</v>
      </c>
      <c r="I131">
        <v>1.9654049999999999E-3</v>
      </c>
      <c r="J131">
        <v>0.17047668899999999</v>
      </c>
      <c r="K131">
        <v>-9.0344600000000002E-4</v>
      </c>
      <c r="L131">
        <v>-4.0823379999999996E-3</v>
      </c>
      <c r="M131">
        <v>1.00015E-4</v>
      </c>
      <c r="N131">
        <v>3.0004199999999998E-4</v>
      </c>
      <c r="O131">
        <v>8.0008E-4</v>
      </c>
      <c r="P131">
        <v>8.0008E-4</v>
      </c>
    </row>
    <row r="132" spans="1:16">
      <c r="A132" s="1">
        <v>41258</v>
      </c>
      <c r="B132" s="4">
        <v>1.2338360000000001E-3</v>
      </c>
      <c r="C132" s="4">
        <v>4.7845963999999998E-2</v>
      </c>
      <c r="D132" s="4">
        <v>2.2943729E-2</v>
      </c>
      <c r="E132" s="4">
        <v>2.0475200000000002E-3</v>
      </c>
      <c r="F132" s="4">
        <v>1.6282042E-2</v>
      </c>
      <c r="G132" s="4">
        <v>5.0002100000000002E-4</v>
      </c>
      <c r="H132" s="4">
        <v>2.4902235000000002E-2</v>
      </c>
      <c r="I132">
        <v>3.9238046999999998E-2</v>
      </c>
      <c r="J132">
        <v>-9.8528361999999994E-2</v>
      </c>
      <c r="K132">
        <v>4.0151500000000002E-4</v>
      </c>
      <c r="L132">
        <v>-3.8215440000000001E-3</v>
      </c>
      <c r="M132">
        <v>-5.0006200000000001E-4</v>
      </c>
      <c r="N132">
        <v>-4.00047E-4</v>
      </c>
      <c r="O132">
        <v>-2.0002E-4</v>
      </c>
      <c r="P132">
        <v>3.0001799999999999E-4</v>
      </c>
    </row>
    <row r="133" spans="1:16">
      <c r="A133" s="1">
        <v>41348</v>
      </c>
      <c r="B133" s="4">
        <v>4.5011929999999997E-3</v>
      </c>
      <c r="C133" s="4">
        <v>-4.7678641000000001E-2</v>
      </c>
      <c r="D133" s="4">
        <v>2.2241094999999999E-2</v>
      </c>
      <c r="E133" s="4">
        <v>7.7150114000000006E-2</v>
      </c>
      <c r="F133" s="4">
        <v>1.977249E-2</v>
      </c>
      <c r="G133" s="4">
        <v>7.0004099999999999E-4</v>
      </c>
      <c r="H133" s="4">
        <v>-6.9919735999999996E-2</v>
      </c>
      <c r="I133">
        <v>-9.5524604999999999E-2</v>
      </c>
      <c r="J133">
        <v>7.5102593999999995E-2</v>
      </c>
      <c r="K133">
        <v>-7.0263400000000005E-4</v>
      </c>
      <c r="L133">
        <v>2.6982529999999998E-3</v>
      </c>
      <c r="M133">
        <v>2.0002E-4</v>
      </c>
      <c r="N133">
        <v>-3.0004199999999998E-4</v>
      </c>
      <c r="O133">
        <v>-2.00027E-4</v>
      </c>
      <c r="P133">
        <v>0</v>
      </c>
    </row>
    <row r="134" spans="1:16">
      <c r="A134" s="1">
        <v>41440</v>
      </c>
      <c r="B134" s="4">
        <v>1.894E-4</v>
      </c>
      <c r="C134" s="4">
        <v>1.1468005E-2</v>
      </c>
      <c r="D134" s="4">
        <v>2.1337829999999999E-2</v>
      </c>
      <c r="E134" s="4">
        <v>8.0503227999999996E-2</v>
      </c>
      <c r="F134" s="4">
        <v>1.8147375E-2</v>
      </c>
      <c r="G134" s="4">
        <v>4.0001300000000001E-4</v>
      </c>
      <c r="H134" s="4">
        <v>-9.8698250000000005E-3</v>
      </c>
      <c r="I134">
        <v>5.9146645999999997E-2</v>
      </c>
      <c r="J134">
        <v>3.3531139999999999E-3</v>
      </c>
      <c r="K134">
        <v>-9.0326499999999999E-4</v>
      </c>
      <c r="L134">
        <v>1.985657E-3</v>
      </c>
      <c r="M134">
        <v>-3.0002799999999998E-4</v>
      </c>
      <c r="N134">
        <v>-1.00008E-4</v>
      </c>
      <c r="O134">
        <v>-6.0006999999999997E-4</v>
      </c>
      <c r="P134">
        <v>-5.0005500000000001E-4</v>
      </c>
    </row>
    <row r="135" spans="1:16">
      <c r="A135" s="1">
        <v>41532</v>
      </c>
      <c r="B135" s="4">
        <v>5.5302830000000004E-3</v>
      </c>
      <c r="C135" s="4">
        <v>7.3480339999999998E-3</v>
      </c>
      <c r="D135" s="4">
        <v>2.1939991999999998E-2</v>
      </c>
      <c r="E135" s="4">
        <v>-4.5415200000000003E-3</v>
      </c>
      <c r="F135" s="4">
        <v>2.5604439E-2</v>
      </c>
      <c r="G135" s="4">
        <v>2.00003E-4</v>
      </c>
      <c r="H135" s="4">
        <v>-1.4591958E-2</v>
      </c>
      <c r="I135">
        <v>-4.119971E-3</v>
      </c>
      <c r="J135">
        <v>-8.5044748000000003E-2</v>
      </c>
      <c r="K135">
        <v>6.0216200000000005E-4</v>
      </c>
      <c r="L135">
        <v>9.3223969999999996E-3</v>
      </c>
      <c r="M135">
        <v>-2.0001E-4</v>
      </c>
      <c r="N135">
        <v>-5.0003799999999996E-4</v>
      </c>
      <c r="O135">
        <v>-3.0001799999999999E-4</v>
      </c>
      <c r="P135">
        <v>-8.0008E-4</v>
      </c>
    </row>
    <row r="136" spans="1:16">
      <c r="A136" s="1">
        <v>41623</v>
      </c>
      <c r="B136" s="4">
        <v>5.1574630000000002E-3</v>
      </c>
      <c r="C136" s="4">
        <v>7.4001509999999998E-3</v>
      </c>
      <c r="D136" s="4">
        <v>2.0234022000000001E-2</v>
      </c>
      <c r="E136" s="4">
        <v>0.102837162</v>
      </c>
      <c r="F136" s="4">
        <v>2.7683620999999999E-2</v>
      </c>
      <c r="G136" s="4">
        <v>7.0004099999999999E-4</v>
      </c>
      <c r="H136" s="4">
        <v>-1.2833871E-2</v>
      </c>
      <c r="I136">
        <v>5.2117000000000003E-5</v>
      </c>
      <c r="J136">
        <v>0.107378682</v>
      </c>
      <c r="K136">
        <v>-1.70597E-3</v>
      </c>
      <c r="L136">
        <v>7.9111310000000001E-3</v>
      </c>
      <c r="M136">
        <v>5.0003799999999996E-4</v>
      </c>
      <c r="N136">
        <v>3.0002799999999998E-4</v>
      </c>
      <c r="O136">
        <v>0</v>
      </c>
      <c r="P136">
        <v>2.0002E-4</v>
      </c>
    </row>
    <row r="137" spans="1:16">
      <c r="A137" s="1">
        <v>41713</v>
      </c>
      <c r="B137" s="4">
        <v>4.4709959999999997E-3</v>
      </c>
      <c r="C137" s="4">
        <v>2.057521E-2</v>
      </c>
      <c r="D137" s="4">
        <v>2.0535041E-2</v>
      </c>
      <c r="E137" s="4">
        <v>2.4893109E-2</v>
      </c>
      <c r="F137" s="4">
        <v>2.7221519E-2</v>
      </c>
      <c r="G137" s="4">
        <v>5.0002100000000002E-4</v>
      </c>
      <c r="H137" s="4">
        <v>4.0169000000000001E-5</v>
      </c>
      <c r="I137">
        <v>1.3175058999999999E-2</v>
      </c>
      <c r="J137">
        <v>-7.7944052999999999E-2</v>
      </c>
      <c r="K137">
        <v>3.0101900000000003E-4</v>
      </c>
      <c r="L137">
        <v>9.0741439999999993E-3</v>
      </c>
      <c r="M137">
        <v>-2.0002E-4</v>
      </c>
      <c r="N137">
        <v>3.0001799999999999E-4</v>
      </c>
      <c r="O137">
        <v>1.00008E-4</v>
      </c>
      <c r="P137">
        <v>-2.0002E-4</v>
      </c>
    </row>
    <row r="138" spans="1:16">
      <c r="A138" s="1">
        <v>41805</v>
      </c>
      <c r="B138" s="4">
        <v>4.7435960000000001E-3</v>
      </c>
      <c r="C138" s="4">
        <v>1.4402247999999999E-2</v>
      </c>
      <c r="D138" s="4">
        <v>2.04347E-2</v>
      </c>
      <c r="E138" s="4">
        <v>4.2931522999999999E-2</v>
      </c>
      <c r="F138" s="4">
        <v>2.5122412E-2</v>
      </c>
      <c r="G138" s="4">
        <v>4.0001300000000001E-4</v>
      </c>
      <c r="H138" s="4">
        <v>-6.0324519999999998E-3</v>
      </c>
      <c r="I138">
        <v>-6.1729619999999997E-3</v>
      </c>
      <c r="J138">
        <v>1.8038413999999999E-2</v>
      </c>
      <c r="K138">
        <v>-1.0034099999999999E-4</v>
      </c>
      <c r="L138">
        <v>-4.82027E-4</v>
      </c>
      <c r="M138">
        <v>-1.00008E-4</v>
      </c>
      <c r="N138">
        <v>-3.0002799999999998E-4</v>
      </c>
      <c r="O138">
        <v>2.0001E-4</v>
      </c>
      <c r="P138">
        <v>0</v>
      </c>
    </row>
    <row r="139" spans="1:16">
      <c r="A139" s="1">
        <v>41897</v>
      </c>
      <c r="B139" s="4">
        <v>2.084247E-3</v>
      </c>
      <c r="C139" s="4">
        <v>1.2670546E-2</v>
      </c>
      <c r="D139" s="4">
        <v>2.0033352000000001E-2</v>
      </c>
      <c r="E139" s="4">
        <v>4.0727907000000001E-2</v>
      </c>
      <c r="F139" s="4">
        <v>2.3736798999999999E-2</v>
      </c>
      <c r="G139" s="4">
        <v>2.00003E-4</v>
      </c>
      <c r="H139" s="4">
        <v>-7.3628060000000004E-3</v>
      </c>
      <c r="I139">
        <v>-1.7317019999999999E-3</v>
      </c>
      <c r="J139">
        <v>-2.2036159999999998E-3</v>
      </c>
      <c r="K139">
        <v>-4.0134799999999999E-4</v>
      </c>
      <c r="L139">
        <v>-3.946822E-3</v>
      </c>
      <c r="M139">
        <v>-2.0001E-4</v>
      </c>
      <c r="N139">
        <v>-3.0001799999999999E-4</v>
      </c>
      <c r="O139">
        <v>-5.0003799999999996E-4</v>
      </c>
      <c r="P139">
        <v>0</v>
      </c>
    </row>
    <row r="140" spans="1:16">
      <c r="A140" s="1">
        <v>41988</v>
      </c>
      <c r="B140" s="4">
        <v>-4.4040249999999998E-3</v>
      </c>
      <c r="C140" s="4">
        <v>1.0169763E-2</v>
      </c>
      <c r="D140" s="4">
        <v>1.9832688000000001E-2</v>
      </c>
      <c r="E140" s="4">
        <v>2.4992886999999998E-2</v>
      </c>
      <c r="F140" s="4">
        <v>2.2481989000000001E-2</v>
      </c>
      <c r="G140" s="4">
        <v>4.0001300000000001E-4</v>
      </c>
      <c r="H140" s="4">
        <v>-9.6629249999999993E-3</v>
      </c>
      <c r="I140">
        <v>-2.5007829999999999E-3</v>
      </c>
      <c r="J140">
        <v>-1.5735019999999999E-2</v>
      </c>
      <c r="K140">
        <v>-2.00664E-4</v>
      </c>
      <c r="L140">
        <v>-4.7395299999999996E-3</v>
      </c>
      <c r="M140">
        <v>2.0001E-4</v>
      </c>
      <c r="N140">
        <v>0</v>
      </c>
      <c r="O140">
        <v>-1.00008E-4</v>
      </c>
      <c r="P140">
        <v>-3.0002799999999998E-4</v>
      </c>
    </row>
    <row r="141" spans="1:16">
      <c r="A141" s="1">
        <v>42078</v>
      </c>
      <c r="B141" s="4">
        <v>-2.5585289999999999E-3</v>
      </c>
      <c r="C141" s="4">
        <v>5.4498610000000003E-3</v>
      </c>
      <c r="D141" s="4">
        <v>1.9832688000000001E-2</v>
      </c>
      <c r="E141" s="4">
        <v>3.1142863E-2</v>
      </c>
      <c r="F141" s="4">
        <v>2.0193888E-2</v>
      </c>
      <c r="G141" s="4">
        <v>3.0000799999999999E-4</v>
      </c>
      <c r="H141" s="4">
        <v>-1.4382827000000001E-2</v>
      </c>
      <c r="I141">
        <v>-4.7199019999999998E-3</v>
      </c>
      <c r="J141">
        <v>6.1499759999999997E-3</v>
      </c>
      <c r="K141">
        <v>0</v>
      </c>
      <c r="L141">
        <v>-4.9285240000000001E-3</v>
      </c>
      <c r="M141">
        <v>-1.00005E-4</v>
      </c>
      <c r="N141">
        <v>1.00005E-4</v>
      </c>
      <c r="O141">
        <v>-1.00005E-4</v>
      </c>
      <c r="P141">
        <v>-2.00013E-4</v>
      </c>
    </row>
    <row r="142" spans="1:16">
      <c r="A142" s="1">
        <v>42170</v>
      </c>
      <c r="B142" s="4">
        <v>6.6310800000000001E-3</v>
      </c>
      <c r="C142" s="4">
        <v>1.6339804999999999E-2</v>
      </c>
      <c r="D142" s="4">
        <v>2.0535041E-2</v>
      </c>
      <c r="E142" s="4">
        <v>-2.6731020000000001E-3</v>
      </c>
      <c r="F142" s="4">
        <v>2.1398042999999999E-2</v>
      </c>
      <c r="G142" s="4">
        <v>1.0000099999999999E-4</v>
      </c>
      <c r="H142" s="4">
        <v>-4.1952359999999998E-3</v>
      </c>
      <c r="I142">
        <v>1.0889944E-2</v>
      </c>
      <c r="J142">
        <v>-3.3815965000000003E-2</v>
      </c>
      <c r="K142">
        <v>7.0235299999999996E-4</v>
      </c>
      <c r="L142">
        <v>-2.338756E-3</v>
      </c>
      <c r="M142">
        <v>-2.0000700000000001E-4</v>
      </c>
      <c r="N142">
        <v>-3.00012E-4</v>
      </c>
      <c r="O142">
        <v>-1.00002E-4</v>
      </c>
      <c r="P142">
        <v>-3.00012E-4</v>
      </c>
    </row>
    <row r="143" spans="1:16">
      <c r="A143" s="1">
        <v>42262</v>
      </c>
      <c r="B143" s="4">
        <v>2.7798500000000002E-4</v>
      </c>
      <c r="C143" s="4">
        <v>7.6409900000000003E-3</v>
      </c>
      <c r="D143" s="4">
        <v>2.2943729E-2</v>
      </c>
      <c r="E143" s="4">
        <v>-9.3705160999999995E-2</v>
      </c>
      <c r="F143" s="4">
        <v>2.0324326E-2</v>
      </c>
      <c r="G143" s="4">
        <v>-1E-4</v>
      </c>
      <c r="H143" s="4">
        <v>-1.5302738999999999E-2</v>
      </c>
      <c r="I143">
        <v>-8.6988150000000004E-3</v>
      </c>
      <c r="J143">
        <v>-9.1032058999999999E-2</v>
      </c>
      <c r="K143">
        <v>2.408688E-3</v>
      </c>
      <c r="L143">
        <v>-2.1576630000000002E-3</v>
      </c>
      <c r="M143">
        <v>-2.0000000000000001E-4</v>
      </c>
      <c r="N143">
        <v>-4.0000700000000002E-4</v>
      </c>
      <c r="O143">
        <v>-5.0001199999999998E-4</v>
      </c>
      <c r="P143">
        <v>-3.0000200000000001E-4</v>
      </c>
    </row>
    <row r="144" spans="1:16">
      <c r="A144" s="1">
        <v>42353</v>
      </c>
      <c r="B144" s="4">
        <v>2.3243180000000001E-3</v>
      </c>
      <c r="C144" s="4">
        <v>9.6424030000000008E-3</v>
      </c>
      <c r="D144" s="4">
        <v>2.1237474999999999E-2</v>
      </c>
      <c r="E144" s="4">
        <v>9.8638869000000004E-2</v>
      </c>
      <c r="F144" s="4">
        <v>2.2331429E-2</v>
      </c>
      <c r="G144" s="4">
        <v>1.6002130000000001E-3</v>
      </c>
      <c r="H144" s="4">
        <v>-1.1595072E-2</v>
      </c>
      <c r="I144">
        <v>2.0014130000000001E-3</v>
      </c>
      <c r="J144">
        <v>0.19234403</v>
      </c>
      <c r="K144">
        <v>-1.7062539999999999E-3</v>
      </c>
      <c r="L144">
        <v>2.1375410000000002E-3</v>
      </c>
      <c r="M144">
        <v>1.700212E-3</v>
      </c>
      <c r="N144">
        <v>1.5002119999999999E-3</v>
      </c>
      <c r="O144">
        <v>1.300205E-3</v>
      </c>
      <c r="P144">
        <v>1.2002E-3</v>
      </c>
    </row>
    <row r="145" spans="1:16">
      <c r="A145" s="1">
        <v>42444</v>
      </c>
      <c r="B145" s="4">
        <v>-5.0831599999999998E-4</v>
      </c>
      <c r="C145" s="4">
        <v>1.7410419999999999E-3</v>
      </c>
      <c r="D145" s="4">
        <v>2.2642590000000001E-2</v>
      </c>
      <c r="E145" s="4">
        <v>-5.9106928000000003E-2</v>
      </c>
      <c r="F145" s="4">
        <v>1.6592890999999999E-2</v>
      </c>
      <c r="G145" s="4">
        <v>2.100368E-3</v>
      </c>
      <c r="H145" s="4">
        <v>-2.0901547999999999E-2</v>
      </c>
      <c r="I145">
        <v>-7.9013610000000008E-3</v>
      </c>
      <c r="J145">
        <v>-0.15774579699999999</v>
      </c>
      <c r="K145">
        <v>1.405115E-3</v>
      </c>
      <c r="L145">
        <v>-4.805152E-3</v>
      </c>
      <c r="M145">
        <v>5.0015499999999996E-4</v>
      </c>
      <c r="N145">
        <v>2.2003669999999999E-3</v>
      </c>
      <c r="O145">
        <v>2.0003669999999999E-3</v>
      </c>
      <c r="P145">
        <v>1.80036E-3</v>
      </c>
    </row>
    <row r="146" spans="1:16">
      <c r="A146" s="1">
        <v>42536</v>
      </c>
      <c r="B146" s="4">
        <v>8.4356090000000002E-3</v>
      </c>
      <c r="C146" s="4">
        <v>7.4785440000000002E-3</v>
      </c>
      <c r="D146" s="4">
        <v>2.1638903000000001E-2</v>
      </c>
      <c r="E146" s="4">
        <v>6.115197E-2</v>
      </c>
      <c r="F146" s="4">
        <v>1.6602919000000001E-2</v>
      </c>
      <c r="G146" s="4">
        <v>2.6005630000000002E-3</v>
      </c>
      <c r="H146" s="4">
        <v>-1.4160359000000001E-2</v>
      </c>
      <c r="I146">
        <v>5.7375020000000002E-3</v>
      </c>
      <c r="J146">
        <v>0.120258898</v>
      </c>
      <c r="K146">
        <v>-1.0036870000000001E-3</v>
      </c>
      <c r="L146">
        <v>-3.7214069999999999E-3</v>
      </c>
      <c r="M146">
        <v>5.0019500000000004E-4</v>
      </c>
      <c r="N146">
        <v>1.0003499999999999E-3</v>
      </c>
      <c r="O146">
        <v>2.7005620000000001E-3</v>
      </c>
      <c r="P146">
        <v>2.500562E-3</v>
      </c>
    </row>
    <row r="148" spans="1:16">
      <c r="B148">
        <f ca="1">MAX(B:B)</f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108"/>
  <sheetViews>
    <sheetView workbookViewId="0">
      <selection activeCell="A8" sqref="A8:A108"/>
    </sheetView>
  </sheetViews>
  <sheetFormatPr baseColWidth="10" defaultRowHeight="16"/>
  <sheetData>
    <row r="2" spans="1:25">
      <c r="C2" t="s">
        <v>19</v>
      </c>
      <c r="D2">
        <v>2.7798500000000002E-4</v>
      </c>
      <c r="G2" t="s">
        <v>23</v>
      </c>
    </row>
    <row r="3" spans="1:25">
      <c r="C3" t="s">
        <v>20</v>
      </c>
      <c r="D3">
        <v>2.3243180000000001E-3</v>
      </c>
    </row>
    <row r="4" spans="1:25">
      <c r="C4" t="s">
        <v>21</v>
      </c>
      <c r="D4">
        <v>-5.0831599999999998E-4</v>
      </c>
      <c r="G4" t="s">
        <v>25</v>
      </c>
    </row>
    <row r="5" spans="1:25">
      <c r="C5" t="s">
        <v>22</v>
      </c>
      <c r="D5">
        <v>8.4356090000000002E-3</v>
      </c>
      <c r="G5" t="s">
        <v>16</v>
      </c>
      <c r="H5">
        <v>-2.0000000000000001E-4</v>
      </c>
    </row>
    <row r="6" spans="1:25" ht="17">
      <c r="G6" s="3" t="s">
        <v>17</v>
      </c>
      <c r="H6">
        <v>2.0000000000000001E-4</v>
      </c>
    </row>
    <row r="8" spans="1:25">
      <c r="A8" t="s">
        <v>18</v>
      </c>
      <c r="B8">
        <v>-3</v>
      </c>
      <c r="C8">
        <v>-2</v>
      </c>
      <c r="D8">
        <v>-1</v>
      </c>
      <c r="E8">
        <v>0</v>
      </c>
      <c r="F8">
        <v>1</v>
      </c>
      <c r="G8">
        <v>2</v>
      </c>
      <c r="H8">
        <v>3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15</v>
      </c>
      <c r="U8">
        <v>16</v>
      </c>
      <c r="V8">
        <v>17</v>
      </c>
      <c r="W8">
        <v>18</v>
      </c>
      <c r="X8">
        <v>19</v>
      </c>
      <c r="Y8">
        <v>20</v>
      </c>
    </row>
    <row r="9" spans="1:25">
      <c r="A9">
        <v>1</v>
      </c>
      <c r="B9" s="4">
        <f>$D$2</f>
        <v>2.7798500000000002E-4</v>
      </c>
      <c r="C9" s="4">
        <f>$D$3</f>
        <v>2.3243180000000001E-3</v>
      </c>
      <c r="D9" s="4">
        <f>$D$4</f>
        <v>-5.0831599999999998E-4</v>
      </c>
      <c r="E9" s="4">
        <f>$D$5</f>
        <v>8.4356090000000002E-3</v>
      </c>
      <c r="F9" s="4">
        <f ca="1">1.2461*E9+0.1681*D9-0.2382*C9-0.176*B9+_xlfn.NORM.INV(RAND(),$H$5,$H$6)</f>
        <v>9.5745567470264092E-3</v>
      </c>
      <c r="G9" s="4">
        <f t="shared" ref="G9:Y9" ca="1" si="0">1.2461*F9+0.1681*E9-0.2382*D9-0.176*C9+_xlfn.NORM.INV(RAND(),$H$5,$H$6)</f>
        <v>1.2750808330316653E-2</v>
      </c>
      <c r="H9" s="4">
        <f t="shared" ca="1" si="0"/>
        <v>1.5323537459830422E-2</v>
      </c>
      <c r="I9" s="4">
        <f t="shared" ca="1" si="0"/>
        <v>1.7201152328058827E-2</v>
      </c>
      <c r="J9" s="4">
        <f t="shared" ca="1" si="0"/>
        <v>1.9267471167461053E-2</v>
      </c>
      <c r="K9" s="4">
        <f t="shared" ca="1" si="0"/>
        <v>2.0964875951248178E-2</v>
      </c>
      <c r="L9" s="4">
        <f t="shared" ca="1" si="0"/>
        <v>2.2657798303950316E-2</v>
      </c>
      <c r="M9" s="4">
        <f t="shared" ca="1" si="0"/>
        <v>2.4156946499126274E-2</v>
      </c>
      <c r="N9" s="4">
        <f t="shared" ca="1" si="0"/>
        <v>2.5622727177913716E-2</v>
      </c>
      <c r="O9" s="4">
        <f t="shared" ca="1" si="0"/>
        <v>2.6549120133130776E-2</v>
      </c>
      <c r="P9" s="4">
        <f t="shared" ca="1" si="0"/>
        <v>2.7405639377915649E-2</v>
      </c>
      <c r="Q9" s="4">
        <f t="shared" ca="1" si="0"/>
        <v>2.7908195291980097E-2</v>
      </c>
      <c r="R9" s="4">
        <f t="shared" ca="1" si="0"/>
        <v>2.8232175818342403E-2</v>
      </c>
      <c r="S9" s="4">
        <f t="shared" ca="1" si="0"/>
        <v>2.8586526626340477E-2</v>
      </c>
      <c r="T9" s="4">
        <f t="shared" ca="1" si="0"/>
        <v>2.9063607449923461E-2</v>
      </c>
      <c r="U9" s="4">
        <f t="shared" ca="1" si="0"/>
        <v>2.9028978081166029E-2</v>
      </c>
      <c r="V9" s="4">
        <f t="shared" ca="1" si="0"/>
        <v>2.8906994753222885E-2</v>
      </c>
      <c r="W9" s="4">
        <f t="shared" ca="1" si="0"/>
        <v>2.8953749692147847E-2</v>
      </c>
      <c r="X9" s="4">
        <f t="shared" ca="1" si="0"/>
        <v>2.8756859926830487E-2</v>
      </c>
      <c r="Y9" s="4">
        <f t="shared" ca="1" si="0"/>
        <v>2.8824527717805384E-2</v>
      </c>
    </row>
    <row r="10" spans="1:25">
      <c r="A10">
        <v>2</v>
      </c>
      <c r="B10" s="4">
        <f t="shared" ref="B10:B73" si="1">$D$2</f>
        <v>2.7798500000000002E-4</v>
      </c>
      <c r="C10" s="4">
        <f t="shared" ref="C10:C73" si="2">$D$3</f>
        <v>2.3243180000000001E-3</v>
      </c>
      <c r="D10" s="4">
        <f t="shared" ref="D10:D73" si="3">$D$4</f>
        <v>-5.0831599999999998E-4</v>
      </c>
      <c r="E10" s="4">
        <f t="shared" ref="E10:E73" si="4">$D$5</f>
        <v>8.4356090000000002E-3</v>
      </c>
      <c r="F10" s="4">
        <f t="shared" ref="F10:F73" ca="1" si="5">1.2461*E10+0.1681*D10-0.2382*C10-0.176*B10+_xlfn.NORM.INV(RAND(),$H$5,$H$6)</f>
        <v>9.4350008928999595E-3</v>
      </c>
      <c r="G10" s="4">
        <f t="shared" ref="G10:G73" ca="1" si="6">1.2461*F10+0.1681*E10-0.2382*D10-0.176*C10+_xlfn.NORM.INV(RAND(),$H$5,$H$6)</f>
        <v>1.2759910062480643E-2</v>
      </c>
      <c r="H10" s="4">
        <f t="shared" ref="H10:H73" ca="1" si="7">1.2461*G10+0.1681*F10-0.2382*E10-0.176*D10+_xlfn.NORM.INV(RAND(),$H$5,$H$6)</f>
        <v>1.5548817696012877E-2</v>
      </c>
      <c r="I10" s="4">
        <f t="shared" ref="I10:I73" ca="1" si="8">1.2461*H10+0.1681*G10-0.2382*F10-0.176*E10+_xlfn.NORM.INV(RAND(),$H$5,$H$6)</f>
        <v>1.7618925319762665E-2</v>
      </c>
      <c r="J10" s="4">
        <f t="shared" ref="J10:J73" ca="1" si="9">1.2461*I10+0.1681*H10-0.2382*G10-0.176*F10+_xlfn.NORM.INV(RAND(),$H$5,$H$6)</f>
        <v>1.9659368563078657E-2</v>
      </c>
      <c r="K10" s="4">
        <f t="shared" ref="K10:K73" ca="1" si="10">1.2461*J10+0.1681*I10-0.2382*H10-0.176*G10+_xlfn.NORM.INV(RAND(),$H$5,$H$6)</f>
        <v>2.1589518307466953E-2</v>
      </c>
      <c r="L10" s="4">
        <f t="shared" ref="L10:L73" ca="1" si="11">1.2461*K10+0.1681*J10-0.2382*I10-0.176*H10+_xlfn.NORM.INV(RAND(),$H$5,$H$6)</f>
        <v>2.3066418582696192E-2</v>
      </c>
      <c r="M10" s="4">
        <f t="shared" ref="M10:M73" ca="1" si="12">1.2461*L10+0.1681*K10-0.2382*J10-0.176*I10+_xlfn.NORM.INV(RAND(),$H$5,$H$6)</f>
        <v>2.461024280583031E-2</v>
      </c>
      <c r="N10" s="4">
        <f t="shared" ref="N10:N73" ca="1" si="13">1.2461*M10+0.1681*L10-0.2382*K10-0.176*J10+_xlfn.NORM.INV(RAND(),$H$5,$H$6)</f>
        <v>2.5775211115174348E-2</v>
      </c>
      <c r="O10" s="4">
        <f t="shared" ref="O10:O73" ca="1" si="14">1.2461*N10+0.1681*M10-0.2382*L10-0.176*K10+_xlfn.NORM.INV(RAND(),$H$5,$H$6)</f>
        <v>2.6733916693163596E-2</v>
      </c>
      <c r="P10" s="4">
        <f t="shared" ref="P10:P73" ca="1" si="15">1.2461*O10+0.1681*N10-0.2382*M10-0.176*L10+_xlfn.NORM.INV(RAND(),$H$5,$H$6)</f>
        <v>2.7895581032355413E-2</v>
      </c>
      <c r="Q10" s="4">
        <f t="shared" ref="Q10:Q73" ca="1" si="16">1.2461*P10+0.1681*O10-0.2382*N10-0.176*M10+_xlfn.NORM.INV(RAND(),$H$5,$H$6)</f>
        <v>2.8563519633336001E-2</v>
      </c>
      <c r="R10" s="4">
        <f t="shared" ref="R10:R73" ca="1" si="17">1.2461*Q10+0.1681*P10-0.2382*O10-0.176*N10+_xlfn.NORM.INV(RAND(),$H$5,$H$6)</f>
        <v>2.9254223374471908E-2</v>
      </c>
      <c r="S10" s="4">
        <f t="shared" ref="S10:S73" ca="1" si="18">1.2461*R10+0.1681*Q10-0.2382*P10-0.176*O10+_xlfn.NORM.INV(RAND(),$H$5,$H$6)</f>
        <v>2.9798202823397135E-2</v>
      </c>
      <c r="T10" s="4">
        <f t="shared" ref="T10:T73" ca="1" si="19">1.2461*S10+0.1681*R10-0.2382*Q10-0.176*P10+_xlfn.NORM.INV(RAND(),$H$5,$H$6)</f>
        <v>3.0335489016234285E-2</v>
      </c>
      <c r="U10" s="4">
        <f t="shared" ref="U10:U73" ca="1" si="20">1.2461*T10+0.1681*S10-0.2382*R10-0.176*Q10+_xlfn.NORM.INV(RAND(),$H$5,$H$6)</f>
        <v>3.066545244059362E-2</v>
      </c>
      <c r="V10" s="4">
        <f t="shared" ref="V10:V73" ca="1" si="21">1.2461*U10+0.1681*T10-0.2382*S10-0.176*R10+_xlfn.NORM.INV(RAND(),$H$5,$H$6)</f>
        <v>3.1232445297908543E-2</v>
      </c>
      <c r="W10" s="4">
        <f t="shared" ref="W10:W73" ca="1" si="22">1.2461*V10+0.1681*U10-0.2382*T10-0.176*S10+_xlfn.NORM.INV(RAND(),$H$5,$H$6)</f>
        <v>3.1190650016760947E-2</v>
      </c>
      <c r="X10" s="4">
        <f t="shared" ref="X10:X73" ca="1" si="23">1.2461*W10+0.1681*V10-0.2382*U10-0.176*T10+_xlfn.NORM.INV(RAND(),$H$5,$H$6)</f>
        <v>3.1324852897147475E-2</v>
      </c>
      <c r="Y10" s="4">
        <f t="shared" ref="Y10:Y73" ca="1" si="24">1.2461*X10+0.1681*W10-0.2382*V10-0.176*U10+_xlfn.NORM.INV(RAND(),$H$5,$H$6)</f>
        <v>3.1140952522674611E-2</v>
      </c>
    </row>
    <row r="11" spans="1:25">
      <c r="A11">
        <v>3</v>
      </c>
      <c r="B11" s="4">
        <f t="shared" si="1"/>
        <v>2.7798500000000002E-4</v>
      </c>
      <c r="C11" s="4">
        <f t="shared" si="2"/>
        <v>2.3243180000000001E-3</v>
      </c>
      <c r="D11" s="4">
        <f t="shared" si="3"/>
        <v>-5.0831599999999998E-4</v>
      </c>
      <c r="E11" s="4">
        <f t="shared" si="4"/>
        <v>8.4356090000000002E-3</v>
      </c>
      <c r="F11" s="4">
        <f t="shared" ca="1" si="5"/>
        <v>9.4580305994471318E-3</v>
      </c>
      <c r="G11" s="4">
        <f t="shared" ca="1" si="6"/>
        <v>1.2530481416556639E-2</v>
      </c>
      <c r="H11" s="4">
        <f t="shared" ca="1" si="7"/>
        <v>1.5139244088029658E-2</v>
      </c>
      <c r="I11" s="4">
        <f t="shared" ca="1" si="8"/>
        <v>1.7198089467072089E-2</v>
      </c>
      <c r="J11" s="4">
        <f t="shared" ca="1" si="9"/>
        <v>1.8967088609805241E-2</v>
      </c>
      <c r="K11" s="4">
        <f t="shared" ca="1" si="10"/>
        <v>2.0518011281424383E-2</v>
      </c>
      <c r="L11" s="4">
        <f t="shared" ca="1" si="11"/>
        <v>2.180518577783909E-2</v>
      </c>
      <c r="M11" s="4">
        <f t="shared" ca="1" si="12"/>
        <v>2.253806718840266E-2</v>
      </c>
      <c r="N11" s="4">
        <f t="shared" ca="1" si="13"/>
        <v>2.3625035013169648E-2</v>
      </c>
      <c r="O11" s="4">
        <f t="shared" ca="1" si="14"/>
        <v>2.4300952804062637E-2</v>
      </c>
      <c r="P11" s="4">
        <f t="shared" ca="1" si="15"/>
        <v>2.4899250881737021E-2</v>
      </c>
      <c r="Q11" s="4">
        <f t="shared" ca="1" si="16"/>
        <v>2.5162952564378969E-2</v>
      </c>
      <c r="R11" s="4">
        <f t="shared" ca="1" si="17"/>
        <v>2.5493899562147742E-2</v>
      </c>
      <c r="S11" s="4">
        <f t="shared" ca="1" si="18"/>
        <v>2.5640977544302137E-2</v>
      </c>
      <c r="T11" s="4">
        <f t="shared" ca="1" si="19"/>
        <v>2.5745183292756376E-2</v>
      </c>
      <c r="U11" s="4">
        <f t="shared" ca="1" si="20"/>
        <v>2.5057374799574966E-2</v>
      </c>
      <c r="V11" s="4">
        <f t="shared" ca="1" si="21"/>
        <v>2.4826375463970471E-2</v>
      </c>
      <c r="W11" s="4">
        <f t="shared" ca="1" si="22"/>
        <v>2.4533527229450004E-2</v>
      </c>
      <c r="X11" s="4">
        <f t="shared" ca="1" si="23"/>
        <v>2.3934344257606117E-2</v>
      </c>
      <c r="Y11" s="4">
        <f t="shared" ca="1" si="24"/>
        <v>2.3520801282374586E-2</v>
      </c>
    </row>
    <row r="12" spans="1:25">
      <c r="A12">
        <v>4</v>
      </c>
      <c r="B12" s="4">
        <f t="shared" si="1"/>
        <v>2.7798500000000002E-4</v>
      </c>
      <c r="C12" s="4">
        <f t="shared" si="2"/>
        <v>2.3243180000000001E-3</v>
      </c>
      <c r="D12" s="4">
        <f t="shared" si="3"/>
        <v>-5.0831599999999998E-4</v>
      </c>
      <c r="E12" s="4">
        <f t="shared" si="4"/>
        <v>8.4356090000000002E-3</v>
      </c>
      <c r="F12" s="4">
        <f t="shared" ca="1" si="5"/>
        <v>9.348825570722594E-3</v>
      </c>
      <c r="G12" s="4">
        <f t="shared" ca="1" si="6"/>
        <v>1.2418786635633909E-2</v>
      </c>
      <c r="H12" s="4">
        <f t="shared" ca="1" si="7"/>
        <v>1.492600895429172E-2</v>
      </c>
      <c r="I12" s="4">
        <f t="shared" ca="1" si="8"/>
        <v>1.6743328927155094E-2</v>
      </c>
      <c r="J12" s="4">
        <f t="shared" ca="1" si="9"/>
        <v>1.8212718348058616E-2</v>
      </c>
      <c r="K12" s="4">
        <f t="shared" ca="1" si="10"/>
        <v>1.9457416218416772E-2</v>
      </c>
      <c r="L12" s="4">
        <f t="shared" ca="1" si="11"/>
        <v>2.0666427289078609E-2</v>
      </c>
      <c r="M12" s="4">
        <f t="shared" ca="1" si="12"/>
        <v>2.159389019273155E-2</v>
      </c>
      <c r="N12" s="4">
        <f t="shared" ca="1" si="13"/>
        <v>2.2422865657477458E-2</v>
      </c>
      <c r="O12" s="4">
        <f t="shared" ca="1" si="14"/>
        <v>2.3080823511119817E-2</v>
      </c>
      <c r="P12" s="4">
        <f t="shared" ca="1" si="15"/>
        <v>2.3463250883024842E-2</v>
      </c>
      <c r="Q12" s="4">
        <f t="shared" ca="1" si="16"/>
        <v>2.3693484617996814E-2</v>
      </c>
      <c r="R12" s="4">
        <f t="shared" ca="1" si="17"/>
        <v>2.3813555462785196E-2</v>
      </c>
      <c r="S12" s="4">
        <f t="shared" ca="1" si="18"/>
        <v>2.3889871669681293E-2</v>
      </c>
      <c r="T12" s="4">
        <f t="shared" ca="1" si="19"/>
        <v>2.3725181609301017E-2</v>
      </c>
      <c r="U12" s="4">
        <f t="shared" ca="1" si="20"/>
        <v>2.3637331205873573E-2</v>
      </c>
      <c r="V12" s="4">
        <f t="shared" ca="1" si="21"/>
        <v>2.3467113903820343E-2</v>
      </c>
      <c r="W12" s="4">
        <f t="shared" ca="1" si="22"/>
        <v>2.311795810665743E-2</v>
      </c>
      <c r="X12" s="4">
        <f t="shared" ca="1" si="23"/>
        <v>2.2534772972425579E-2</v>
      </c>
      <c r="Y12" s="4">
        <f t="shared" ca="1" si="24"/>
        <v>2.2168593197312316E-2</v>
      </c>
    </row>
    <row r="13" spans="1:25">
      <c r="A13">
        <v>5</v>
      </c>
      <c r="B13" s="4">
        <f t="shared" si="1"/>
        <v>2.7798500000000002E-4</v>
      </c>
      <c r="C13" s="4">
        <f t="shared" si="2"/>
        <v>2.3243180000000001E-3</v>
      </c>
      <c r="D13" s="4">
        <f t="shared" si="3"/>
        <v>-5.0831599999999998E-4</v>
      </c>
      <c r="E13" s="4">
        <f t="shared" si="4"/>
        <v>8.4356090000000002E-3</v>
      </c>
      <c r="F13" s="4">
        <f t="shared" ca="1" si="5"/>
        <v>9.547745404060403E-3</v>
      </c>
      <c r="G13" s="4">
        <f t="shared" ca="1" si="6"/>
        <v>1.2919937896661177E-2</v>
      </c>
      <c r="H13" s="4">
        <f t="shared" ca="1" si="7"/>
        <v>1.5392360565914313E-2</v>
      </c>
      <c r="I13" s="4">
        <f t="shared" ca="1" si="8"/>
        <v>1.7341295931536684E-2</v>
      </c>
      <c r="J13" s="4">
        <f t="shared" ca="1" si="9"/>
        <v>1.9425739645072274E-2</v>
      </c>
      <c r="K13" s="4">
        <f t="shared" ca="1" si="10"/>
        <v>2.1057343466492233E-2</v>
      </c>
      <c r="L13" s="4">
        <f t="shared" ca="1" si="11"/>
        <v>2.2458494898054963E-2</v>
      </c>
      <c r="M13" s="4">
        <f t="shared" ca="1" si="12"/>
        <v>2.3684212600395348E-2</v>
      </c>
      <c r="N13" s="4">
        <f t="shared" ca="1" si="13"/>
        <v>2.4617016840458979E-2</v>
      </c>
      <c r="O13" s="4">
        <f t="shared" ca="1" si="14"/>
        <v>2.55766810873502E-2</v>
      </c>
      <c r="P13" s="4">
        <f t="shared" ca="1" si="15"/>
        <v>2.6342622479340095E-2</v>
      </c>
      <c r="Q13" s="4">
        <f t="shared" ca="1" si="16"/>
        <v>2.695604369992094E-2</v>
      </c>
      <c r="R13" s="4">
        <f t="shared" ca="1" si="17"/>
        <v>2.7422464480056429E-2</v>
      </c>
      <c r="S13" s="4">
        <f t="shared" ca="1" si="18"/>
        <v>2.7472078904040569E-2</v>
      </c>
      <c r="T13" s="4">
        <f t="shared" ca="1" si="19"/>
        <v>2.7708366841697571E-2</v>
      </c>
      <c r="U13" s="4">
        <f t="shared" ca="1" si="20"/>
        <v>2.7506853697495944E-2</v>
      </c>
      <c r="V13" s="4">
        <f t="shared" ca="1" si="21"/>
        <v>2.7225365725478942E-2</v>
      </c>
      <c r="W13" s="4">
        <f t="shared" ca="1" si="22"/>
        <v>2.6727961995181761E-2</v>
      </c>
      <c r="X13" s="4">
        <f t="shared" ca="1" si="23"/>
        <v>2.6070101395570533E-2</v>
      </c>
      <c r="Y13" s="4">
        <f t="shared" ca="1" si="24"/>
        <v>2.5415200228083475E-2</v>
      </c>
    </row>
    <row r="14" spans="1:25">
      <c r="A14">
        <v>6</v>
      </c>
      <c r="B14" s="4">
        <f t="shared" si="1"/>
        <v>2.7798500000000002E-4</v>
      </c>
      <c r="C14" s="4">
        <f t="shared" si="2"/>
        <v>2.3243180000000001E-3</v>
      </c>
      <c r="D14" s="4">
        <f t="shared" si="3"/>
        <v>-5.0831599999999998E-4</v>
      </c>
      <c r="E14" s="4">
        <f t="shared" si="4"/>
        <v>8.4356090000000002E-3</v>
      </c>
      <c r="F14" s="4">
        <f t="shared" ca="1" si="5"/>
        <v>9.6156988510717085E-3</v>
      </c>
      <c r="G14" s="4">
        <f t="shared" ca="1" si="6"/>
        <v>1.2757876988343658E-2</v>
      </c>
      <c r="H14" s="4">
        <f t="shared" ca="1" si="7"/>
        <v>1.499699390694092E-2</v>
      </c>
      <c r="I14" s="4">
        <f t="shared" ca="1" si="8"/>
        <v>1.6683979722607233E-2</v>
      </c>
      <c r="J14" s="4">
        <f t="shared" ca="1" si="9"/>
        <v>1.8432656243301242E-2</v>
      </c>
      <c r="K14" s="4">
        <f t="shared" ca="1" si="10"/>
        <v>1.9474145260298469E-2</v>
      </c>
      <c r="L14" s="4">
        <f t="shared" ca="1" si="11"/>
        <v>2.0397312130519197E-2</v>
      </c>
      <c r="M14" s="4">
        <f t="shared" ca="1" si="12"/>
        <v>2.0780687527638123E-2</v>
      </c>
      <c r="N14" s="4">
        <f t="shared" ca="1" si="13"/>
        <v>2.1228703562108139E-2</v>
      </c>
      <c r="O14" s="4">
        <f t="shared" ca="1" si="14"/>
        <v>2.1658517351542176E-2</v>
      </c>
      <c r="P14" s="4">
        <f t="shared" ca="1" si="15"/>
        <v>2.2043395723979193E-2</v>
      </c>
      <c r="Q14" s="4">
        <f t="shared" ca="1" si="16"/>
        <v>2.1856016215728854E-2</v>
      </c>
      <c r="R14" s="4">
        <f t="shared" ca="1" si="17"/>
        <v>2.1626993554348477E-2</v>
      </c>
      <c r="S14" s="4">
        <f t="shared" ca="1" si="18"/>
        <v>2.121708698030892E-2</v>
      </c>
      <c r="T14" s="4">
        <f t="shared" ca="1" si="19"/>
        <v>2.0635404805916604E-2</v>
      </c>
      <c r="U14" s="4">
        <f t="shared" ca="1" si="20"/>
        <v>2.0379294194311354E-2</v>
      </c>
      <c r="V14" s="4">
        <f t="shared" ca="1" si="21"/>
        <v>1.9749754710057577E-2</v>
      </c>
      <c r="W14" s="4">
        <f t="shared" ca="1" si="22"/>
        <v>1.9191971767795992E-2</v>
      </c>
      <c r="X14" s="4">
        <f t="shared" ca="1" si="23"/>
        <v>1.8376644470646433E-2</v>
      </c>
      <c r="Y14" s="4">
        <f t="shared" ca="1" si="24"/>
        <v>1.7789282259155281E-2</v>
      </c>
    </row>
    <row r="15" spans="1:25">
      <c r="A15">
        <v>7</v>
      </c>
      <c r="B15" s="4">
        <f t="shared" si="1"/>
        <v>2.7798500000000002E-4</v>
      </c>
      <c r="C15" s="4">
        <f t="shared" si="2"/>
        <v>2.3243180000000001E-3</v>
      </c>
      <c r="D15" s="4">
        <f t="shared" si="3"/>
        <v>-5.0831599999999998E-4</v>
      </c>
      <c r="E15" s="4">
        <f t="shared" si="4"/>
        <v>8.4356090000000002E-3</v>
      </c>
      <c r="F15" s="4">
        <f t="shared" ca="1" si="5"/>
        <v>9.5157858390342142E-3</v>
      </c>
      <c r="G15" s="4">
        <f t="shared" ca="1" si="6"/>
        <v>1.2768502682557905E-2</v>
      </c>
      <c r="H15" s="4">
        <f t="shared" ca="1" si="7"/>
        <v>1.5425422852530964E-2</v>
      </c>
      <c r="I15" s="4">
        <f t="shared" ca="1" si="8"/>
        <v>1.7189014453488929E-2</v>
      </c>
      <c r="J15" s="4">
        <f t="shared" ca="1" si="9"/>
        <v>1.9379357706732988E-2</v>
      </c>
      <c r="K15" s="4">
        <f t="shared" ca="1" si="10"/>
        <v>2.0812448590287958E-2</v>
      </c>
      <c r="L15" s="4">
        <f t="shared" ca="1" si="11"/>
        <v>2.1943949103342356E-2</v>
      </c>
      <c r="M15" s="4">
        <f t="shared" ca="1" si="12"/>
        <v>2.2762864115437886E-2</v>
      </c>
      <c r="N15" s="4">
        <f t="shared" ca="1" si="13"/>
        <v>2.3312672076567894E-2</v>
      </c>
      <c r="O15" s="4">
        <f t="shared" ca="1" si="14"/>
        <v>2.3910817155097828E-2</v>
      </c>
      <c r="P15" s="4">
        <f t="shared" ca="1" si="15"/>
        <v>2.4231424780973197E-2</v>
      </c>
      <c r="Q15" s="4">
        <f t="shared" ca="1" si="16"/>
        <v>2.4801912679547046E-2</v>
      </c>
      <c r="R15" s="4">
        <f t="shared" ca="1" si="17"/>
        <v>2.4877047273719442E-2</v>
      </c>
      <c r="S15" s="4">
        <f t="shared" ca="1" si="18"/>
        <v>2.50050732093853E-2</v>
      </c>
      <c r="T15" s="4">
        <f t="shared" ca="1" si="19"/>
        <v>2.527142081797289E-2</v>
      </c>
      <c r="U15" s="4">
        <f t="shared" ca="1" si="20"/>
        <v>2.5396555294077049E-2</v>
      </c>
      <c r="V15" s="4">
        <f t="shared" ca="1" si="21"/>
        <v>2.5052422169746489E-2</v>
      </c>
      <c r="W15" s="4">
        <f t="shared" ca="1" si="22"/>
        <v>2.5159086783041448E-2</v>
      </c>
      <c r="X15" s="4">
        <f t="shared" ca="1" si="23"/>
        <v>2.4929626804611776E-2</v>
      </c>
      <c r="Y15" s="4">
        <f t="shared" ca="1" si="24"/>
        <v>2.4979453304851403E-2</v>
      </c>
    </row>
    <row r="16" spans="1:25">
      <c r="A16">
        <v>8</v>
      </c>
      <c r="B16" s="4">
        <f t="shared" si="1"/>
        <v>2.7798500000000002E-4</v>
      </c>
      <c r="C16" s="4">
        <f t="shared" si="2"/>
        <v>2.3243180000000001E-3</v>
      </c>
      <c r="D16" s="4">
        <f t="shared" si="3"/>
        <v>-5.0831599999999998E-4</v>
      </c>
      <c r="E16" s="4">
        <f t="shared" si="4"/>
        <v>8.4356090000000002E-3</v>
      </c>
      <c r="F16" s="4">
        <f t="shared" ca="1" si="5"/>
        <v>9.5478883092845503E-3</v>
      </c>
      <c r="G16" s="4">
        <f t="shared" ca="1" si="6"/>
        <v>1.2850624116997444E-2</v>
      </c>
      <c r="H16" s="4">
        <f t="shared" ca="1" si="7"/>
        <v>1.5759158896147568E-2</v>
      </c>
      <c r="I16" s="4">
        <f t="shared" ca="1" si="8"/>
        <v>1.7684807598031399E-2</v>
      </c>
      <c r="J16" s="4">
        <f t="shared" ca="1" si="9"/>
        <v>1.9448020896672788E-2</v>
      </c>
      <c r="K16" s="4">
        <f t="shared" ca="1" si="10"/>
        <v>2.0808741319566584E-2</v>
      </c>
      <c r="L16" s="4">
        <f t="shared" ca="1" si="11"/>
        <v>2.1737133837739064E-2</v>
      </c>
      <c r="M16" s="4">
        <f t="shared" ca="1" si="12"/>
        <v>2.2863484698803529E-2</v>
      </c>
      <c r="N16" s="4">
        <f t="shared" ca="1" si="13"/>
        <v>2.3996059012198818E-2</v>
      </c>
      <c r="O16" s="4">
        <f t="shared" ca="1" si="14"/>
        <v>2.4811994924131178E-2</v>
      </c>
      <c r="P16" s="4">
        <f t="shared" ca="1" si="15"/>
        <v>2.5758093065842324E-2</v>
      </c>
      <c r="Q16" s="4">
        <f t="shared" ca="1" si="16"/>
        <v>2.6337405175631639E-2</v>
      </c>
      <c r="R16" s="4">
        <f t="shared" ca="1" si="17"/>
        <v>2.6920852735762491E-2</v>
      </c>
      <c r="S16" s="4">
        <f t="shared" ca="1" si="18"/>
        <v>2.7550294973716329E-2</v>
      </c>
      <c r="T16" s="4">
        <f t="shared" ca="1" si="19"/>
        <v>2.7780201176887096E-2</v>
      </c>
      <c r="U16" s="4">
        <f t="shared" ca="1" si="20"/>
        <v>2.7998369872314025E-2</v>
      </c>
      <c r="V16" s="4">
        <f t="shared" ca="1" si="21"/>
        <v>2.8046884564496655E-2</v>
      </c>
      <c r="W16" s="4">
        <f t="shared" ca="1" si="22"/>
        <v>2.779328347184408E-2</v>
      </c>
      <c r="X16" s="4">
        <f t="shared" ca="1" si="23"/>
        <v>2.7455935926517912E-2</v>
      </c>
      <c r="Y16" s="4">
        <f t="shared" ca="1" si="24"/>
        <v>2.7352221756754468E-2</v>
      </c>
    </row>
    <row r="17" spans="1:25">
      <c r="A17">
        <v>9</v>
      </c>
      <c r="B17" s="4">
        <f t="shared" si="1"/>
        <v>2.7798500000000002E-4</v>
      </c>
      <c r="C17" s="4">
        <f t="shared" si="2"/>
        <v>2.3243180000000001E-3</v>
      </c>
      <c r="D17" s="4">
        <f t="shared" si="3"/>
        <v>-5.0831599999999998E-4</v>
      </c>
      <c r="E17" s="4">
        <f t="shared" si="4"/>
        <v>8.4356090000000002E-3</v>
      </c>
      <c r="F17" s="4">
        <f t="shared" ca="1" si="5"/>
        <v>9.6468454973410896E-3</v>
      </c>
      <c r="G17" s="4">
        <f t="shared" ca="1" si="6"/>
        <v>1.3013246168178708E-2</v>
      </c>
      <c r="H17" s="4">
        <f t="shared" ca="1" si="7"/>
        <v>1.5855980982958751E-2</v>
      </c>
      <c r="I17" s="4">
        <f t="shared" ca="1" si="8"/>
        <v>1.785105842225938E-2</v>
      </c>
      <c r="J17" s="4">
        <f t="shared" ca="1" si="9"/>
        <v>1.991662871174275E-2</v>
      </c>
      <c r="K17" s="4">
        <f t="shared" ca="1" si="10"/>
        <v>2.1453796023936406E-2</v>
      </c>
      <c r="L17" s="4">
        <f t="shared" ca="1" si="11"/>
        <v>2.3061670734388671E-2</v>
      </c>
      <c r="M17" s="4">
        <f t="shared" ca="1" si="12"/>
        <v>2.4498175786037812E-2</v>
      </c>
      <c r="N17" s="4">
        <f t="shared" ca="1" si="13"/>
        <v>2.5587343131370947E-2</v>
      </c>
      <c r="O17" s="4">
        <f t="shared" ca="1" si="14"/>
        <v>2.6347168500791475E-2</v>
      </c>
      <c r="P17" s="4">
        <f t="shared" ca="1" si="15"/>
        <v>2.7012384204803851E-2</v>
      </c>
      <c r="Q17" s="4">
        <f t="shared" ca="1" si="16"/>
        <v>2.7709843118720705E-2</v>
      </c>
      <c r="R17" s="4">
        <f t="shared" ca="1" si="17"/>
        <v>2.8040431503498178E-2</v>
      </c>
      <c r="S17" s="4">
        <f t="shared" ca="1" si="18"/>
        <v>2.8529286797518243E-2</v>
      </c>
      <c r="T17" s="4">
        <f t="shared" ca="1" si="19"/>
        <v>2.889914504122746E-2</v>
      </c>
      <c r="U17" s="4">
        <f t="shared" ca="1" si="20"/>
        <v>2.9155820107841155E-2</v>
      </c>
      <c r="V17" s="4">
        <f t="shared" ca="1" si="21"/>
        <v>2.9098558973167689E-2</v>
      </c>
      <c r="W17" s="4">
        <f t="shared" ca="1" si="22"/>
        <v>2.9213283487500397E-2</v>
      </c>
      <c r="X17" s="4">
        <f t="shared" ca="1" si="23"/>
        <v>2.913927450978665E-2</v>
      </c>
      <c r="Y17" s="4">
        <f t="shared" ca="1" si="24"/>
        <v>2.8979588371284521E-2</v>
      </c>
    </row>
    <row r="18" spans="1:25">
      <c r="A18">
        <v>10</v>
      </c>
      <c r="B18" s="4">
        <f t="shared" si="1"/>
        <v>2.7798500000000002E-4</v>
      </c>
      <c r="C18" s="4">
        <f t="shared" si="2"/>
        <v>2.3243180000000001E-3</v>
      </c>
      <c r="D18" s="4">
        <f t="shared" si="3"/>
        <v>-5.0831599999999998E-4</v>
      </c>
      <c r="E18" s="4">
        <f t="shared" si="4"/>
        <v>8.4356090000000002E-3</v>
      </c>
      <c r="F18" s="4">
        <f t="shared" ca="1" si="5"/>
        <v>9.5003282616266671E-3</v>
      </c>
      <c r="G18" s="4">
        <f t="shared" ca="1" si="6"/>
        <v>1.2892935470913419E-2</v>
      </c>
      <c r="H18" s="4">
        <f t="shared" ca="1" si="7"/>
        <v>1.5815183605126404E-2</v>
      </c>
      <c r="I18" s="4">
        <f t="shared" ca="1" si="8"/>
        <v>1.7940393058379744E-2</v>
      </c>
      <c r="J18" s="4">
        <f t="shared" ca="1" si="9"/>
        <v>2.0022230813680496E-2</v>
      </c>
      <c r="K18" s="4">
        <f t="shared" ca="1" si="10"/>
        <v>2.2009619064819148E-2</v>
      </c>
      <c r="L18" s="4">
        <f t="shared" ca="1" si="11"/>
        <v>2.3490246539260351E-2</v>
      </c>
      <c r="M18" s="4">
        <f t="shared" ca="1" si="12"/>
        <v>2.473331970775644E-2</v>
      </c>
      <c r="N18" s="4">
        <f t="shared" ca="1" si="13"/>
        <v>2.575258755207821E-2</v>
      </c>
      <c r="O18" s="4">
        <f t="shared" ca="1" si="14"/>
        <v>2.6169190379145505E-2</v>
      </c>
      <c r="P18" s="4">
        <f t="shared" ca="1" si="15"/>
        <v>2.6594269362768173E-2</v>
      </c>
      <c r="Q18" s="4">
        <f t="shared" ca="1" si="16"/>
        <v>2.6661850140342513E-2</v>
      </c>
      <c r="R18" s="4">
        <f t="shared" ca="1" si="17"/>
        <v>2.6638859607113315E-2</v>
      </c>
      <c r="S18" s="4">
        <f t="shared" ca="1" si="18"/>
        <v>2.6544055034451765E-2</v>
      </c>
      <c r="T18" s="4">
        <f t="shared" ca="1" si="19"/>
        <v>2.6572207632734903E-2</v>
      </c>
      <c r="U18" s="4">
        <f t="shared" ca="1" si="20"/>
        <v>2.6227922086655635E-2</v>
      </c>
      <c r="V18" s="4">
        <f t="shared" ca="1" si="21"/>
        <v>2.6038681824169248E-2</v>
      </c>
      <c r="W18" s="4">
        <f t="shared" ca="1" si="22"/>
        <v>2.5726349672483616E-2</v>
      </c>
      <c r="X18" s="4">
        <f t="shared" ca="1" si="23"/>
        <v>2.5448810041567557E-2</v>
      </c>
      <c r="Y18" s="4">
        <f t="shared" ca="1" si="24"/>
        <v>2.4680164535151709E-2</v>
      </c>
    </row>
    <row r="19" spans="1:25">
      <c r="A19">
        <v>11</v>
      </c>
      <c r="B19" s="4">
        <f t="shared" si="1"/>
        <v>2.7798500000000002E-4</v>
      </c>
      <c r="C19" s="4">
        <f t="shared" si="2"/>
        <v>2.3243180000000001E-3</v>
      </c>
      <c r="D19" s="4">
        <f t="shared" si="3"/>
        <v>-5.0831599999999998E-4</v>
      </c>
      <c r="E19" s="4">
        <f t="shared" si="4"/>
        <v>8.4356090000000002E-3</v>
      </c>
      <c r="F19" s="4">
        <f t="shared" ca="1" si="5"/>
        <v>9.5060439193583052E-3</v>
      </c>
      <c r="G19" s="4">
        <f t="shared" ca="1" si="6"/>
        <v>1.2849175746789529E-2</v>
      </c>
      <c r="H19" s="4">
        <f t="shared" ca="1" si="7"/>
        <v>1.5444857295400027E-2</v>
      </c>
      <c r="I19" s="4">
        <f t="shared" ca="1" si="8"/>
        <v>1.7771501878291976E-2</v>
      </c>
      <c r="J19" s="4">
        <f t="shared" ca="1" si="9"/>
        <v>2.01176582148213E-2</v>
      </c>
      <c r="K19" s="4">
        <f t="shared" ca="1" si="10"/>
        <v>2.2207414722927084E-2</v>
      </c>
      <c r="L19" s="4">
        <f t="shared" ca="1" si="11"/>
        <v>2.4159624057391194E-2</v>
      </c>
      <c r="M19" s="4">
        <f t="shared" ca="1" si="12"/>
        <v>2.5709466746292268E-2</v>
      </c>
      <c r="N19" s="4">
        <f t="shared" ca="1" si="13"/>
        <v>2.7212076805974303E-2</v>
      </c>
      <c r="O19" s="4">
        <f t="shared" ca="1" si="14"/>
        <v>2.7949885113740407E-2</v>
      </c>
      <c r="P19" s="4">
        <f t="shared" ca="1" si="15"/>
        <v>2.8981073218696425E-2</v>
      </c>
      <c r="Q19" s="4">
        <f t="shared" ca="1" si="16"/>
        <v>2.9297004681149489E-2</v>
      </c>
      <c r="R19" s="4">
        <f t="shared" ca="1" si="17"/>
        <v>2.9525874207303179E-2</v>
      </c>
      <c r="S19" s="4">
        <f t="shared" ca="1" si="18"/>
        <v>2.979169442102762E-2</v>
      </c>
      <c r="T19" s="4">
        <f t="shared" ca="1" si="19"/>
        <v>2.978566182844769E-2</v>
      </c>
      <c r="U19" s="4">
        <f t="shared" ca="1" si="20"/>
        <v>3.0004460225380839E-2</v>
      </c>
      <c r="V19" s="4">
        <f t="shared" ca="1" si="21"/>
        <v>2.9869179412758115E-2</v>
      </c>
      <c r="W19" s="4">
        <f t="shared" ca="1" si="22"/>
        <v>2.9837033420122661E-2</v>
      </c>
      <c r="X19" s="4">
        <f t="shared" ca="1" si="23"/>
        <v>2.9492422622647452E-2</v>
      </c>
      <c r="Y19" s="4">
        <f t="shared" ca="1" si="24"/>
        <v>2.9141220227789841E-2</v>
      </c>
    </row>
    <row r="20" spans="1:25">
      <c r="A20">
        <v>12</v>
      </c>
      <c r="B20" s="4">
        <f t="shared" si="1"/>
        <v>2.7798500000000002E-4</v>
      </c>
      <c r="C20" s="4">
        <f t="shared" si="2"/>
        <v>2.3243180000000001E-3</v>
      </c>
      <c r="D20" s="4">
        <f t="shared" si="3"/>
        <v>-5.0831599999999998E-4</v>
      </c>
      <c r="E20" s="4">
        <f t="shared" si="4"/>
        <v>8.4356090000000002E-3</v>
      </c>
      <c r="F20" s="4">
        <f t="shared" ca="1" si="5"/>
        <v>9.6788821280945972E-3</v>
      </c>
      <c r="G20" s="4">
        <f t="shared" ca="1" si="6"/>
        <v>1.2633837115981223E-2</v>
      </c>
      <c r="H20" s="4">
        <f t="shared" ca="1" si="7"/>
        <v>1.528438723252438E-2</v>
      </c>
      <c r="I20" s="4">
        <f t="shared" ca="1" si="8"/>
        <v>1.741134065168045E-2</v>
      </c>
      <c r="J20" s="4">
        <f t="shared" ca="1" si="9"/>
        <v>1.9402152944800927E-2</v>
      </c>
      <c r="K20" s="4">
        <f t="shared" ca="1" si="10"/>
        <v>2.0970847212195623E-2</v>
      </c>
      <c r="L20" s="4">
        <f t="shared" ca="1" si="11"/>
        <v>2.2360952521813773E-2</v>
      </c>
      <c r="M20" s="4">
        <f t="shared" ca="1" si="12"/>
        <v>2.3593662759827761E-2</v>
      </c>
      <c r="N20" s="4">
        <f t="shared" ca="1" si="13"/>
        <v>2.4794511262986676E-2</v>
      </c>
      <c r="O20" s="4">
        <f t="shared" ca="1" si="14"/>
        <v>2.560160391461392E-2</v>
      </c>
      <c r="P20" s="4">
        <f t="shared" ca="1" si="15"/>
        <v>2.6394938899792237E-2</v>
      </c>
      <c r="Q20" s="4">
        <f t="shared" ca="1" si="16"/>
        <v>2.6551531916804674E-2</v>
      </c>
      <c r="R20" s="4">
        <f t="shared" ca="1" si="17"/>
        <v>2.7165745430675649E-2</v>
      </c>
      <c r="S20" s="4">
        <f t="shared" ca="1" si="18"/>
        <v>2.7279463047284649E-2</v>
      </c>
      <c r="T20" s="4">
        <f t="shared" ca="1" si="19"/>
        <v>2.6892545976126971E-2</v>
      </c>
      <c r="U20" s="4">
        <f t="shared" ca="1" si="20"/>
        <v>2.699354891031177E-2</v>
      </c>
      <c r="V20" s="4">
        <f t="shared" ca="1" si="21"/>
        <v>2.6333011266608339E-2</v>
      </c>
      <c r="W20" s="4">
        <f t="shared" ca="1" si="22"/>
        <v>2.6162770771322581E-2</v>
      </c>
      <c r="X20" s="4">
        <f t="shared" ca="1" si="23"/>
        <v>2.5686221427540814E-2</v>
      </c>
      <c r="Y20" s="4">
        <f t="shared" ca="1" si="24"/>
        <v>2.5312342161584938E-2</v>
      </c>
    </row>
    <row r="21" spans="1:25">
      <c r="A21">
        <v>13</v>
      </c>
      <c r="B21" s="4">
        <f t="shared" si="1"/>
        <v>2.7798500000000002E-4</v>
      </c>
      <c r="C21" s="4">
        <f t="shared" si="2"/>
        <v>2.3243180000000001E-3</v>
      </c>
      <c r="D21" s="4">
        <f t="shared" si="3"/>
        <v>-5.0831599999999998E-4</v>
      </c>
      <c r="E21" s="4">
        <f t="shared" si="4"/>
        <v>8.4356090000000002E-3</v>
      </c>
      <c r="F21" s="4">
        <f t="shared" ca="1" si="5"/>
        <v>9.9350173503743172E-3</v>
      </c>
      <c r="G21" s="4">
        <f t="shared" ca="1" si="6"/>
        <v>1.3165504247188854E-2</v>
      </c>
      <c r="H21" s="4">
        <f t="shared" ca="1" si="7"/>
        <v>1.5712232448968605E-2</v>
      </c>
      <c r="I21" s="4">
        <f t="shared" ca="1" si="8"/>
        <v>1.7940478472376006E-2</v>
      </c>
      <c r="J21" s="4">
        <f t="shared" ca="1" si="9"/>
        <v>1.9877093205081384E-2</v>
      </c>
      <c r="K21" s="4">
        <f t="shared" ca="1" si="10"/>
        <v>2.1563362733241765E-2</v>
      </c>
      <c r="L21" s="4">
        <f t="shared" ca="1" si="11"/>
        <v>2.2958588167067178E-2</v>
      </c>
      <c r="M21" s="4">
        <f t="shared" ca="1" si="12"/>
        <v>2.4363831246507903E-2</v>
      </c>
      <c r="N21" s="4">
        <f t="shared" ca="1" si="13"/>
        <v>2.5469945484584509E-2</v>
      </c>
      <c r="O21" s="4">
        <f t="shared" ca="1" si="14"/>
        <v>2.6215995496490372E-2</v>
      </c>
      <c r="P21" s="4">
        <f t="shared" ca="1" si="15"/>
        <v>2.6891734876516613E-2</v>
      </c>
      <c r="Q21" s="4">
        <f t="shared" ca="1" si="16"/>
        <v>2.7558508714773347E-2</v>
      </c>
      <c r="R21" s="4">
        <f t="shared" ca="1" si="17"/>
        <v>2.7908997916592498E-2</v>
      </c>
      <c r="S21" s="4">
        <f t="shared" ca="1" si="18"/>
        <v>2.8282937990916912E-2</v>
      </c>
      <c r="T21" s="4">
        <f t="shared" ca="1" si="19"/>
        <v>2.8347360770946767E-2</v>
      </c>
      <c r="U21" s="4">
        <f t="shared" ca="1" si="20"/>
        <v>2.8481434873234162E-2</v>
      </c>
      <c r="V21" s="4">
        <f t="shared" ca="1" si="21"/>
        <v>2.8037493899624871E-2</v>
      </c>
      <c r="W21" s="4">
        <f t="shared" ca="1" si="22"/>
        <v>2.7639979553365203E-2</v>
      </c>
      <c r="X21" s="4">
        <f t="shared" ca="1" si="23"/>
        <v>2.6973516054492674E-2</v>
      </c>
      <c r="Y21" s="4">
        <f t="shared" ca="1" si="24"/>
        <v>2.6411605542271104E-2</v>
      </c>
    </row>
    <row r="22" spans="1:25">
      <c r="A22">
        <v>14</v>
      </c>
      <c r="B22" s="4">
        <f t="shared" si="1"/>
        <v>2.7798500000000002E-4</v>
      </c>
      <c r="C22" s="4">
        <f t="shared" si="2"/>
        <v>2.3243180000000001E-3</v>
      </c>
      <c r="D22" s="4">
        <f t="shared" si="3"/>
        <v>-5.0831599999999998E-4</v>
      </c>
      <c r="E22" s="4">
        <f t="shared" si="4"/>
        <v>8.4356090000000002E-3</v>
      </c>
      <c r="F22" s="4">
        <f t="shared" ca="1" si="5"/>
        <v>9.6445528527085659E-3</v>
      </c>
      <c r="G22" s="4">
        <f t="shared" ca="1" si="6"/>
        <v>1.2955032697920399E-2</v>
      </c>
      <c r="H22" s="4">
        <f t="shared" ca="1" si="7"/>
        <v>1.573464474783615E-2</v>
      </c>
      <c r="I22" s="4">
        <f t="shared" ca="1" si="8"/>
        <v>1.7800072893913943E-2</v>
      </c>
      <c r="J22" s="4">
        <f t="shared" ca="1" si="9"/>
        <v>1.9699366932991725E-2</v>
      </c>
      <c r="K22" s="4">
        <f t="shared" ca="1" si="10"/>
        <v>2.1270380178010022E-2</v>
      </c>
      <c r="L22" s="4">
        <f t="shared" ca="1" si="11"/>
        <v>2.2726281966950701E-2</v>
      </c>
      <c r="M22" s="4">
        <f t="shared" ca="1" si="12"/>
        <v>2.4069981564413097E-2</v>
      </c>
      <c r="N22" s="4">
        <f t="shared" ca="1" si="13"/>
        <v>2.4879525565580648E-2</v>
      </c>
      <c r="O22" s="4">
        <f t="shared" ca="1" si="14"/>
        <v>2.589996772658414E-2</v>
      </c>
      <c r="P22" s="4">
        <f t="shared" ca="1" si="15"/>
        <v>2.6156227149189859E-2</v>
      </c>
      <c r="Q22" s="4">
        <f t="shared" ca="1" si="16"/>
        <v>2.6492356844649709E-2</v>
      </c>
      <c r="R22" s="4">
        <f t="shared" ca="1" si="17"/>
        <v>2.6619240598458792E-2</v>
      </c>
      <c r="S22" s="4">
        <f t="shared" ca="1" si="18"/>
        <v>2.6707874695417449E-2</v>
      </c>
      <c r="T22" s="4">
        <f t="shared" ca="1" si="19"/>
        <v>2.6963327754405454E-2</v>
      </c>
      <c r="U22" s="4">
        <f t="shared" ca="1" si="20"/>
        <v>2.7308080345589094E-2</v>
      </c>
      <c r="V22" s="4">
        <f t="shared" ca="1" si="21"/>
        <v>2.7392687582377305E-2</v>
      </c>
      <c r="W22" s="4">
        <f t="shared" ca="1" si="22"/>
        <v>2.7621452348674701E-2</v>
      </c>
      <c r="X22" s="4">
        <f t="shared" ca="1" si="23"/>
        <v>2.7396943429580812E-2</v>
      </c>
      <c r="Y22" s="4">
        <f t="shared" ca="1" si="24"/>
        <v>2.7319222389038667E-2</v>
      </c>
    </row>
    <row r="23" spans="1:25">
      <c r="A23">
        <v>15</v>
      </c>
      <c r="B23" s="4">
        <f t="shared" si="1"/>
        <v>2.7798500000000002E-4</v>
      </c>
      <c r="C23" s="4">
        <f t="shared" si="2"/>
        <v>2.3243180000000001E-3</v>
      </c>
      <c r="D23" s="4">
        <f t="shared" si="3"/>
        <v>-5.0831599999999998E-4</v>
      </c>
      <c r="E23" s="4">
        <f t="shared" si="4"/>
        <v>8.4356090000000002E-3</v>
      </c>
      <c r="F23" s="4">
        <f t="shared" ca="1" si="5"/>
        <v>9.7432186010990469E-3</v>
      </c>
      <c r="G23" s="4">
        <f t="shared" ca="1" si="6"/>
        <v>1.3189222145101574E-2</v>
      </c>
      <c r="H23" s="4">
        <f t="shared" ca="1" si="7"/>
        <v>1.6054989252994693E-2</v>
      </c>
      <c r="I23" s="4">
        <f t="shared" ca="1" si="8"/>
        <v>1.8266126037249406E-2</v>
      </c>
      <c r="J23" s="4">
        <f t="shared" ca="1" si="9"/>
        <v>2.0200945402374486E-2</v>
      </c>
      <c r="K23" s="4">
        <f t="shared" ca="1" si="10"/>
        <v>2.2050828539954562E-2</v>
      </c>
      <c r="L23" s="4">
        <f t="shared" ca="1" si="11"/>
        <v>2.3533600282133398E-2</v>
      </c>
      <c r="M23" s="4">
        <f t="shared" ca="1" si="12"/>
        <v>2.4576150512380719E-2</v>
      </c>
      <c r="N23" s="4">
        <f t="shared" ca="1" si="13"/>
        <v>2.5854857875760678E-2</v>
      </c>
      <c r="O23" s="4">
        <f t="shared" ca="1" si="14"/>
        <v>2.653048293973841E-2</v>
      </c>
      <c r="P23" s="4">
        <f t="shared" ca="1" si="15"/>
        <v>2.6911409225094354E-2</v>
      </c>
      <c r="Q23" s="4">
        <f t="shared" ca="1" si="16"/>
        <v>2.7366956346796603E-2</v>
      </c>
      <c r="R23" s="4">
        <f t="shared" ca="1" si="17"/>
        <v>2.7471957462152499E-2</v>
      </c>
      <c r="S23" s="4">
        <f t="shared" ca="1" si="18"/>
        <v>2.8134402089427239E-2</v>
      </c>
      <c r="T23" s="4">
        <f t="shared" ca="1" si="19"/>
        <v>2.8134758517120249E-2</v>
      </c>
      <c r="U23" s="4">
        <f t="shared" ca="1" si="20"/>
        <v>2.8034611357853959E-2</v>
      </c>
      <c r="V23" s="4">
        <f t="shared" ca="1" si="21"/>
        <v>2.7723327169821087E-2</v>
      </c>
      <c r="W23" s="4">
        <f t="shared" ca="1" si="22"/>
        <v>2.7425539803542204E-2</v>
      </c>
      <c r="X23" s="4">
        <f t="shared" ca="1" si="23"/>
        <v>2.7209209982705509E-2</v>
      </c>
      <c r="Y23" s="4">
        <f t="shared" ca="1" si="24"/>
        <v>2.6873787036857423E-2</v>
      </c>
    </row>
    <row r="24" spans="1:25">
      <c r="A24">
        <v>16</v>
      </c>
      <c r="B24" s="4">
        <f t="shared" si="1"/>
        <v>2.7798500000000002E-4</v>
      </c>
      <c r="C24" s="4">
        <f t="shared" si="2"/>
        <v>2.3243180000000001E-3</v>
      </c>
      <c r="D24" s="4">
        <f t="shared" si="3"/>
        <v>-5.0831599999999998E-4</v>
      </c>
      <c r="E24" s="4">
        <f t="shared" si="4"/>
        <v>8.4356090000000002E-3</v>
      </c>
      <c r="F24" s="4">
        <f t="shared" ca="1" si="5"/>
        <v>9.600685491310235E-3</v>
      </c>
      <c r="G24" s="4">
        <f t="shared" ca="1" si="6"/>
        <v>1.2954284459950553E-2</v>
      </c>
      <c r="H24" s="4">
        <f t="shared" ca="1" si="7"/>
        <v>1.6172247981672702E-2</v>
      </c>
      <c r="I24" s="4">
        <f t="shared" ca="1" si="8"/>
        <v>1.8201704620951942E-2</v>
      </c>
      <c r="J24" s="4">
        <f t="shared" ca="1" si="9"/>
        <v>2.0317821136897372E-2</v>
      </c>
      <c r="K24" s="4">
        <f t="shared" ca="1" si="10"/>
        <v>2.2131941398826276E-2</v>
      </c>
      <c r="L24" s="4">
        <f t="shared" ca="1" si="11"/>
        <v>2.3502142760997661E-2</v>
      </c>
      <c r="M24" s="4">
        <f t="shared" ca="1" si="12"/>
        <v>2.4850848963306815E-2</v>
      </c>
      <c r="N24" s="4">
        <f t="shared" ca="1" si="13"/>
        <v>2.5947902799044055E-2</v>
      </c>
      <c r="O24" s="4">
        <f t="shared" ca="1" si="14"/>
        <v>2.6984108219957156E-2</v>
      </c>
      <c r="P24" s="4">
        <f t="shared" ca="1" si="15"/>
        <v>2.7473458531337088E-2</v>
      </c>
      <c r="Q24" s="4">
        <f t="shared" ca="1" si="16"/>
        <v>2.7741471062004478E-2</v>
      </c>
      <c r="R24" s="4">
        <f t="shared" ca="1" si="17"/>
        <v>2.7943736883085418E-2</v>
      </c>
      <c r="S24" s="4">
        <f t="shared" ca="1" si="18"/>
        <v>2.8085480912137261E-2</v>
      </c>
      <c r="T24" s="4">
        <f t="shared" ca="1" si="19"/>
        <v>2.8185775121844264E-2</v>
      </c>
      <c r="U24" s="4">
        <f t="shared" ca="1" si="20"/>
        <v>2.8243647556571171E-2</v>
      </c>
      <c r="V24" s="4">
        <f t="shared" ca="1" si="21"/>
        <v>2.8076288738036456E-2</v>
      </c>
      <c r="W24" s="4">
        <f t="shared" ca="1" si="22"/>
        <v>2.7659509390530947E-2</v>
      </c>
      <c r="X24" s="4">
        <f t="shared" ca="1" si="23"/>
        <v>2.7086695443151329E-2</v>
      </c>
      <c r="Y24" s="4">
        <f t="shared" ca="1" si="24"/>
        <v>2.6633105417985036E-2</v>
      </c>
    </row>
    <row r="25" spans="1:25">
      <c r="A25">
        <v>17</v>
      </c>
      <c r="B25" s="4">
        <f t="shared" si="1"/>
        <v>2.7798500000000002E-4</v>
      </c>
      <c r="C25" s="4">
        <f t="shared" si="2"/>
        <v>2.3243180000000001E-3</v>
      </c>
      <c r="D25" s="4">
        <f t="shared" si="3"/>
        <v>-5.0831599999999998E-4</v>
      </c>
      <c r="E25" s="4">
        <f t="shared" si="4"/>
        <v>8.4356090000000002E-3</v>
      </c>
      <c r="F25" s="4">
        <f t="shared" ca="1" si="5"/>
        <v>9.9293441325351509E-3</v>
      </c>
      <c r="G25" s="4">
        <f t="shared" ca="1" si="6"/>
        <v>1.3066664827792293E-2</v>
      </c>
      <c r="H25" s="4">
        <f t="shared" ca="1" si="7"/>
        <v>1.576323328968128E-2</v>
      </c>
      <c r="I25" s="4">
        <f t="shared" ca="1" si="8"/>
        <v>1.7663475216662446E-2</v>
      </c>
      <c r="J25" s="4">
        <f t="shared" ca="1" si="9"/>
        <v>1.9515594915579731E-2</v>
      </c>
      <c r="K25" s="4">
        <f t="shared" ca="1" si="10"/>
        <v>2.0956832392515504E-2</v>
      </c>
      <c r="L25" s="4">
        <f t="shared" ca="1" si="11"/>
        <v>2.2054436006052891E-2</v>
      </c>
      <c r="M25" s="4">
        <f t="shared" ca="1" si="12"/>
        <v>2.2715805702448136E-2</v>
      </c>
      <c r="N25" s="4">
        <f t="shared" ca="1" si="13"/>
        <v>2.3241174306497379E-2</v>
      </c>
      <c r="O25" s="4">
        <f t="shared" ca="1" si="14"/>
        <v>2.4023120265535537E-2</v>
      </c>
      <c r="P25" s="4">
        <f t="shared" ca="1" si="15"/>
        <v>2.4625190417865813E-2</v>
      </c>
      <c r="Q25" s="4">
        <f t="shared" ca="1" si="16"/>
        <v>2.4953222443929841E-2</v>
      </c>
      <c r="R25" s="4">
        <f t="shared" ca="1" si="17"/>
        <v>2.538441834284216E-2</v>
      </c>
      <c r="S25" s="4">
        <f t="shared" ca="1" si="18"/>
        <v>2.5350927195998779E-2</v>
      </c>
      <c r="T25" s="4">
        <f t="shared" ca="1" si="19"/>
        <v>2.540096901258938E-2</v>
      </c>
      <c r="U25" s="4">
        <f t="shared" ca="1" si="20"/>
        <v>2.5102932696161592E-2</v>
      </c>
      <c r="V25" s="4">
        <f t="shared" ca="1" si="21"/>
        <v>2.5047049792288962E-2</v>
      </c>
      <c r="W25" s="4">
        <f t="shared" ca="1" si="22"/>
        <v>2.4862045899601969E-2</v>
      </c>
      <c r="X25" s="4">
        <f t="shared" ca="1" si="23"/>
        <v>2.472834241645188E-2</v>
      </c>
      <c r="Y25" s="4">
        <f t="shared" ca="1" si="24"/>
        <v>2.4201846821075401E-2</v>
      </c>
    </row>
    <row r="26" spans="1:25">
      <c r="A26">
        <v>18</v>
      </c>
      <c r="B26" s="4">
        <f t="shared" si="1"/>
        <v>2.7798500000000002E-4</v>
      </c>
      <c r="C26" s="4">
        <f t="shared" si="2"/>
        <v>2.3243180000000001E-3</v>
      </c>
      <c r="D26" s="4">
        <f t="shared" si="3"/>
        <v>-5.0831599999999998E-4</v>
      </c>
      <c r="E26" s="4">
        <f t="shared" si="4"/>
        <v>8.4356090000000002E-3</v>
      </c>
      <c r="F26" s="4">
        <f t="shared" ca="1" si="5"/>
        <v>9.6595573244271024E-3</v>
      </c>
      <c r="G26" s="4">
        <f t="shared" ca="1" si="6"/>
        <v>1.28056024186902E-2</v>
      </c>
      <c r="H26" s="4">
        <f t="shared" ca="1" si="7"/>
        <v>1.5154686953722621E-2</v>
      </c>
      <c r="I26" s="4">
        <f t="shared" ca="1" si="8"/>
        <v>1.7356637382567715E-2</v>
      </c>
      <c r="J26" s="4">
        <f t="shared" ca="1" si="9"/>
        <v>1.959069182540318E-2</v>
      </c>
      <c r="K26" s="4">
        <f t="shared" ca="1" si="10"/>
        <v>2.1294370089056932E-2</v>
      </c>
      <c r="L26" s="4">
        <f t="shared" ca="1" si="11"/>
        <v>2.3100716465407355E-2</v>
      </c>
      <c r="M26" s="4">
        <f t="shared" ca="1" si="12"/>
        <v>2.4850853411149794E-2</v>
      </c>
      <c r="N26" s="4">
        <f t="shared" ca="1" si="13"/>
        <v>2.6142534273934225E-2</v>
      </c>
      <c r="O26" s="4">
        <f t="shared" ca="1" si="14"/>
        <v>2.7490193388527148E-2</v>
      </c>
      <c r="P26" s="4">
        <f t="shared" ca="1" si="15"/>
        <v>2.8658362092860993E-2</v>
      </c>
      <c r="Q26" s="4">
        <f t="shared" ca="1" si="16"/>
        <v>2.9579766188868251E-2</v>
      </c>
      <c r="R26" s="4">
        <f t="shared" ca="1" si="17"/>
        <v>2.9908061408351345E-2</v>
      </c>
      <c r="S26" s="4">
        <f t="shared" ca="1" si="18"/>
        <v>3.0419401392435489E-2</v>
      </c>
      <c r="T26" s="4">
        <f t="shared" ca="1" si="19"/>
        <v>3.0313622301960996E-2</v>
      </c>
      <c r="U26" s="4">
        <f t="shared" ca="1" si="20"/>
        <v>3.0354362814738262E-2</v>
      </c>
      <c r="V26" s="4">
        <f t="shared" ca="1" si="21"/>
        <v>3.0105535643035138E-2</v>
      </c>
      <c r="W26" s="4">
        <f t="shared" ca="1" si="22"/>
        <v>2.9793058182206091E-2</v>
      </c>
      <c r="X26" s="4">
        <f t="shared" ca="1" si="23"/>
        <v>2.9312468691028815E-2</v>
      </c>
      <c r="Y26" s="4">
        <f t="shared" ca="1" si="24"/>
        <v>2.9222033031497195E-2</v>
      </c>
    </row>
    <row r="27" spans="1:25">
      <c r="A27">
        <v>19</v>
      </c>
      <c r="B27" s="4">
        <f t="shared" si="1"/>
        <v>2.7798500000000002E-4</v>
      </c>
      <c r="C27" s="4">
        <f t="shared" si="2"/>
        <v>2.3243180000000001E-3</v>
      </c>
      <c r="D27" s="4">
        <f t="shared" si="3"/>
        <v>-5.0831599999999998E-4</v>
      </c>
      <c r="E27" s="4">
        <f t="shared" si="4"/>
        <v>8.4356090000000002E-3</v>
      </c>
      <c r="F27" s="4">
        <f t="shared" ca="1" si="5"/>
        <v>9.816444295820256E-3</v>
      </c>
      <c r="G27" s="4">
        <f t="shared" ca="1" si="6"/>
        <v>1.3012019634835181E-2</v>
      </c>
      <c r="H27" s="4">
        <f t="shared" ca="1" si="7"/>
        <v>1.5628972012373499E-2</v>
      </c>
      <c r="I27" s="4">
        <f t="shared" ca="1" si="8"/>
        <v>1.7455437887375157E-2</v>
      </c>
      <c r="J27" s="4">
        <f t="shared" ca="1" si="9"/>
        <v>1.9342053933001802E-2</v>
      </c>
      <c r="K27" s="4">
        <f t="shared" ca="1" si="10"/>
        <v>2.0542419920570456E-2</v>
      </c>
      <c r="L27" s="4">
        <f t="shared" ca="1" si="11"/>
        <v>2.178682251278205E-2</v>
      </c>
      <c r="M27" s="4">
        <f t="shared" ca="1" si="12"/>
        <v>2.2845404682004643E-2</v>
      </c>
      <c r="N27" s="4">
        <f t="shared" ca="1" si="13"/>
        <v>2.3744989271801808E-2</v>
      </c>
      <c r="O27" s="4">
        <f t="shared" ca="1" si="14"/>
        <v>2.4445587263861052E-2</v>
      </c>
      <c r="P27" s="4">
        <f t="shared" ca="1" si="15"/>
        <v>2.5181844590459638E-2</v>
      </c>
      <c r="Q27" s="4">
        <f t="shared" ca="1" si="16"/>
        <v>2.5790754790731733E-2</v>
      </c>
      <c r="R27" s="4">
        <f t="shared" ca="1" si="17"/>
        <v>2.6295283214983624E-2</v>
      </c>
      <c r="S27" s="4">
        <f t="shared" ca="1" si="18"/>
        <v>2.6799407390828194E-2</v>
      </c>
      <c r="T27" s="4">
        <f t="shared" ca="1" si="19"/>
        <v>2.7025893182366229E-2</v>
      </c>
      <c r="U27" s="4">
        <f t="shared" ca="1" si="20"/>
        <v>2.7474529872355009E-2</v>
      </c>
      <c r="V27" s="4">
        <f t="shared" ca="1" si="21"/>
        <v>2.7688270039743456E-2</v>
      </c>
      <c r="W27" s="4">
        <f t="shared" ca="1" si="22"/>
        <v>2.7814888713410091E-2</v>
      </c>
      <c r="X27" s="4">
        <f t="shared" ca="1" si="23"/>
        <v>2.8253276737728275E-2</v>
      </c>
      <c r="Y27" s="4">
        <f t="shared" ca="1" si="24"/>
        <v>2.8122076569581461E-2</v>
      </c>
    </row>
    <row r="28" spans="1:25">
      <c r="A28">
        <v>20</v>
      </c>
      <c r="B28" s="4">
        <f t="shared" si="1"/>
        <v>2.7798500000000002E-4</v>
      </c>
      <c r="C28" s="4">
        <f t="shared" si="2"/>
        <v>2.3243180000000001E-3</v>
      </c>
      <c r="D28" s="4">
        <f t="shared" si="3"/>
        <v>-5.0831599999999998E-4</v>
      </c>
      <c r="E28" s="4">
        <f t="shared" si="4"/>
        <v>8.4356090000000002E-3</v>
      </c>
      <c r="F28" s="4">
        <f t="shared" ca="1" si="5"/>
        <v>9.5340049461695858E-3</v>
      </c>
      <c r="G28" s="4">
        <f t="shared" ca="1" si="6"/>
        <v>1.2774621603437059E-2</v>
      </c>
      <c r="H28" s="4">
        <f t="shared" ca="1" si="7"/>
        <v>1.5361788446952034E-2</v>
      </c>
      <c r="I28" s="4">
        <f t="shared" ca="1" si="8"/>
        <v>1.726623101691303E-2</v>
      </c>
      <c r="J28" s="4">
        <f t="shared" ca="1" si="9"/>
        <v>1.9236877159543458E-2</v>
      </c>
      <c r="K28" s="4">
        <f t="shared" ca="1" si="10"/>
        <v>2.0780531351428651E-2</v>
      </c>
      <c r="L28" s="4">
        <f t="shared" ca="1" si="11"/>
        <v>2.2007923712080997E-2</v>
      </c>
      <c r="M28" s="4">
        <f t="shared" ca="1" si="12"/>
        <v>2.2977973709017295E-2</v>
      </c>
      <c r="N28" s="4">
        <f t="shared" ca="1" si="13"/>
        <v>2.4006193892249814E-2</v>
      </c>
      <c r="O28" s="4">
        <f t="shared" ca="1" si="14"/>
        <v>2.5188585570307145E-2</v>
      </c>
      <c r="P28" s="4">
        <f t="shared" ca="1" si="15"/>
        <v>2.567550362643238E-2</v>
      </c>
      <c r="Q28" s="4">
        <f t="shared" ca="1" si="16"/>
        <v>2.5807749126858889E-2</v>
      </c>
      <c r="R28" s="4">
        <f t="shared" ca="1" si="17"/>
        <v>2.589507397532918E-2</v>
      </c>
      <c r="S28" s="4">
        <f t="shared" ca="1" si="18"/>
        <v>2.5720323277898575E-2</v>
      </c>
      <c r="T28" s="4">
        <f t="shared" ca="1" si="19"/>
        <v>2.5678389567244931E-2</v>
      </c>
      <c r="U28" s="4">
        <f t="shared" ca="1" si="20"/>
        <v>2.5100238340589567E-2</v>
      </c>
      <c r="V28" s="4">
        <f t="shared" ca="1" si="21"/>
        <v>2.4560191298430702E-2</v>
      </c>
      <c r="W28" s="4">
        <f t="shared" ca="1" si="22"/>
        <v>2.3676819984711859E-2</v>
      </c>
      <c r="X28" s="4">
        <f t="shared" ca="1" si="23"/>
        <v>2.3158932232822588E-2</v>
      </c>
      <c r="Y28" s="4">
        <f t="shared" ca="1" si="24"/>
        <v>2.2197866789103515E-2</v>
      </c>
    </row>
    <row r="29" spans="1:25">
      <c r="A29">
        <v>21</v>
      </c>
      <c r="B29" s="4">
        <f t="shared" si="1"/>
        <v>2.7798500000000002E-4</v>
      </c>
      <c r="C29" s="4">
        <f t="shared" si="2"/>
        <v>2.3243180000000001E-3</v>
      </c>
      <c r="D29" s="4">
        <f t="shared" si="3"/>
        <v>-5.0831599999999998E-4</v>
      </c>
      <c r="E29" s="4">
        <f t="shared" si="4"/>
        <v>8.4356090000000002E-3</v>
      </c>
      <c r="F29" s="4">
        <f t="shared" ca="1" si="5"/>
        <v>9.4997658441543092E-3</v>
      </c>
      <c r="G29" s="4">
        <f t="shared" ca="1" si="6"/>
        <v>1.2384982837667469E-2</v>
      </c>
      <c r="H29" s="4">
        <f t="shared" ca="1" si="7"/>
        <v>1.4683194932787871E-2</v>
      </c>
      <c r="I29" s="4">
        <f t="shared" ca="1" si="8"/>
        <v>1.6382395910274516E-2</v>
      </c>
      <c r="J29" s="4">
        <f t="shared" ca="1" si="9"/>
        <v>1.8185088433345344E-2</v>
      </c>
      <c r="K29" s="4">
        <f t="shared" ca="1" si="10"/>
        <v>1.9314924780988927E-2</v>
      </c>
      <c r="L29" s="4">
        <f t="shared" ca="1" si="11"/>
        <v>2.0607394811019066E-2</v>
      </c>
      <c r="M29" s="4">
        <f t="shared" ca="1" si="12"/>
        <v>2.1219460879836383E-2</v>
      </c>
      <c r="N29" s="4">
        <f t="shared" ca="1" si="13"/>
        <v>2.1684305170414052E-2</v>
      </c>
      <c r="O29" s="4">
        <f t="shared" ca="1" si="14"/>
        <v>2.1972631215256576E-2</v>
      </c>
      <c r="P29" s="4">
        <f t="shared" ca="1" si="15"/>
        <v>2.1846072934463032E-2</v>
      </c>
      <c r="Q29" s="4">
        <f t="shared" ca="1" si="16"/>
        <v>2.1650921579284527E-2</v>
      </c>
      <c r="R29" s="4">
        <f t="shared" ca="1" si="17"/>
        <v>2.1271234167962189E-2</v>
      </c>
      <c r="S29" s="4">
        <f t="shared" ca="1" si="18"/>
        <v>2.1295511065936513E-2</v>
      </c>
      <c r="T29" s="4">
        <f t="shared" ca="1" si="19"/>
        <v>2.0858047097983952E-2</v>
      </c>
      <c r="U29" s="4">
        <f t="shared" ca="1" si="20"/>
        <v>2.0514740690829664E-2</v>
      </c>
      <c r="V29" s="4">
        <f t="shared" ca="1" si="21"/>
        <v>1.9841838778714982E-2</v>
      </c>
      <c r="W29" s="4">
        <f t="shared" ca="1" si="22"/>
        <v>1.9010197386229399E-2</v>
      </c>
      <c r="X29" s="4">
        <f t="shared" ca="1" si="23"/>
        <v>1.824806139418713E-2</v>
      </c>
      <c r="Y29" s="4">
        <f t="shared" ca="1" si="24"/>
        <v>1.7290634600948297E-2</v>
      </c>
    </row>
    <row r="30" spans="1:25">
      <c r="A30">
        <v>22</v>
      </c>
      <c r="B30" s="4">
        <f t="shared" si="1"/>
        <v>2.7798500000000002E-4</v>
      </c>
      <c r="C30" s="4">
        <f t="shared" si="2"/>
        <v>2.3243180000000001E-3</v>
      </c>
      <c r="D30" s="4">
        <f t="shared" si="3"/>
        <v>-5.0831599999999998E-4</v>
      </c>
      <c r="E30" s="4">
        <f t="shared" si="4"/>
        <v>8.4356090000000002E-3</v>
      </c>
      <c r="F30" s="4">
        <f t="shared" ca="1" si="5"/>
        <v>9.4834601268005293E-3</v>
      </c>
      <c r="G30" s="4">
        <f t="shared" ca="1" si="6"/>
        <v>1.2827763834621657E-2</v>
      </c>
      <c r="H30" s="4">
        <f t="shared" ca="1" si="7"/>
        <v>1.5561230133692218E-2</v>
      </c>
      <c r="I30" s="4">
        <f t="shared" ca="1" si="8"/>
        <v>1.7392853550795905E-2</v>
      </c>
      <c r="J30" s="4">
        <f t="shared" ca="1" si="9"/>
        <v>1.9128512670552225E-2</v>
      </c>
      <c r="K30" s="4">
        <f t="shared" ca="1" si="10"/>
        <v>2.0427037240348136E-2</v>
      </c>
      <c r="L30" s="4">
        <f t="shared" ca="1" si="11"/>
        <v>2.1428769253128477E-2</v>
      </c>
      <c r="M30" s="4">
        <f t="shared" ca="1" si="12"/>
        <v>2.247013513566062E-2</v>
      </c>
      <c r="N30" s="4">
        <f t="shared" ca="1" si="13"/>
        <v>2.3175909478140428E-2</v>
      </c>
      <c r="O30" s="4">
        <f t="shared" ca="1" si="14"/>
        <v>2.3439781262495327E-2</v>
      </c>
      <c r="P30" s="4">
        <f t="shared" ca="1" si="15"/>
        <v>2.3795008501353496E-2</v>
      </c>
      <c r="Q30" s="4">
        <f t="shared" ca="1" si="16"/>
        <v>2.4117351658011887E-2</v>
      </c>
      <c r="R30" s="4">
        <f t="shared" ca="1" si="17"/>
        <v>2.4639935084163591E-2</v>
      </c>
      <c r="S30" s="4">
        <f t="shared" ca="1" si="18"/>
        <v>2.4650091361821263E-2</v>
      </c>
      <c r="T30" s="4">
        <f t="shared" ca="1" si="19"/>
        <v>2.4724556652627863E-2</v>
      </c>
      <c r="U30" s="4">
        <f t="shared" ca="1" si="20"/>
        <v>2.4916885804168846E-2</v>
      </c>
      <c r="V30" s="4">
        <f t="shared" ca="1" si="21"/>
        <v>2.5071214048365428E-2</v>
      </c>
      <c r="W30" s="4">
        <f t="shared" ca="1" si="22"/>
        <v>2.534914404074019E-2</v>
      </c>
      <c r="X30" s="4">
        <f t="shared" ca="1" si="23"/>
        <v>2.5191267797991173E-2</v>
      </c>
      <c r="Y30" s="4">
        <f t="shared" ca="1" si="24"/>
        <v>2.5297959186348876E-2</v>
      </c>
    </row>
    <row r="31" spans="1:25">
      <c r="A31">
        <v>23</v>
      </c>
      <c r="B31" s="4">
        <f t="shared" si="1"/>
        <v>2.7798500000000002E-4</v>
      </c>
      <c r="C31" s="4">
        <f t="shared" si="2"/>
        <v>2.3243180000000001E-3</v>
      </c>
      <c r="D31" s="4">
        <f t="shared" si="3"/>
        <v>-5.0831599999999998E-4</v>
      </c>
      <c r="E31" s="4">
        <f t="shared" si="4"/>
        <v>8.4356090000000002E-3</v>
      </c>
      <c r="F31" s="4">
        <f t="shared" ca="1" si="5"/>
        <v>9.3746981302775256E-3</v>
      </c>
      <c r="G31" s="4">
        <f t="shared" ca="1" si="6"/>
        <v>1.3111802641123991E-2</v>
      </c>
      <c r="H31" s="4">
        <f t="shared" ca="1" si="7"/>
        <v>1.584185391575315E-2</v>
      </c>
      <c r="I31" s="4">
        <f t="shared" ca="1" si="8"/>
        <v>1.7968836570725264E-2</v>
      </c>
      <c r="J31" s="4">
        <f t="shared" ca="1" si="9"/>
        <v>1.9889263091563681E-2</v>
      </c>
      <c r="K31" s="4">
        <f t="shared" ca="1" si="10"/>
        <v>2.1607208645614811E-2</v>
      </c>
      <c r="L31" s="4">
        <f t="shared" ca="1" si="11"/>
        <v>2.2914678529604254E-2</v>
      </c>
      <c r="M31" s="4">
        <f t="shared" ca="1" si="12"/>
        <v>2.4131067468198531E-2</v>
      </c>
      <c r="N31" s="4">
        <f t="shared" ca="1" si="13"/>
        <v>2.4764892336539716E-2</v>
      </c>
      <c r="O31" s="4">
        <f t="shared" ca="1" si="14"/>
        <v>2.5508222011433115E-2</v>
      </c>
      <c r="P31" s="4">
        <f t="shared" ca="1" si="15"/>
        <v>2.5947029685692315E-2</v>
      </c>
      <c r="Q31" s="4">
        <f t="shared" ca="1" si="16"/>
        <v>2.6812100260789493E-2</v>
      </c>
      <c r="R31" s="4">
        <f t="shared" ca="1" si="17"/>
        <v>2.6900245859919972E-2</v>
      </c>
      <c r="S31" s="4">
        <f t="shared" ca="1" si="18"/>
        <v>2.7166428642369695E-2</v>
      </c>
      <c r="T31" s="4">
        <f t="shared" ca="1" si="19"/>
        <v>2.7088425669808684E-2</v>
      </c>
      <c r="U31" s="4">
        <f t="shared" ca="1" si="20"/>
        <v>2.7124766986066032E-2</v>
      </c>
      <c r="V31" s="4">
        <f t="shared" ca="1" si="21"/>
        <v>2.7179173721349106E-2</v>
      </c>
      <c r="W31" s="4">
        <f t="shared" ca="1" si="22"/>
        <v>2.7066025394623123E-2</v>
      </c>
      <c r="X31" s="4">
        <f t="shared" ca="1" si="23"/>
        <v>2.6824552752155624E-2</v>
      </c>
      <c r="Y31" s="4">
        <f t="shared" ca="1" si="24"/>
        <v>2.6624377659332069E-2</v>
      </c>
    </row>
    <row r="32" spans="1:25">
      <c r="A32">
        <v>24</v>
      </c>
      <c r="B32" s="4">
        <f t="shared" si="1"/>
        <v>2.7798500000000002E-4</v>
      </c>
      <c r="C32" s="4">
        <f t="shared" si="2"/>
        <v>2.3243180000000001E-3</v>
      </c>
      <c r="D32" s="4">
        <f t="shared" si="3"/>
        <v>-5.0831599999999998E-4</v>
      </c>
      <c r="E32" s="4">
        <f t="shared" si="4"/>
        <v>8.4356090000000002E-3</v>
      </c>
      <c r="F32" s="4">
        <f t="shared" ca="1" si="5"/>
        <v>9.6702663863041452E-3</v>
      </c>
      <c r="G32" s="4">
        <f t="shared" ca="1" si="6"/>
        <v>1.29934628049597E-2</v>
      </c>
      <c r="H32" s="4">
        <f t="shared" ca="1" si="7"/>
        <v>1.5610698876330665E-2</v>
      </c>
      <c r="I32" s="4">
        <f t="shared" ca="1" si="8"/>
        <v>1.7722721558992169E-2</v>
      </c>
      <c r="J32" s="4">
        <f t="shared" ca="1" si="9"/>
        <v>1.9547692777960774E-2</v>
      </c>
      <c r="K32" s="4">
        <f t="shared" ca="1" si="10"/>
        <v>2.1323191594164317E-2</v>
      </c>
      <c r="L32" s="4">
        <f t="shared" ca="1" si="11"/>
        <v>2.2705066863091837E-2</v>
      </c>
      <c r="M32" s="4">
        <f t="shared" ca="1" si="12"/>
        <v>2.3769874601158272E-2</v>
      </c>
      <c r="N32" s="4">
        <f t="shared" ca="1" si="13"/>
        <v>2.4480102019999513E-2</v>
      </c>
      <c r="O32" s="4">
        <f t="shared" ca="1" si="14"/>
        <v>2.5135131351712251E-2</v>
      </c>
      <c r="P32" s="4">
        <f t="shared" ca="1" si="15"/>
        <v>2.5315149264365528E-2</v>
      </c>
      <c r="Q32" s="4">
        <f t="shared" ca="1" si="16"/>
        <v>2.5506659941926191E-2</v>
      </c>
      <c r="R32" s="4">
        <f t="shared" ca="1" si="17"/>
        <v>2.522204347943615E-2</v>
      </c>
      <c r="S32" s="4">
        <f t="shared" ca="1" si="18"/>
        <v>2.5118401694432281E-2</v>
      </c>
      <c r="T32" s="4">
        <f t="shared" ca="1" si="19"/>
        <v>2.4770266156654383E-2</v>
      </c>
      <c r="U32" s="4">
        <f t="shared" ca="1" si="20"/>
        <v>2.4420046400008881E-2</v>
      </c>
      <c r="V32" s="4">
        <f t="shared" ca="1" si="21"/>
        <v>2.3533389432904436E-2</v>
      </c>
      <c r="W32" s="4">
        <f t="shared" ca="1" si="22"/>
        <v>2.3037265554019238E-2</v>
      </c>
      <c r="X32" s="4">
        <f t="shared" ca="1" si="23"/>
        <v>2.2387141423922362E-2</v>
      </c>
      <c r="Y32" s="4">
        <f t="shared" ca="1" si="24"/>
        <v>2.19879771769808E-2</v>
      </c>
    </row>
    <row r="33" spans="1:25">
      <c r="A33">
        <v>25</v>
      </c>
      <c r="B33" s="4">
        <f t="shared" si="1"/>
        <v>2.7798500000000002E-4</v>
      </c>
      <c r="C33" s="4">
        <f t="shared" si="2"/>
        <v>2.3243180000000001E-3</v>
      </c>
      <c r="D33" s="4">
        <f t="shared" si="3"/>
        <v>-5.0831599999999998E-4</v>
      </c>
      <c r="E33" s="4">
        <f t="shared" si="4"/>
        <v>8.4356090000000002E-3</v>
      </c>
      <c r="F33" s="4">
        <f t="shared" ca="1" si="5"/>
        <v>9.4769833299316528E-3</v>
      </c>
      <c r="G33" s="4">
        <f t="shared" ca="1" si="6"/>
        <v>1.2743642923484672E-2</v>
      </c>
      <c r="H33" s="4">
        <f t="shared" ca="1" si="7"/>
        <v>1.527018419869719E-2</v>
      </c>
      <c r="I33" s="4">
        <f t="shared" ca="1" si="8"/>
        <v>1.7291436091452703E-2</v>
      </c>
      <c r="J33" s="4">
        <f t="shared" ca="1" si="9"/>
        <v>1.9261597491863711E-2</v>
      </c>
      <c r="K33" s="4">
        <f t="shared" ca="1" si="10"/>
        <v>2.0816676784685018E-2</v>
      </c>
      <c r="L33" s="4">
        <f t="shared" ca="1" si="11"/>
        <v>2.2375911546262763E-2</v>
      </c>
      <c r="M33" s="4">
        <f t="shared" ca="1" si="12"/>
        <v>2.3620791070371055E-2</v>
      </c>
      <c r="N33" s="4">
        <f t="shared" ca="1" si="13"/>
        <v>2.4780649798137336E-2</v>
      </c>
      <c r="O33" s="4">
        <f t="shared" ca="1" si="14"/>
        <v>2.5826724176200206E-2</v>
      </c>
      <c r="P33" s="4">
        <f t="shared" ca="1" si="15"/>
        <v>2.6369006542915036E-2</v>
      </c>
      <c r="Q33" s="4">
        <f t="shared" ca="1" si="16"/>
        <v>2.6987543722256608E-2</v>
      </c>
      <c r="R33" s="4">
        <f t="shared" ca="1" si="17"/>
        <v>2.7265115387564536E-2</v>
      </c>
      <c r="S33" s="4">
        <f t="shared" ca="1" si="18"/>
        <v>2.7411741116866086E-2</v>
      </c>
      <c r="T33" s="4">
        <f t="shared" ca="1" si="19"/>
        <v>2.7212343528775364E-2</v>
      </c>
      <c r="U33" s="4">
        <f t="shared" ca="1" si="20"/>
        <v>2.7290792952041884E-2</v>
      </c>
      <c r="V33" s="4">
        <f t="shared" ca="1" si="21"/>
        <v>2.6796672321735382E-2</v>
      </c>
      <c r="W33" s="4">
        <f t="shared" ca="1" si="22"/>
        <v>2.65879770772161E-2</v>
      </c>
      <c r="X33" s="4">
        <f t="shared" ca="1" si="23"/>
        <v>2.6131511103019856E-2</v>
      </c>
      <c r="Y33" s="4">
        <f t="shared" ca="1" si="24"/>
        <v>2.5622125818216768E-2</v>
      </c>
    </row>
    <row r="34" spans="1:25">
      <c r="A34">
        <v>26</v>
      </c>
      <c r="B34" s="4">
        <f t="shared" si="1"/>
        <v>2.7798500000000002E-4</v>
      </c>
      <c r="C34" s="4">
        <f t="shared" si="2"/>
        <v>2.3243180000000001E-3</v>
      </c>
      <c r="D34" s="4">
        <f t="shared" si="3"/>
        <v>-5.0831599999999998E-4</v>
      </c>
      <c r="E34" s="4">
        <f t="shared" si="4"/>
        <v>8.4356090000000002E-3</v>
      </c>
      <c r="F34" s="4">
        <f t="shared" ca="1" si="5"/>
        <v>9.3022885282147728E-3</v>
      </c>
      <c r="G34" s="4">
        <f t="shared" ca="1" si="6"/>
        <v>1.2738718791463858E-2</v>
      </c>
      <c r="H34" s="4">
        <f t="shared" ca="1" si="7"/>
        <v>1.5252261741780343E-2</v>
      </c>
      <c r="I34" s="4">
        <f t="shared" ca="1" si="8"/>
        <v>1.7463951895196769E-2</v>
      </c>
      <c r="J34" s="4">
        <f t="shared" ca="1" si="9"/>
        <v>1.9750049122317478E-2</v>
      </c>
      <c r="K34" s="4">
        <f t="shared" ca="1" si="10"/>
        <v>2.1835378541120679E-2</v>
      </c>
      <c r="L34" s="4">
        <f t="shared" ca="1" si="11"/>
        <v>2.3526132780247774E-2</v>
      </c>
      <c r="M34" s="4">
        <f t="shared" ca="1" si="12"/>
        <v>2.5585047014317113E-2</v>
      </c>
      <c r="N34" s="4">
        <f t="shared" ca="1" si="13"/>
        <v>2.678329183278547E-2</v>
      </c>
      <c r="O34" s="4">
        <f t="shared" ca="1" si="14"/>
        <v>2.8204957972904485E-2</v>
      </c>
      <c r="P34" s="4">
        <f t="shared" ca="1" si="15"/>
        <v>2.9465079128063235E-2</v>
      </c>
      <c r="Q34" s="4">
        <f t="shared" ca="1" si="16"/>
        <v>3.0194090839334251E-2</v>
      </c>
      <c r="R34" s="4">
        <f t="shared" ca="1" si="17"/>
        <v>3.0799177799760807E-2</v>
      </c>
      <c r="S34" s="4">
        <f t="shared" ca="1" si="18"/>
        <v>3.120166802182367E-2</v>
      </c>
      <c r="T34" s="4">
        <f t="shared" ca="1" si="19"/>
        <v>3.160123140842333E-2</v>
      </c>
      <c r="U34" s="4">
        <f t="shared" ca="1" si="20"/>
        <v>3.1692347561049133E-2</v>
      </c>
      <c r="V34" s="4">
        <f t="shared" ca="1" si="21"/>
        <v>3.1633194626520554E-2</v>
      </c>
      <c r="W34" s="4">
        <f t="shared" ca="1" si="22"/>
        <v>3.1578902195249933E-2</v>
      </c>
      <c r="X34" s="4">
        <f t="shared" ca="1" si="23"/>
        <v>3.1441589779945787E-2</v>
      </c>
      <c r="Y34" s="4">
        <f t="shared" ca="1" si="24"/>
        <v>3.1241124800157748E-2</v>
      </c>
    </row>
    <row r="35" spans="1:25">
      <c r="A35">
        <v>27</v>
      </c>
      <c r="B35" s="4">
        <f t="shared" si="1"/>
        <v>2.7798500000000002E-4</v>
      </c>
      <c r="C35" s="4">
        <f t="shared" si="2"/>
        <v>2.3243180000000001E-3</v>
      </c>
      <c r="D35" s="4">
        <f t="shared" si="3"/>
        <v>-5.0831599999999998E-4</v>
      </c>
      <c r="E35" s="4">
        <f t="shared" si="4"/>
        <v>8.4356090000000002E-3</v>
      </c>
      <c r="F35" s="4">
        <f t="shared" ca="1" si="5"/>
        <v>9.5366597533389982E-3</v>
      </c>
      <c r="G35" s="4">
        <f t="shared" ca="1" si="6"/>
        <v>1.2826698854234531E-2</v>
      </c>
      <c r="H35" s="4">
        <f t="shared" ca="1" si="7"/>
        <v>1.5200697900811921E-2</v>
      </c>
      <c r="I35" s="4">
        <f t="shared" ca="1" si="8"/>
        <v>1.7359565362267914E-2</v>
      </c>
      <c r="J35" s="4">
        <f t="shared" ca="1" si="9"/>
        <v>1.919042458053952E-2</v>
      </c>
      <c r="K35" s="4">
        <f t="shared" ca="1" si="10"/>
        <v>2.0464960419001213E-2</v>
      </c>
      <c r="L35" s="4">
        <f t="shared" ca="1" si="11"/>
        <v>2.1706630000510121E-2</v>
      </c>
      <c r="M35" s="4">
        <f t="shared" ca="1" si="12"/>
        <v>2.2574592762539827E-2</v>
      </c>
      <c r="N35" s="4">
        <f t="shared" ca="1" si="13"/>
        <v>2.3458369112279328E-2</v>
      </c>
      <c r="O35" s="4">
        <f t="shared" ca="1" si="14"/>
        <v>2.4000310148348913E-2</v>
      </c>
      <c r="P35" s="4">
        <f t="shared" ca="1" si="15"/>
        <v>2.4282891449471478E-2</v>
      </c>
      <c r="Q35" s="4">
        <f t="shared" ca="1" si="16"/>
        <v>2.4857131196735972E-2</v>
      </c>
      <c r="R35" s="4">
        <f t="shared" ca="1" si="17"/>
        <v>2.4823553551471398E-2</v>
      </c>
      <c r="S35" s="4">
        <f t="shared" ca="1" si="18"/>
        <v>2.4843221337826894E-2</v>
      </c>
      <c r="T35" s="4">
        <f t="shared" ca="1" si="19"/>
        <v>2.5077116689363708E-2</v>
      </c>
      <c r="U35" s="4">
        <f t="shared" ca="1" si="20"/>
        <v>2.456764960737216E-2</v>
      </c>
      <c r="V35" s="4">
        <f t="shared" ca="1" si="21"/>
        <v>2.4523749115754334E-2</v>
      </c>
      <c r="W35" s="4">
        <f t="shared" ca="1" si="22"/>
        <v>2.3969755249158647E-2</v>
      </c>
      <c r="X35" s="4">
        <f t="shared" ca="1" si="23"/>
        <v>2.3687597493732518E-2</v>
      </c>
      <c r="Y35" s="4">
        <f t="shared" ca="1" si="24"/>
        <v>2.2934082683142704E-2</v>
      </c>
    </row>
    <row r="36" spans="1:25">
      <c r="A36">
        <v>28</v>
      </c>
      <c r="B36" s="4">
        <f t="shared" si="1"/>
        <v>2.7798500000000002E-4</v>
      </c>
      <c r="C36" s="4">
        <f t="shared" si="2"/>
        <v>2.3243180000000001E-3</v>
      </c>
      <c r="D36" s="4">
        <f t="shared" si="3"/>
        <v>-5.0831599999999998E-4</v>
      </c>
      <c r="E36" s="4">
        <f t="shared" si="4"/>
        <v>8.4356090000000002E-3</v>
      </c>
      <c r="F36" s="4">
        <f t="shared" ca="1" si="5"/>
        <v>9.8842801660512444E-3</v>
      </c>
      <c r="G36" s="4">
        <f t="shared" ca="1" si="6"/>
        <v>1.3042677074382196E-2</v>
      </c>
      <c r="H36" s="4">
        <f t="shared" ca="1" si="7"/>
        <v>1.616680087356618E-2</v>
      </c>
      <c r="I36" s="4">
        <f t="shared" ca="1" si="8"/>
        <v>1.8399566245784461E-2</v>
      </c>
      <c r="J36" s="4">
        <f t="shared" ca="1" si="9"/>
        <v>2.0548815050732517E-2</v>
      </c>
      <c r="K36" s="4">
        <f t="shared" ca="1" si="10"/>
        <v>2.249417553884387E-2</v>
      </c>
      <c r="L36" s="4">
        <f t="shared" ca="1" si="11"/>
        <v>2.4181634140342696E-2</v>
      </c>
      <c r="M36" s="4">
        <f t="shared" ca="1" si="12"/>
        <v>2.5312927011006923E-2</v>
      </c>
      <c r="N36" s="4">
        <f t="shared" ca="1" si="13"/>
        <v>2.661861697362948E-2</v>
      </c>
      <c r="O36" s="4">
        <f t="shared" ca="1" si="14"/>
        <v>2.7452409061380221E-2</v>
      </c>
      <c r="P36" s="4">
        <f t="shared" ca="1" si="15"/>
        <v>2.8476005475558872E-2</v>
      </c>
      <c r="Q36" s="4">
        <f t="shared" ca="1" si="16"/>
        <v>2.9034070227598217E-2</v>
      </c>
      <c r="R36" s="4">
        <f t="shared" ca="1" si="17"/>
        <v>2.9561780627847912E-2</v>
      </c>
      <c r="S36" s="4">
        <f t="shared" ca="1" si="18"/>
        <v>2.9920307171702226E-2</v>
      </c>
      <c r="T36" s="4">
        <f t="shared" ca="1" si="19"/>
        <v>3.0195317704092454E-2</v>
      </c>
      <c r="U36" s="4">
        <f t="shared" ca="1" si="20"/>
        <v>3.0728164010626599E-2</v>
      </c>
      <c r="V36" s="4">
        <f t="shared" ca="1" si="21"/>
        <v>3.0851279693577725E-2</v>
      </c>
      <c r="W36" s="4">
        <f t="shared" ca="1" si="22"/>
        <v>3.0596657609005193E-2</v>
      </c>
      <c r="X36" s="4">
        <f t="shared" ca="1" si="23"/>
        <v>3.0514710735868197E-2</v>
      </c>
      <c r="Y36" s="4">
        <f t="shared" ca="1" si="24"/>
        <v>3.0489613312647962E-2</v>
      </c>
    </row>
    <row r="37" spans="1:25">
      <c r="A37">
        <v>29</v>
      </c>
      <c r="B37" s="4">
        <f t="shared" si="1"/>
        <v>2.7798500000000002E-4</v>
      </c>
      <c r="C37" s="4">
        <f t="shared" si="2"/>
        <v>2.3243180000000001E-3</v>
      </c>
      <c r="D37" s="4">
        <f t="shared" si="3"/>
        <v>-5.0831599999999998E-4</v>
      </c>
      <c r="E37" s="4">
        <f t="shared" si="4"/>
        <v>8.4356090000000002E-3</v>
      </c>
      <c r="F37" s="4">
        <f t="shared" ca="1" si="5"/>
        <v>9.4809827167901504E-3</v>
      </c>
      <c r="G37" s="4">
        <f t="shared" ca="1" si="6"/>
        <v>1.2510280966244512E-2</v>
      </c>
      <c r="H37" s="4">
        <f t="shared" ca="1" si="7"/>
        <v>1.516605850380888E-2</v>
      </c>
      <c r="I37" s="4">
        <f t="shared" ca="1" si="8"/>
        <v>1.691496454686962E-2</v>
      </c>
      <c r="J37" s="4">
        <f t="shared" ca="1" si="9"/>
        <v>1.8384345335281944E-2</v>
      </c>
      <c r="K37" s="4">
        <f t="shared" ca="1" si="10"/>
        <v>2.0088312101311144E-2</v>
      </c>
      <c r="L37" s="4">
        <f t="shared" ca="1" si="11"/>
        <v>2.1454572313657105E-2</v>
      </c>
      <c r="M37" s="4">
        <f t="shared" ca="1" si="12"/>
        <v>2.2692723252831927E-2</v>
      </c>
      <c r="N37" s="4">
        <f t="shared" ca="1" si="13"/>
        <v>2.3525742566781992E-2</v>
      </c>
      <c r="O37" s="4">
        <f t="shared" ca="1" si="14"/>
        <v>2.4177180529046435E-2</v>
      </c>
      <c r="P37" s="4">
        <f t="shared" ca="1" si="15"/>
        <v>2.4692479556573877E-2</v>
      </c>
      <c r="Q37" s="4">
        <f t="shared" ca="1" si="16"/>
        <v>2.515754047155001E-2</v>
      </c>
      <c r="R37" s="4">
        <f t="shared" ca="1" si="17"/>
        <v>2.5227613007333921E-2</v>
      </c>
      <c r="S37" s="4">
        <f t="shared" ca="1" si="18"/>
        <v>2.543599208198187E-2</v>
      </c>
      <c r="T37" s="4">
        <f t="shared" ca="1" si="19"/>
        <v>2.5183467239264547E-2</v>
      </c>
      <c r="U37" s="4">
        <f t="shared" ca="1" si="20"/>
        <v>2.5194695473554997E-2</v>
      </c>
      <c r="V37" s="4">
        <f t="shared" ca="1" si="21"/>
        <v>2.5020223725605185E-2</v>
      </c>
      <c r="W37" s="4">
        <f t="shared" ca="1" si="22"/>
        <v>2.5228300728483196E-2</v>
      </c>
      <c r="X37" s="4">
        <f t="shared" ca="1" si="23"/>
        <v>2.4905333664264492E-2</v>
      </c>
      <c r="Y37" s="4">
        <f t="shared" ca="1" si="24"/>
        <v>2.4804724722082592E-2</v>
      </c>
    </row>
    <row r="38" spans="1:25">
      <c r="A38">
        <v>30</v>
      </c>
      <c r="B38" s="4">
        <f t="shared" si="1"/>
        <v>2.7798500000000002E-4</v>
      </c>
      <c r="C38" s="4">
        <f t="shared" si="2"/>
        <v>2.3243180000000001E-3</v>
      </c>
      <c r="D38" s="4">
        <f t="shared" si="3"/>
        <v>-5.0831599999999998E-4</v>
      </c>
      <c r="E38" s="4">
        <f t="shared" si="4"/>
        <v>8.4356090000000002E-3</v>
      </c>
      <c r="F38" s="4">
        <f t="shared" ca="1" si="5"/>
        <v>9.6509934600478107E-3</v>
      </c>
      <c r="G38" s="4">
        <f t="shared" ca="1" si="6"/>
        <v>1.3103357686390047E-2</v>
      </c>
      <c r="H38" s="4">
        <f t="shared" ca="1" si="7"/>
        <v>1.5840125763457179E-2</v>
      </c>
      <c r="I38" s="4">
        <f t="shared" ca="1" si="8"/>
        <v>1.8434637987726678E-2</v>
      </c>
      <c r="J38" s="4">
        <f t="shared" ca="1" si="9"/>
        <v>2.0762709056100236E-2</v>
      </c>
      <c r="K38" s="4">
        <f t="shared" ca="1" si="10"/>
        <v>2.254957646511152E-2</v>
      </c>
      <c r="L38" s="4">
        <f t="shared" ca="1" si="11"/>
        <v>2.4175852952645193E-2</v>
      </c>
      <c r="M38" s="4">
        <f t="shared" ca="1" si="12"/>
        <v>2.5536530935251399E-2</v>
      </c>
      <c r="N38" s="4">
        <f t="shared" ca="1" si="13"/>
        <v>2.682096278172939E-2</v>
      </c>
      <c r="O38" s="4">
        <f t="shared" ca="1" si="14"/>
        <v>2.7419532227083751E-2</v>
      </c>
      <c r="P38" s="4">
        <f t="shared" ca="1" si="15"/>
        <v>2.8018391683440256E-2</v>
      </c>
      <c r="Q38" s="4">
        <f t="shared" ca="1" si="16"/>
        <v>2.8418945824140153E-2</v>
      </c>
      <c r="R38" s="4">
        <f t="shared" ca="1" si="17"/>
        <v>2.891513170900219E-2</v>
      </c>
      <c r="S38" s="4">
        <f t="shared" ca="1" si="18"/>
        <v>2.9093071303209279E-2</v>
      </c>
      <c r="T38" s="4">
        <f t="shared" ca="1" si="19"/>
        <v>2.9437399484468253E-2</v>
      </c>
      <c r="U38" s="4">
        <f t="shared" ca="1" si="20"/>
        <v>2.9604376411772975E-2</v>
      </c>
      <c r="V38" s="4">
        <f t="shared" ca="1" si="21"/>
        <v>2.9570664220266024E-2</v>
      </c>
      <c r="W38" s="4">
        <f t="shared" ca="1" si="22"/>
        <v>2.944239363077986E-2</v>
      </c>
      <c r="X38" s="4">
        <f t="shared" ca="1" si="23"/>
        <v>2.9494105477871523E-2</v>
      </c>
      <c r="Y38" s="4">
        <f t="shared" ca="1" si="24"/>
        <v>2.9456717320364097E-2</v>
      </c>
    </row>
    <row r="39" spans="1:25">
      <c r="A39">
        <v>31</v>
      </c>
      <c r="B39" s="4">
        <f t="shared" si="1"/>
        <v>2.7798500000000002E-4</v>
      </c>
      <c r="C39" s="4">
        <f t="shared" si="2"/>
        <v>2.3243180000000001E-3</v>
      </c>
      <c r="D39" s="4">
        <f t="shared" si="3"/>
        <v>-5.0831599999999998E-4</v>
      </c>
      <c r="E39" s="4">
        <f t="shared" si="4"/>
        <v>8.4356090000000002E-3</v>
      </c>
      <c r="F39" s="4">
        <f t="shared" ca="1" si="5"/>
        <v>9.3255314751013989E-3</v>
      </c>
      <c r="G39" s="4">
        <f t="shared" ca="1" si="6"/>
        <v>1.2392729155461189E-2</v>
      </c>
      <c r="H39" s="4">
        <f t="shared" ca="1" si="7"/>
        <v>1.5134832997248621E-2</v>
      </c>
      <c r="I39" s="4">
        <f t="shared" ca="1" si="8"/>
        <v>1.7102355167971314E-2</v>
      </c>
      <c r="J39" s="4">
        <f t="shared" ca="1" si="9"/>
        <v>1.8972035630172857E-2</v>
      </c>
      <c r="K39" s="4">
        <f t="shared" ca="1" si="10"/>
        <v>2.0416978629991717E-2</v>
      </c>
      <c r="L39" s="4">
        <f t="shared" ca="1" si="11"/>
        <v>2.1855631607908255E-2</v>
      </c>
      <c r="M39" s="4">
        <f t="shared" ca="1" si="12"/>
        <v>2.3137315101201456E-2</v>
      </c>
      <c r="N39" s="4">
        <f t="shared" ca="1" si="13"/>
        <v>2.4582773576706754E-2</v>
      </c>
      <c r="O39" s="4">
        <f t="shared" ca="1" si="14"/>
        <v>2.5410298546542857E-2</v>
      </c>
      <c r="P39" s="4">
        <f t="shared" ca="1" si="15"/>
        <v>2.6065576172484926E-2</v>
      </c>
      <c r="Q39" s="4">
        <f t="shared" ca="1" si="16"/>
        <v>2.6507554258098538E-2</v>
      </c>
      <c r="R39" s="4">
        <f t="shared" ca="1" si="17"/>
        <v>2.6754474033634543E-2</v>
      </c>
      <c r="S39" s="4">
        <f t="shared" ca="1" si="18"/>
        <v>2.7010669652438247E-2</v>
      </c>
      <c r="T39" s="4">
        <f t="shared" ca="1" si="19"/>
        <v>2.6802062532994119E-2</v>
      </c>
      <c r="U39" s="4">
        <f t="shared" ca="1" si="20"/>
        <v>2.6785660116977958E-2</v>
      </c>
      <c r="V39" s="4">
        <f t="shared" ca="1" si="21"/>
        <v>2.6801292292681175E-2</v>
      </c>
      <c r="W39" s="4">
        <f t="shared" ca="1" si="22"/>
        <v>2.6413959411294922E-2</v>
      </c>
      <c r="X39" s="4">
        <f t="shared" ca="1" si="23"/>
        <v>2.6337881667534292E-2</v>
      </c>
      <c r="Y39" s="4">
        <f t="shared" ca="1" si="24"/>
        <v>2.5948031265476231E-2</v>
      </c>
    </row>
    <row r="40" spans="1:25">
      <c r="A40">
        <v>32</v>
      </c>
      <c r="B40" s="4">
        <f t="shared" si="1"/>
        <v>2.7798500000000002E-4</v>
      </c>
      <c r="C40" s="4">
        <f t="shared" si="2"/>
        <v>2.3243180000000001E-3</v>
      </c>
      <c r="D40" s="4">
        <f t="shared" si="3"/>
        <v>-5.0831599999999998E-4</v>
      </c>
      <c r="E40" s="4">
        <f t="shared" si="4"/>
        <v>8.4356090000000002E-3</v>
      </c>
      <c r="F40" s="4">
        <f t="shared" ca="1" si="5"/>
        <v>9.8290961806442659E-3</v>
      </c>
      <c r="G40" s="4">
        <f t="shared" ca="1" si="6"/>
        <v>1.3041635399879917E-2</v>
      </c>
      <c r="H40" s="4">
        <f t="shared" ca="1" si="7"/>
        <v>1.6067187450504276E-2</v>
      </c>
      <c r="I40" s="4">
        <f t="shared" ca="1" si="8"/>
        <v>1.8241780469361878E-2</v>
      </c>
      <c r="J40" s="4">
        <f t="shared" ca="1" si="9"/>
        <v>2.0176172039397824E-2</v>
      </c>
      <c r="K40" s="4">
        <f t="shared" ca="1" si="10"/>
        <v>2.2040117483966965E-2</v>
      </c>
      <c r="L40" s="4">
        <f t="shared" ca="1" si="11"/>
        <v>2.3237067185601978E-2</v>
      </c>
      <c r="M40" s="4">
        <f t="shared" ca="1" si="12"/>
        <v>2.4139974619247249E-2</v>
      </c>
      <c r="N40" s="4">
        <f t="shared" ca="1" si="13"/>
        <v>2.464872587530843E-2</v>
      </c>
      <c r="O40" s="4">
        <f t="shared" ca="1" si="14"/>
        <v>2.5522511796847235E-2</v>
      </c>
      <c r="P40" s="4">
        <f t="shared" ca="1" si="15"/>
        <v>2.5851007301714423E-2</v>
      </c>
      <c r="Q40" s="4">
        <f t="shared" ca="1" si="16"/>
        <v>2.6306500933226999E-2</v>
      </c>
      <c r="R40" s="4">
        <f t="shared" ca="1" si="17"/>
        <v>2.6463450938295881E-2</v>
      </c>
      <c r="S40" s="4">
        <f t="shared" ca="1" si="18"/>
        <v>2.6464233831186575E-2</v>
      </c>
      <c r="T40" s="4">
        <f t="shared" ca="1" si="19"/>
        <v>2.6496597561193724E-2</v>
      </c>
      <c r="U40" s="4">
        <f t="shared" ca="1" si="20"/>
        <v>2.6366227950406763E-2</v>
      </c>
      <c r="V40" s="4">
        <f t="shared" ca="1" si="21"/>
        <v>2.6362472246781753E-2</v>
      </c>
      <c r="W40" s="4">
        <f t="shared" ca="1" si="22"/>
        <v>2.588148950117344E-2</v>
      </c>
      <c r="X40" s="4">
        <f t="shared" ca="1" si="23"/>
        <v>2.5869034482223767E-2</v>
      </c>
      <c r="Y40" s="4">
        <f t="shared" ca="1" si="24"/>
        <v>2.5780325279623182E-2</v>
      </c>
    </row>
    <row r="41" spans="1:25">
      <c r="A41">
        <v>33</v>
      </c>
      <c r="B41" s="4">
        <f t="shared" si="1"/>
        <v>2.7798500000000002E-4</v>
      </c>
      <c r="C41" s="4">
        <f t="shared" si="2"/>
        <v>2.3243180000000001E-3</v>
      </c>
      <c r="D41" s="4">
        <f t="shared" si="3"/>
        <v>-5.0831599999999998E-4</v>
      </c>
      <c r="E41" s="4">
        <f t="shared" si="4"/>
        <v>8.4356090000000002E-3</v>
      </c>
      <c r="F41" s="4">
        <f t="shared" ca="1" si="5"/>
        <v>9.6842737327833099E-3</v>
      </c>
      <c r="G41" s="4">
        <f t="shared" ca="1" si="6"/>
        <v>1.2868297071510918E-2</v>
      </c>
      <c r="H41" s="4">
        <f t="shared" ca="1" si="7"/>
        <v>1.571327311110263E-2</v>
      </c>
      <c r="I41" s="4">
        <f t="shared" ca="1" si="8"/>
        <v>1.8002630442862943E-2</v>
      </c>
      <c r="J41" s="4">
        <f t="shared" ca="1" si="9"/>
        <v>1.9935834526015734E-2</v>
      </c>
      <c r="K41" s="4">
        <f t="shared" ca="1" si="10"/>
        <v>2.18252193125795E-2</v>
      </c>
      <c r="L41" s="4">
        <f t="shared" ca="1" si="11"/>
        <v>2.3359248872851762E-2</v>
      </c>
      <c r="M41" s="4">
        <f t="shared" ca="1" si="12"/>
        <v>2.4352788692126832E-2</v>
      </c>
      <c r="N41" s="4">
        <f t="shared" ca="1" si="13"/>
        <v>2.5364880961765607E-2</v>
      </c>
      <c r="O41" s="4">
        <f t="shared" ca="1" si="14"/>
        <v>2.621127108327136E-2</v>
      </c>
      <c r="P41" s="4">
        <f t="shared" ca="1" si="15"/>
        <v>2.680673708963217E-2</v>
      </c>
      <c r="Q41" s="4">
        <f t="shared" ca="1" si="16"/>
        <v>2.7211998423685085E-2</v>
      </c>
      <c r="R41" s="4">
        <f t="shared" ca="1" si="17"/>
        <v>2.7506277639687708E-2</v>
      </c>
      <c r="S41" s="4">
        <f t="shared" ca="1" si="18"/>
        <v>2.7562374001412225E-2</v>
      </c>
      <c r="T41" s="4">
        <f t="shared" ca="1" si="19"/>
        <v>2.7469518051385231E-2</v>
      </c>
      <c r="U41" s="4">
        <f t="shared" ca="1" si="20"/>
        <v>2.7246102867174805E-2</v>
      </c>
      <c r="V41" s="4">
        <f t="shared" ca="1" si="21"/>
        <v>2.687840710788364E-2</v>
      </c>
      <c r="W41" s="4">
        <f t="shared" ca="1" si="22"/>
        <v>2.6622167461497984E-2</v>
      </c>
      <c r="X41" s="4">
        <f t="shared" ca="1" si="23"/>
        <v>2.6268217322489462E-2</v>
      </c>
      <c r="Y41" s="4">
        <f t="shared" ca="1" si="24"/>
        <v>2.5604325698375421E-2</v>
      </c>
    </row>
    <row r="42" spans="1:25">
      <c r="A42">
        <v>34</v>
      </c>
      <c r="B42" s="4">
        <f t="shared" si="1"/>
        <v>2.7798500000000002E-4</v>
      </c>
      <c r="C42" s="4">
        <f t="shared" si="2"/>
        <v>2.3243180000000001E-3</v>
      </c>
      <c r="D42" s="4">
        <f t="shared" si="3"/>
        <v>-5.0831599999999998E-4</v>
      </c>
      <c r="E42" s="4">
        <f t="shared" si="4"/>
        <v>8.4356090000000002E-3</v>
      </c>
      <c r="F42" s="4">
        <f t="shared" ca="1" si="5"/>
        <v>9.9562680891824989E-3</v>
      </c>
      <c r="G42" s="4">
        <f t="shared" ca="1" si="6"/>
        <v>1.3389513382804639E-2</v>
      </c>
      <c r="H42" s="4">
        <f t="shared" ca="1" si="7"/>
        <v>1.6283926812836087E-2</v>
      </c>
      <c r="I42" s="4">
        <f t="shared" ca="1" si="8"/>
        <v>1.8631902686464741E-2</v>
      </c>
      <c r="J42" s="4">
        <f t="shared" ca="1" si="9"/>
        <v>2.1093103268140026E-2</v>
      </c>
      <c r="K42" s="4">
        <f t="shared" ca="1" si="10"/>
        <v>2.3236187907394398E-2</v>
      </c>
      <c r="L42" s="4">
        <f t="shared" ca="1" si="11"/>
        <v>2.5067190863503116E-2</v>
      </c>
      <c r="M42" s="4">
        <f t="shared" ca="1" si="12"/>
        <v>2.6578396425566281E-2</v>
      </c>
      <c r="N42" s="4">
        <f t="shared" ca="1" si="13"/>
        <v>2.7514374731555387E-2</v>
      </c>
      <c r="O42" s="4">
        <f t="shared" ca="1" si="14"/>
        <v>2.8511653854451081E-2</v>
      </c>
      <c r="P42" s="4">
        <f t="shared" ca="1" si="15"/>
        <v>2.9175493187044124E-2</v>
      </c>
      <c r="Q42" s="4">
        <f t="shared" ca="1" si="16"/>
        <v>2.9410516233291415E-2</v>
      </c>
      <c r="R42" s="4">
        <f t="shared" ca="1" si="17"/>
        <v>2.9526722276735549E-2</v>
      </c>
      <c r="S42" s="4">
        <f t="shared" ca="1" si="18"/>
        <v>2.9486211875593908E-2</v>
      </c>
      <c r="T42" s="4">
        <f t="shared" ca="1" si="19"/>
        <v>2.9637659431031579E-2</v>
      </c>
      <c r="U42" s="4">
        <f t="shared" ca="1" si="20"/>
        <v>2.9425543364586856E-2</v>
      </c>
      <c r="V42" s="4">
        <f t="shared" ca="1" si="21"/>
        <v>2.8883047533459973E-2</v>
      </c>
      <c r="W42" s="4">
        <f t="shared" ca="1" si="22"/>
        <v>2.8401099074588963E-2</v>
      </c>
      <c r="X42" s="4">
        <f t="shared" ca="1" si="23"/>
        <v>2.7866333603182813E-2</v>
      </c>
      <c r="Y42" s="4">
        <f t="shared" ca="1" si="24"/>
        <v>2.7117945243871139E-2</v>
      </c>
    </row>
    <row r="43" spans="1:25">
      <c r="A43">
        <v>35</v>
      </c>
      <c r="B43" s="4">
        <f t="shared" si="1"/>
        <v>2.7798500000000002E-4</v>
      </c>
      <c r="C43" s="4">
        <f t="shared" si="2"/>
        <v>2.3243180000000001E-3</v>
      </c>
      <c r="D43" s="4">
        <f t="shared" si="3"/>
        <v>-5.0831599999999998E-4</v>
      </c>
      <c r="E43" s="4">
        <f t="shared" si="4"/>
        <v>8.4356090000000002E-3</v>
      </c>
      <c r="F43" s="4">
        <f t="shared" ca="1" si="5"/>
        <v>9.5653140830865135E-3</v>
      </c>
      <c r="G43" s="4">
        <f t="shared" ca="1" si="6"/>
        <v>1.2396334208164543E-2</v>
      </c>
      <c r="H43" s="4">
        <f t="shared" ca="1" si="7"/>
        <v>1.4805793204882522E-2</v>
      </c>
      <c r="I43" s="4">
        <f t="shared" ca="1" si="8"/>
        <v>1.6725409708523868E-2</v>
      </c>
      <c r="J43" s="4">
        <f t="shared" ca="1" si="9"/>
        <v>1.8546657956258702E-2</v>
      </c>
      <c r="K43" s="4">
        <f t="shared" ca="1" si="10"/>
        <v>2.0179241152911618E-2</v>
      </c>
      <c r="L43" s="4">
        <f t="shared" ca="1" si="11"/>
        <v>2.1922616507982464E-2</v>
      </c>
      <c r="M43" s="4">
        <f t="shared" ca="1" si="12"/>
        <v>2.3160351825138922E-2</v>
      </c>
      <c r="N43" s="4">
        <f t="shared" ca="1" si="13"/>
        <v>2.4027995031964507E-2</v>
      </c>
      <c r="O43" s="4">
        <f t="shared" ca="1" si="14"/>
        <v>2.4764457585319023E-2</v>
      </c>
      <c r="P43" s="4">
        <f t="shared" ca="1" si="15"/>
        <v>2.5281167963860526E-2</v>
      </c>
      <c r="Q43" s="4">
        <f t="shared" ca="1" si="16"/>
        <v>2.5750768559116771E-2</v>
      </c>
      <c r="R43" s="4">
        <f t="shared" ca="1" si="17"/>
        <v>2.6095373170448053E-2</v>
      </c>
      <c r="S43" s="4">
        <f t="shared" ca="1" si="18"/>
        <v>2.6242109958819228E-2</v>
      </c>
      <c r="T43" s="4">
        <f t="shared" ca="1" si="19"/>
        <v>2.6382514133987831E-2</v>
      </c>
      <c r="U43" s="4">
        <f t="shared" ca="1" si="20"/>
        <v>2.6169347504902459E-2</v>
      </c>
      <c r="V43" s="4">
        <f t="shared" ca="1" si="21"/>
        <v>2.6348577313528961E-2</v>
      </c>
      <c r="W43" s="4">
        <f t="shared" ca="1" si="22"/>
        <v>2.6232044235582886E-2</v>
      </c>
      <c r="X43" s="4">
        <f t="shared" ca="1" si="23"/>
        <v>2.60465674233052E-2</v>
      </c>
      <c r="Y43" s="4">
        <f t="shared" ca="1" si="24"/>
        <v>2.5847966783916283E-2</v>
      </c>
    </row>
    <row r="44" spans="1:25">
      <c r="A44">
        <v>36</v>
      </c>
      <c r="B44" s="4">
        <f t="shared" si="1"/>
        <v>2.7798500000000002E-4</v>
      </c>
      <c r="C44" s="4">
        <f t="shared" si="2"/>
        <v>2.3243180000000001E-3</v>
      </c>
      <c r="D44" s="4">
        <f t="shared" si="3"/>
        <v>-5.0831599999999998E-4</v>
      </c>
      <c r="E44" s="4">
        <f t="shared" si="4"/>
        <v>8.4356090000000002E-3</v>
      </c>
      <c r="F44" s="4">
        <f t="shared" ca="1" si="5"/>
        <v>9.7617110649949462E-3</v>
      </c>
      <c r="G44" s="4">
        <f t="shared" ca="1" si="6"/>
        <v>1.337372536139819E-2</v>
      </c>
      <c r="H44" s="4">
        <f t="shared" ca="1" si="7"/>
        <v>1.6263258113923523E-2</v>
      </c>
      <c r="I44" s="4">
        <f t="shared" ca="1" si="8"/>
        <v>1.8447424134413845E-2</v>
      </c>
      <c r="J44" s="4">
        <f t="shared" ca="1" si="9"/>
        <v>2.0743240071867508E-2</v>
      </c>
      <c r="K44" s="4">
        <f t="shared" ca="1" si="10"/>
        <v>2.256353678619134E-2</v>
      </c>
      <c r="L44" s="4">
        <f t="shared" ca="1" si="11"/>
        <v>2.4110982951235566E-2</v>
      </c>
      <c r="M44" s="4">
        <f t="shared" ca="1" si="12"/>
        <v>2.5183541023131653E-2</v>
      </c>
      <c r="N44" s="4">
        <f t="shared" ca="1" si="13"/>
        <v>2.6176750572542439E-2</v>
      </c>
      <c r="O44" s="4">
        <f t="shared" ca="1" si="14"/>
        <v>2.7258122700555425E-2</v>
      </c>
      <c r="P44" s="4">
        <f t="shared" ca="1" si="15"/>
        <v>2.7718270871454412E-2</v>
      </c>
      <c r="Q44" s="4">
        <f t="shared" ca="1" si="16"/>
        <v>2.8190423140295733E-2</v>
      </c>
      <c r="R44" s="4">
        <f t="shared" ca="1" si="17"/>
        <v>2.8438712616099603E-2</v>
      </c>
      <c r="S44" s="4">
        <f t="shared" ca="1" si="18"/>
        <v>2.8352668978102655E-2</v>
      </c>
      <c r="T44" s="4">
        <f t="shared" ca="1" si="19"/>
        <v>2.8073916388627104E-2</v>
      </c>
      <c r="U44" s="4">
        <f t="shared" ca="1" si="20"/>
        <v>2.7932462650487818E-2</v>
      </c>
      <c r="V44" s="4">
        <f t="shared" ca="1" si="21"/>
        <v>2.7752513737660335E-2</v>
      </c>
      <c r="W44" s="4">
        <f t="shared" ca="1" si="22"/>
        <v>2.7509213349018083E-2</v>
      </c>
      <c r="X44" s="4">
        <f t="shared" ca="1" si="23"/>
        <v>2.7298147501146938E-2</v>
      </c>
      <c r="Y44" s="4">
        <f t="shared" ca="1" si="24"/>
        <v>2.7115791010167773E-2</v>
      </c>
    </row>
    <row r="45" spans="1:25">
      <c r="A45">
        <v>37</v>
      </c>
      <c r="B45" s="4">
        <f t="shared" si="1"/>
        <v>2.7798500000000002E-4</v>
      </c>
      <c r="C45" s="4">
        <f t="shared" si="2"/>
        <v>2.3243180000000001E-3</v>
      </c>
      <c r="D45" s="4">
        <f t="shared" si="3"/>
        <v>-5.0831599999999998E-4</v>
      </c>
      <c r="E45" s="4">
        <f t="shared" si="4"/>
        <v>8.4356090000000002E-3</v>
      </c>
      <c r="F45" s="4">
        <f t="shared" ca="1" si="5"/>
        <v>9.5986909590818712E-3</v>
      </c>
      <c r="G45" s="4">
        <f t="shared" ca="1" si="6"/>
        <v>1.2925014429589408E-2</v>
      </c>
      <c r="H45" s="4">
        <f t="shared" ca="1" si="7"/>
        <v>1.5501462569788269E-2</v>
      </c>
      <c r="I45" s="4">
        <f t="shared" ca="1" si="8"/>
        <v>1.7485508538702815E-2</v>
      </c>
      <c r="J45" s="4">
        <f t="shared" ca="1" si="9"/>
        <v>1.9403235177211042E-2</v>
      </c>
      <c r="K45" s="4">
        <f t="shared" ca="1" si="10"/>
        <v>2.0701316770622726E-2</v>
      </c>
      <c r="L45" s="4">
        <f t="shared" ca="1" si="11"/>
        <v>2.2218796478604776E-2</v>
      </c>
      <c r="M45" s="4">
        <f t="shared" ca="1" si="12"/>
        <v>2.3050089687472707E-2</v>
      </c>
      <c r="N45" s="4">
        <f t="shared" ca="1" si="13"/>
        <v>2.4098543196232492E-2</v>
      </c>
      <c r="O45" s="4">
        <f t="shared" ca="1" si="14"/>
        <v>2.4653667014505245E-2</v>
      </c>
      <c r="P45" s="4">
        <f t="shared" ca="1" si="15"/>
        <v>2.5240340999196156E-2</v>
      </c>
      <c r="Q45" s="4">
        <f t="shared" ca="1" si="16"/>
        <v>2.5939693799969223E-2</v>
      </c>
      <c r="R45" s="4">
        <f t="shared" ca="1" si="17"/>
        <v>2.6247852321831404E-2</v>
      </c>
      <c r="S45" s="4">
        <f t="shared" ca="1" si="18"/>
        <v>2.6499605224094353E-2</v>
      </c>
      <c r="T45" s="4">
        <f t="shared" ca="1" si="19"/>
        <v>2.6570001803345535E-2</v>
      </c>
      <c r="U45" s="4">
        <f t="shared" ca="1" si="20"/>
        <v>2.6545374158058712E-2</v>
      </c>
      <c r="V45" s="4">
        <f t="shared" ca="1" si="21"/>
        <v>2.6184962818405311E-2</v>
      </c>
      <c r="W45" s="4">
        <f t="shared" ca="1" si="22"/>
        <v>2.5886322178124449E-2</v>
      </c>
      <c r="X45" s="4">
        <f t="shared" ca="1" si="23"/>
        <v>2.5638821173855349E-2</v>
      </c>
      <c r="Y45" s="4">
        <f t="shared" ca="1" si="24"/>
        <v>2.538994217029238E-2</v>
      </c>
    </row>
    <row r="46" spans="1:25">
      <c r="A46">
        <v>38</v>
      </c>
      <c r="B46" s="4">
        <f t="shared" si="1"/>
        <v>2.7798500000000002E-4</v>
      </c>
      <c r="C46" s="4">
        <f t="shared" si="2"/>
        <v>2.3243180000000001E-3</v>
      </c>
      <c r="D46" s="4">
        <f t="shared" si="3"/>
        <v>-5.0831599999999998E-4</v>
      </c>
      <c r="E46" s="4">
        <f t="shared" si="4"/>
        <v>8.4356090000000002E-3</v>
      </c>
      <c r="F46" s="4">
        <f t="shared" ca="1" si="5"/>
        <v>9.715945229203311E-3</v>
      </c>
      <c r="G46" s="4">
        <f t="shared" ca="1" si="6"/>
        <v>1.3089297963332167E-2</v>
      </c>
      <c r="H46" s="4">
        <f t="shared" ca="1" si="7"/>
        <v>1.5574336215775281E-2</v>
      </c>
      <c r="I46" s="4">
        <f t="shared" ca="1" si="8"/>
        <v>1.7426159103952912E-2</v>
      </c>
      <c r="J46" s="4">
        <f t="shared" ca="1" si="9"/>
        <v>1.9431107792791284E-2</v>
      </c>
      <c r="K46" s="4">
        <f t="shared" ca="1" si="10"/>
        <v>2.0862283423240559E-2</v>
      </c>
      <c r="L46" s="4">
        <f t="shared" ca="1" si="11"/>
        <v>2.2014252445706758E-2</v>
      </c>
      <c r="M46" s="4">
        <f t="shared" ca="1" si="12"/>
        <v>2.3008503085207958E-2</v>
      </c>
      <c r="N46" s="4">
        <f t="shared" ca="1" si="13"/>
        <v>2.3786231821749236E-2</v>
      </c>
      <c r="O46" s="4">
        <f t="shared" ca="1" si="14"/>
        <v>2.417440465421648E-2</v>
      </c>
      <c r="P46" s="4">
        <f t="shared" ca="1" si="15"/>
        <v>2.427714679457001E-2</v>
      </c>
      <c r="Q46" s="4">
        <f t="shared" ca="1" si="16"/>
        <v>2.4514442174037601E-2</v>
      </c>
      <c r="R46" s="4">
        <f t="shared" ca="1" si="17"/>
        <v>2.4843279344899223E-2</v>
      </c>
      <c r="S46" s="4">
        <f t="shared" ca="1" si="18"/>
        <v>2.5069510147144928E-2</v>
      </c>
      <c r="T46" s="4">
        <f t="shared" ca="1" si="19"/>
        <v>2.4869210553432865E-2</v>
      </c>
      <c r="U46" s="4">
        <f t="shared" ca="1" si="20"/>
        <v>2.4986158131230309E-2</v>
      </c>
      <c r="V46" s="4">
        <f t="shared" ca="1" si="21"/>
        <v>2.4972277925136944E-2</v>
      </c>
      <c r="W46" s="4">
        <f t="shared" ca="1" si="22"/>
        <v>2.4847076532796847E-2</v>
      </c>
      <c r="X46" s="4">
        <f t="shared" ca="1" si="23"/>
        <v>2.4578857697589902E-2</v>
      </c>
      <c r="Y46" s="4">
        <f t="shared" ca="1" si="24"/>
        <v>2.4389775477693727E-2</v>
      </c>
    </row>
    <row r="47" spans="1:25">
      <c r="A47">
        <v>39</v>
      </c>
      <c r="B47" s="4">
        <f t="shared" si="1"/>
        <v>2.7798500000000002E-4</v>
      </c>
      <c r="C47" s="4">
        <f t="shared" si="2"/>
        <v>2.3243180000000001E-3</v>
      </c>
      <c r="D47" s="4">
        <f t="shared" si="3"/>
        <v>-5.0831599999999998E-4</v>
      </c>
      <c r="E47" s="4">
        <f t="shared" si="4"/>
        <v>8.4356090000000002E-3</v>
      </c>
      <c r="F47" s="4">
        <f t="shared" ca="1" si="5"/>
        <v>9.6710628329485151E-3</v>
      </c>
      <c r="G47" s="4">
        <f t="shared" ca="1" si="6"/>
        <v>1.3062609643149233E-2</v>
      </c>
      <c r="H47" s="4">
        <f t="shared" ca="1" si="7"/>
        <v>1.5677532142106508E-2</v>
      </c>
      <c r="I47" s="4">
        <f t="shared" ca="1" si="8"/>
        <v>1.7640692677667314E-2</v>
      </c>
      <c r="J47" s="4">
        <f t="shared" ca="1" si="9"/>
        <v>2.0252308817879212E-2</v>
      </c>
      <c r="K47" s="4">
        <f t="shared" ca="1" si="10"/>
        <v>2.1853972497162585E-2</v>
      </c>
      <c r="L47" s="4">
        <f t="shared" ca="1" si="11"/>
        <v>2.3385823433893414E-2</v>
      </c>
      <c r="M47" s="4">
        <f t="shared" ca="1" si="12"/>
        <v>2.4602091439215698E-2</v>
      </c>
      <c r="N47" s="4">
        <f t="shared" ca="1" si="13"/>
        <v>2.5545443237511185E-2</v>
      </c>
      <c r="O47" s="4">
        <f t="shared" ca="1" si="14"/>
        <v>2.6487227179588006E-2</v>
      </c>
      <c r="P47" s="4">
        <f t="shared" ca="1" si="15"/>
        <v>2.7042059867570384E-2</v>
      </c>
      <c r="Q47" s="4">
        <f t="shared" ca="1" si="16"/>
        <v>2.754184124557052E-2</v>
      </c>
      <c r="R47" s="4">
        <f t="shared" ca="1" si="17"/>
        <v>2.7776572812707994E-2</v>
      </c>
      <c r="S47" s="4">
        <f t="shared" ca="1" si="18"/>
        <v>2.7715969507287469E-2</v>
      </c>
      <c r="T47" s="4">
        <f t="shared" ca="1" si="19"/>
        <v>2.7562509588032667E-2</v>
      </c>
      <c r="U47" s="4">
        <f t="shared" ca="1" si="20"/>
        <v>2.7288345972511643E-2</v>
      </c>
      <c r="V47" s="4">
        <f t="shared" ca="1" si="21"/>
        <v>2.6908401812682829E-2</v>
      </c>
      <c r="W47" s="4">
        <f t="shared" ca="1" si="22"/>
        <v>2.6469172775253798E-2</v>
      </c>
      <c r="X47" s="4">
        <f t="shared" ca="1" si="23"/>
        <v>2.5976025390266645E-2</v>
      </c>
      <c r="Y47" s="4">
        <f t="shared" ca="1" si="24"/>
        <v>2.5658483062338703E-2</v>
      </c>
    </row>
    <row r="48" spans="1:25">
      <c r="A48">
        <v>40</v>
      </c>
      <c r="B48" s="4">
        <f t="shared" si="1"/>
        <v>2.7798500000000002E-4</v>
      </c>
      <c r="C48" s="4">
        <f t="shared" si="2"/>
        <v>2.3243180000000001E-3</v>
      </c>
      <c r="D48" s="4">
        <f t="shared" si="3"/>
        <v>-5.0831599999999998E-4</v>
      </c>
      <c r="E48" s="4">
        <f t="shared" si="4"/>
        <v>8.4356090000000002E-3</v>
      </c>
      <c r="F48" s="4">
        <f t="shared" ca="1" si="5"/>
        <v>9.8496612432492272E-3</v>
      </c>
      <c r="G48" s="4">
        <f t="shared" ca="1" si="6"/>
        <v>1.3026817021603602E-2</v>
      </c>
      <c r="H48" s="4">
        <f t="shared" ca="1" si="7"/>
        <v>1.5756077970871325E-2</v>
      </c>
      <c r="I48" s="4">
        <f t="shared" ca="1" si="8"/>
        <v>1.7787558644386536E-2</v>
      </c>
      <c r="J48" s="4">
        <f t="shared" ca="1" si="9"/>
        <v>1.9546074662827515E-2</v>
      </c>
      <c r="K48" s="4">
        <f t="shared" ca="1" si="10"/>
        <v>2.0945068990697414E-2</v>
      </c>
      <c r="L48" s="4">
        <f t="shared" ca="1" si="11"/>
        <v>2.2179030719776754E-2</v>
      </c>
      <c r="M48" s="4">
        <f t="shared" ca="1" si="12"/>
        <v>2.3095702553106896E-2</v>
      </c>
      <c r="N48" s="4">
        <f t="shared" ca="1" si="13"/>
        <v>2.3714603125642063E-2</v>
      </c>
      <c r="O48" s="4">
        <f t="shared" ca="1" si="14"/>
        <v>2.4072773558705688E-2</v>
      </c>
      <c r="P48" s="4">
        <f t="shared" ca="1" si="15"/>
        <v>2.4482354351719797E-2</v>
      </c>
      <c r="Q48" s="4">
        <f t="shared" ca="1" si="16"/>
        <v>2.4610467937623143E-2</v>
      </c>
      <c r="R48" s="4">
        <f t="shared" ca="1" si="17"/>
        <v>2.4683818457476765E-2</v>
      </c>
      <c r="S48" s="4">
        <f t="shared" ca="1" si="18"/>
        <v>2.4895373893460249E-2</v>
      </c>
      <c r="T48" s="4">
        <f t="shared" ca="1" si="19"/>
        <v>2.4591430017511257E-2</v>
      </c>
      <c r="U48" s="4">
        <f t="shared" ca="1" si="20"/>
        <v>2.4377353119108741E-2</v>
      </c>
      <c r="V48" s="4">
        <f t="shared" ca="1" si="21"/>
        <v>2.4153298959163915E-2</v>
      </c>
      <c r="W48" s="4">
        <f t="shared" ca="1" si="22"/>
        <v>2.3597247466750772E-2</v>
      </c>
      <c r="X48" s="4">
        <f t="shared" ca="1" si="23"/>
        <v>2.3044207662432082E-2</v>
      </c>
      <c r="Y48" s="4">
        <f t="shared" ca="1" si="24"/>
        <v>2.2318133418618241E-2</v>
      </c>
    </row>
    <row r="49" spans="1:25">
      <c r="A49">
        <v>41</v>
      </c>
      <c r="B49" s="4">
        <f t="shared" si="1"/>
        <v>2.7798500000000002E-4</v>
      </c>
      <c r="C49" s="4">
        <f t="shared" si="2"/>
        <v>2.3243180000000001E-3</v>
      </c>
      <c r="D49" s="4">
        <f t="shared" si="3"/>
        <v>-5.0831599999999998E-4</v>
      </c>
      <c r="E49" s="4">
        <f t="shared" si="4"/>
        <v>8.4356090000000002E-3</v>
      </c>
      <c r="F49" s="4">
        <f t="shared" ca="1" si="5"/>
        <v>9.1337897473461778E-3</v>
      </c>
      <c r="G49" s="4">
        <f t="shared" ca="1" si="6"/>
        <v>1.2733769230180365E-2</v>
      </c>
      <c r="H49" s="4">
        <f t="shared" ca="1" si="7"/>
        <v>1.5346691792035374E-2</v>
      </c>
      <c r="I49" s="4">
        <f t="shared" ca="1" si="8"/>
        <v>1.7337066360879689E-2</v>
      </c>
      <c r="J49" s="4">
        <f t="shared" ca="1" si="9"/>
        <v>1.9276105855587922E-2</v>
      </c>
      <c r="K49" s="4">
        <f t="shared" ca="1" si="10"/>
        <v>2.0719972525677321E-2</v>
      </c>
      <c r="L49" s="4">
        <f t="shared" ca="1" si="11"/>
        <v>2.2075574006757904E-2</v>
      </c>
      <c r="M49" s="4">
        <f t="shared" ca="1" si="12"/>
        <v>2.3138086491045155E-2</v>
      </c>
      <c r="N49" s="4">
        <f t="shared" ca="1" si="13"/>
        <v>2.4066712401632752E-2</v>
      </c>
      <c r="O49" s="4">
        <f t="shared" ca="1" si="14"/>
        <v>2.4680892980926617E-2</v>
      </c>
      <c r="P49" s="4">
        <f t="shared" ca="1" si="15"/>
        <v>2.5175244203339366E-2</v>
      </c>
      <c r="Q49" s="4">
        <f t="shared" ca="1" si="16"/>
        <v>2.5036079579340433E-2</v>
      </c>
      <c r="R49" s="4">
        <f t="shared" ca="1" si="17"/>
        <v>2.5268337642356749E-2</v>
      </c>
      <c r="S49" s="4">
        <f t="shared" ca="1" si="18"/>
        <v>2.5193358238146356E-2</v>
      </c>
      <c r="T49" s="4">
        <f t="shared" ca="1" si="19"/>
        <v>2.5330478404062242E-2</v>
      </c>
      <c r="U49" s="4">
        <f t="shared" ca="1" si="20"/>
        <v>2.5309558266006608E-2</v>
      </c>
      <c r="V49" s="4">
        <f t="shared" ca="1" si="21"/>
        <v>2.5177808988474694E-2</v>
      </c>
      <c r="W49" s="4">
        <f t="shared" ca="1" si="22"/>
        <v>2.4997527397785962E-2</v>
      </c>
      <c r="X49" s="4">
        <f t="shared" ca="1" si="23"/>
        <v>2.4762901100905364E-2</v>
      </c>
      <c r="Y49" s="4">
        <f t="shared" ca="1" si="24"/>
        <v>2.4225342148615929E-2</v>
      </c>
    </row>
    <row r="50" spans="1:25">
      <c r="A50">
        <v>42</v>
      </c>
      <c r="B50" s="4">
        <f t="shared" si="1"/>
        <v>2.7798500000000002E-4</v>
      </c>
      <c r="C50" s="4">
        <f t="shared" si="2"/>
        <v>2.3243180000000001E-3</v>
      </c>
      <c r="D50" s="4">
        <f t="shared" si="3"/>
        <v>-5.0831599999999998E-4</v>
      </c>
      <c r="E50" s="4">
        <f t="shared" si="4"/>
        <v>8.4356090000000002E-3</v>
      </c>
      <c r="F50" s="4">
        <f t="shared" ca="1" si="5"/>
        <v>9.6687886110798284E-3</v>
      </c>
      <c r="G50" s="4">
        <f t="shared" ca="1" si="6"/>
        <v>1.3055451923459933E-2</v>
      </c>
      <c r="H50" s="4">
        <f t="shared" ca="1" si="7"/>
        <v>1.5974700773740767E-2</v>
      </c>
      <c r="I50" s="4">
        <f t="shared" ca="1" si="8"/>
        <v>1.7978598650769718E-2</v>
      </c>
      <c r="J50" s="4">
        <f t="shared" ca="1" si="9"/>
        <v>2.0188675440942584E-2</v>
      </c>
      <c r="K50" s="4">
        <f t="shared" ca="1" si="10"/>
        <v>2.2038581516938795E-2</v>
      </c>
      <c r="L50" s="4">
        <f t="shared" ca="1" si="11"/>
        <v>2.3330087614757196E-2</v>
      </c>
      <c r="M50" s="4">
        <f t="shared" ca="1" si="12"/>
        <v>2.4464098904913127E-2</v>
      </c>
      <c r="N50" s="4">
        <f t="shared" ca="1" si="13"/>
        <v>2.5659335306982042E-2</v>
      </c>
      <c r="O50" s="4">
        <f t="shared" ca="1" si="14"/>
        <v>2.6611028920771697E-2</v>
      </c>
      <c r="P50" s="4">
        <f t="shared" ca="1" si="15"/>
        <v>2.7762041947075159E-2</v>
      </c>
      <c r="Q50" s="4">
        <f t="shared" ca="1" si="16"/>
        <v>2.8057690592023919E-2</v>
      </c>
      <c r="R50" s="4">
        <f t="shared" ca="1" si="17"/>
        <v>2.8425739609794005E-2</v>
      </c>
      <c r="S50" s="4">
        <f t="shared" ca="1" si="18"/>
        <v>2.8663864847029E-2</v>
      </c>
      <c r="T50" s="4">
        <f t="shared" ca="1" si="19"/>
        <v>2.8485761751417878E-2</v>
      </c>
      <c r="U50" s="4">
        <f t="shared" ca="1" si="20"/>
        <v>2.8365151949946016E-2</v>
      </c>
      <c r="V50" s="4">
        <f t="shared" ca="1" si="21"/>
        <v>2.7936625825257046E-2</v>
      </c>
      <c r="W50" s="4">
        <f t="shared" ca="1" si="22"/>
        <v>2.7609143573967824E-2</v>
      </c>
      <c r="X50" s="4">
        <f t="shared" ca="1" si="23"/>
        <v>2.7358016680577746E-2</v>
      </c>
      <c r="Y50" s="4">
        <f t="shared" ca="1" si="24"/>
        <v>2.6501741634549231E-2</v>
      </c>
    </row>
    <row r="51" spans="1:25">
      <c r="A51">
        <v>43</v>
      </c>
      <c r="B51" s="4">
        <f t="shared" si="1"/>
        <v>2.7798500000000002E-4</v>
      </c>
      <c r="C51" s="4">
        <f t="shared" si="2"/>
        <v>2.3243180000000001E-3</v>
      </c>
      <c r="D51" s="4">
        <f t="shared" si="3"/>
        <v>-5.0831599999999998E-4</v>
      </c>
      <c r="E51" s="4">
        <f t="shared" si="4"/>
        <v>8.4356090000000002E-3</v>
      </c>
      <c r="F51" s="4">
        <f t="shared" ca="1" si="5"/>
        <v>9.52375676300171E-3</v>
      </c>
      <c r="G51" s="4">
        <f t="shared" ca="1" si="6"/>
        <v>1.3201508011690377E-2</v>
      </c>
      <c r="H51" s="4">
        <f t="shared" ca="1" si="7"/>
        <v>1.5857474762127257E-2</v>
      </c>
      <c r="I51" s="4">
        <f t="shared" ca="1" si="8"/>
        <v>1.808982877281921E-2</v>
      </c>
      <c r="J51" s="4">
        <f t="shared" ca="1" si="9"/>
        <v>2.0309031884580088E-2</v>
      </c>
      <c r="K51" s="4">
        <f t="shared" ca="1" si="10"/>
        <v>2.1893023620662352E-2</v>
      </c>
      <c r="L51" s="4">
        <f t="shared" ca="1" si="11"/>
        <v>2.3997839660514459E-2</v>
      </c>
      <c r="M51" s="4">
        <f t="shared" ca="1" si="12"/>
        <v>2.517324341481678E-2</v>
      </c>
      <c r="N51" s="4">
        <f t="shared" ca="1" si="13"/>
        <v>2.6253277090034256E-2</v>
      </c>
      <c r="O51" s="4">
        <f t="shared" ca="1" si="14"/>
        <v>2.7320343684654916E-2</v>
      </c>
      <c r="P51" s="4">
        <f t="shared" ca="1" si="15"/>
        <v>2.7952296484981952E-2</v>
      </c>
      <c r="Q51" s="4">
        <f t="shared" ca="1" si="16"/>
        <v>2.8746788650494046E-2</v>
      </c>
      <c r="R51" s="4">
        <f t="shared" ca="1" si="17"/>
        <v>2.9048506337549459E-2</v>
      </c>
      <c r="S51" s="4">
        <f t="shared" ca="1" si="18"/>
        <v>2.9334604707717701E-2</v>
      </c>
      <c r="T51" s="4">
        <f t="shared" ca="1" si="19"/>
        <v>2.939381031464482E-2</v>
      </c>
      <c r="U51" s="4">
        <f t="shared" ca="1" si="20"/>
        <v>2.9393720320148656E-2</v>
      </c>
      <c r="V51" s="4">
        <f t="shared" ca="1" si="21"/>
        <v>2.9055082452102494E-2</v>
      </c>
      <c r="W51" s="4">
        <f t="shared" ca="1" si="22"/>
        <v>2.8716942219603362E-2</v>
      </c>
      <c r="X51" s="4">
        <f t="shared" ca="1" si="23"/>
        <v>2.8383236492782262E-2</v>
      </c>
      <c r="Y51" s="4">
        <f t="shared" ca="1" si="24"/>
        <v>2.7983842967472989E-2</v>
      </c>
    </row>
    <row r="52" spans="1:25">
      <c r="A52">
        <v>44</v>
      </c>
      <c r="B52" s="4">
        <f t="shared" si="1"/>
        <v>2.7798500000000002E-4</v>
      </c>
      <c r="C52" s="4">
        <f t="shared" si="2"/>
        <v>2.3243180000000001E-3</v>
      </c>
      <c r="D52" s="4">
        <f t="shared" si="3"/>
        <v>-5.0831599999999998E-4</v>
      </c>
      <c r="E52" s="4">
        <f t="shared" si="4"/>
        <v>8.4356090000000002E-3</v>
      </c>
      <c r="F52" s="4">
        <f t="shared" ca="1" si="5"/>
        <v>9.4907833706997617E-3</v>
      </c>
      <c r="G52" s="4">
        <f t="shared" ca="1" si="6"/>
        <v>1.2935227501036197E-2</v>
      </c>
      <c r="H52" s="4">
        <f t="shared" ca="1" si="7"/>
        <v>1.5231257074908732E-2</v>
      </c>
      <c r="I52" s="4">
        <f t="shared" ca="1" si="8"/>
        <v>1.680090295635649E-2</v>
      </c>
      <c r="J52" s="4">
        <f t="shared" ca="1" si="9"/>
        <v>1.878424385940921E-2</v>
      </c>
      <c r="K52" s="4">
        <f t="shared" ca="1" si="10"/>
        <v>2.0045292236435117E-2</v>
      </c>
      <c r="L52" s="4">
        <f t="shared" ca="1" si="11"/>
        <v>2.1065136501911438E-2</v>
      </c>
      <c r="M52" s="4">
        <f t="shared" ca="1" si="12"/>
        <v>2.1987689656462684E-2</v>
      </c>
      <c r="N52" s="4">
        <f t="shared" ca="1" si="13"/>
        <v>2.2519675569659298E-2</v>
      </c>
      <c r="O52" s="4">
        <f t="shared" ca="1" si="14"/>
        <v>2.3354555047892356E-2</v>
      </c>
      <c r="P52" s="4">
        <f t="shared" ca="1" si="15"/>
        <v>2.3677110386068827E-2</v>
      </c>
      <c r="Q52" s="4">
        <f t="shared" ca="1" si="16"/>
        <v>2.3843309047520918E-2</v>
      </c>
      <c r="R52" s="4">
        <f t="shared" ca="1" si="17"/>
        <v>2.3803640528285909E-2</v>
      </c>
      <c r="S52" s="4">
        <f t="shared" ca="1" si="18"/>
        <v>2.3793347380352547E-2</v>
      </c>
      <c r="T52" s="4">
        <f t="shared" ca="1" si="19"/>
        <v>2.3473462238031276E-2</v>
      </c>
      <c r="U52" s="4">
        <f t="shared" ca="1" si="20"/>
        <v>2.300484554706099E-2</v>
      </c>
      <c r="V52" s="4">
        <f t="shared" ca="1" si="21"/>
        <v>2.2898013407214774E-2</v>
      </c>
      <c r="W52" s="4">
        <f t="shared" ca="1" si="22"/>
        <v>2.2560487642615014E-2</v>
      </c>
      <c r="X52" s="4">
        <f t="shared" ca="1" si="23"/>
        <v>2.2153738612368672E-2</v>
      </c>
      <c r="Y52" s="4">
        <f t="shared" ca="1" si="24"/>
        <v>2.1692331483893403E-2</v>
      </c>
    </row>
    <row r="53" spans="1:25">
      <c r="A53">
        <v>45</v>
      </c>
      <c r="B53" s="4">
        <f t="shared" si="1"/>
        <v>2.7798500000000002E-4</v>
      </c>
      <c r="C53" s="4">
        <f t="shared" si="2"/>
        <v>2.3243180000000001E-3</v>
      </c>
      <c r="D53" s="4">
        <f t="shared" si="3"/>
        <v>-5.0831599999999998E-4</v>
      </c>
      <c r="E53" s="4">
        <f t="shared" si="4"/>
        <v>8.4356090000000002E-3</v>
      </c>
      <c r="F53" s="4">
        <f t="shared" ca="1" si="5"/>
        <v>9.8630783919311411E-3</v>
      </c>
      <c r="G53" s="4">
        <f t="shared" ca="1" si="6"/>
        <v>1.3505284383787517E-2</v>
      </c>
      <c r="H53" s="4">
        <f t="shared" ca="1" si="7"/>
        <v>1.6058137281954019E-2</v>
      </c>
      <c r="I53" s="4">
        <f t="shared" ca="1" si="8"/>
        <v>1.8128502747266319E-2</v>
      </c>
      <c r="J53" s="4">
        <f t="shared" ca="1" si="9"/>
        <v>1.9962153101515577E-2</v>
      </c>
      <c r="K53" s="4">
        <f t="shared" ca="1" si="10"/>
        <v>2.1753734158736972E-2</v>
      </c>
      <c r="L53" s="4">
        <f t="shared" ca="1" si="11"/>
        <v>2.2929900682436558E-2</v>
      </c>
      <c r="M53" s="4">
        <f t="shared" ca="1" si="12"/>
        <v>2.4152116163316702E-2</v>
      </c>
      <c r="N53" s="4">
        <f t="shared" ca="1" si="13"/>
        <v>2.5025113666298063E-2</v>
      </c>
      <c r="O53" s="4">
        <f t="shared" ca="1" si="14"/>
        <v>2.5351499297793366E-2</v>
      </c>
      <c r="P53" s="4">
        <f t="shared" ca="1" si="15"/>
        <v>2.5585982463949167E-2</v>
      </c>
      <c r="Q53" s="4">
        <f t="shared" ca="1" si="16"/>
        <v>2.5839013336749917E-2</v>
      </c>
      <c r="R53" s="4">
        <f t="shared" ca="1" si="17"/>
        <v>2.5875468095732289E-2</v>
      </c>
      <c r="S53" s="4">
        <f t="shared" ca="1" si="18"/>
        <v>2.5833083607405122E-2</v>
      </c>
      <c r="T53" s="4">
        <f t="shared" ca="1" si="19"/>
        <v>2.5480013154236657E-2</v>
      </c>
      <c r="U53" s="4">
        <f t="shared" ca="1" si="20"/>
        <v>2.5061881957066698E-2</v>
      </c>
      <c r="V53" s="4">
        <f t="shared" ca="1" si="21"/>
        <v>2.460328622244299E-2</v>
      </c>
      <c r="W53" s="4">
        <f t="shared" ca="1" si="22"/>
        <v>2.390734916017203E-2</v>
      </c>
      <c r="X53" s="4">
        <f t="shared" ca="1" si="23"/>
        <v>2.3512748790512749E-2</v>
      </c>
      <c r="Y53" s="4">
        <f t="shared" ca="1" si="24"/>
        <v>2.2927253310287138E-2</v>
      </c>
    </row>
    <row r="54" spans="1:25">
      <c r="A54">
        <v>46</v>
      </c>
      <c r="B54" s="4">
        <f t="shared" si="1"/>
        <v>2.7798500000000002E-4</v>
      </c>
      <c r="C54" s="4">
        <f t="shared" si="2"/>
        <v>2.3243180000000001E-3</v>
      </c>
      <c r="D54" s="4">
        <f t="shared" si="3"/>
        <v>-5.0831599999999998E-4</v>
      </c>
      <c r="E54" s="4">
        <f t="shared" si="4"/>
        <v>8.4356090000000002E-3</v>
      </c>
      <c r="F54" s="4">
        <f t="shared" ca="1" si="5"/>
        <v>9.6781215179337909E-3</v>
      </c>
      <c r="G54" s="4">
        <f t="shared" ca="1" si="6"/>
        <v>1.3139728035908982E-2</v>
      </c>
      <c r="H54" s="4">
        <f t="shared" ca="1" si="7"/>
        <v>1.5911946569893257E-2</v>
      </c>
      <c r="I54" s="4">
        <f t="shared" ca="1" si="8"/>
        <v>1.8283165470267322E-2</v>
      </c>
      <c r="J54" s="4">
        <f t="shared" ca="1" si="9"/>
        <v>2.0319403748176389E-2</v>
      </c>
      <c r="K54" s="4">
        <f t="shared" ca="1" si="10"/>
        <v>2.1985961280634968E-2</v>
      </c>
      <c r="L54" s="4">
        <f t="shared" ca="1" si="11"/>
        <v>2.3413371133486897E-2</v>
      </c>
      <c r="M54" s="4">
        <f t="shared" ca="1" si="12"/>
        <v>2.4315572925133751E-2</v>
      </c>
      <c r="N54" s="4">
        <f t="shared" ca="1" si="13"/>
        <v>2.5568895150717363E-2</v>
      </c>
      <c r="O54" s="4">
        <f t="shared" ca="1" si="14"/>
        <v>2.6167618847109036E-2</v>
      </c>
      <c r="P54" s="4">
        <f t="shared" ca="1" si="15"/>
        <v>2.6733584173989217E-2</v>
      </c>
      <c r="Q54" s="4">
        <f t="shared" ca="1" si="16"/>
        <v>2.7198071439929042E-2</v>
      </c>
      <c r="R54" s="4">
        <f t="shared" ca="1" si="17"/>
        <v>2.7339811166279659E-2</v>
      </c>
      <c r="S54" s="4">
        <f t="shared" ca="1" si="18"/>
        <v>2.7422546133706396E-2</v>
      </c>
      <c r="T54" s="4">
        <f t="shared" ca="1" si="19"/>
        <v>2.7413067771100873E-2</v>
      </c>
      <c r="U54" s="4">
        <f t="shared" ca="1" si="20"/>
        <v>2.6978339643151151E-2</v>
      </c>
      <c r="V54" s="4">
        <f t="shared" ca="1" si="21"/>
        <v>2.6826785344528557E-2</v>
      </c>
      <c r="W54" s="4">
        <f t="shared" ca="1" si="22"/>
        <v>2.6070476443867834E-2</v>
      </c>
      <c r="X54" s="4">
        <f t="shared" ca="1" si="23"/>
        <v>2.5484919021374661E-2</v>
      </c>
      <c r="Y54" s="4">
        <f t="shared" ca="1" si="24"/>
        <v>2.4918741320491516E-2</v>
      </c>
    </row>
    <row r="55" spans="1:25">
      <c r="A55">
        <v>47</v>
      </c>
      <c r="B55" s="4">
        <f t="shared" si="1"/>
        <v>2.7798500000000002E-4</v>
      </c>
      <c r="C55" s="4">
        <f t="shared" si="2"/>
        <v>2.3243180000000001E-3</v>
      </c>
      <c r="D55" s="4">
        <f t="shared" si="3"/>
        <v>-5.0831599999999998E-4</v>
      </c>
      <c r="E55" s="4">
        <f t="shared" si="4"/>
        <v>8.4356090000000002E-3</v>
      </c>
      <c r="F55" s="4">
        <f t="shared" ca="1" si="5"/>
        <v>9.4887008330136486E-3</v>
      </c>
      <c r="G55" s="4">
        <f t="shared" ca="1" si="6"/>
        <v>1.2558031441869432E-2</v>
      </c>
      <c r="H55" s="4">
        <f t="shared" ca="1" si="7"/>
        <v>1.4914498319755092E-2</v>
      </c>
      <c r="I55" s="4">
        <f t="shared" ca="1" si="8"/>
        <v>1.676244181307001E-2</v>
      </c>
      <c r="J55" s="4">
        <f t="shared" ca="1" si="9"/>
        <v>1.8224167023687038E-2</v>
      </c>
      <c r="K55" s="4">
        <f t="shared" ca="1" si="10"/>
        <v>1.9446428594423665E-2</v>
      </c>
      <c r="L55" s="4">
        <f t="shared" ca="1" si="11"/>
        <v>2.0553251119598118E-2</v>
      </c>
      <c r="M55" s="4">
        <f t="shared" ca="1" si="12"/>
        <v>2.1623848066936974E-2</v>
      </c>
      <c r="N55" s="4">
        <f t="shared" ca="1" si="13"/>
        <v>2.2108065261949691E-2</v>
      </c>
      <c r="O55" s="4">
        <f t="shared" ca="1" si="14"/>
        <v>2.2551958565026495E-2</v>
      </c>
      <c r="P55" s="4">
        <f t="shared" ca="1" si="15"/>
        <v>2.3050418877731967E-2</v>
      </c>
      <c r="Q55" s="4">
        <f t="shared" ca="1" si="16"/>
        <v>2.3207161676519372E-2</v>
      </c>
      <c r="R55" s="4">
        <f t="shared" ca="1" si="17"/>
        <v>2.3374954252524886E-2</v>
      </c>
      <c r="S55" s="4">
        <f t="shared" ca="1" si="18"/>
        <v>2.3173987172772789E-2</v>
      </c>
      <c r="T55" s="4">
        <f t="shared" ca="1" si="19"/>
        <v>2.3411283910809027E-2</v>
      </c>
      <c r="U55" s="4">
        <f t="shared" ca="1" si="20"/>
        <v>2.3537344740021393E-2</v>
      </c>
      <c r="V55" s="4">
        <f t="shared" ca="1" si="21"/>
        <v>2.302660203012365E-2</v>
      </c>
      <c r="W55" s="4">
        <f t="shared" ca="1" si="22"/>
        <v>2.2485580865782007E-2</v>
      </c>
      <c r="X55" s="4">
        <f t="shared" ca="1" si="23"/>
        <v>2.1707319837771317E-2</v>
      </c>
      <c r="Y55" s="4">
        <f t="shared" ca="1" si="24"/>
        <v>2.0923631199817095E-2</v>
      </c>
    </row>
    <row r="56" spans="1:25">
      <c r="A56">
        <v>48</v>
      </c>
      <c r="B56" s="4">
        <f t="shared" si="1"/>
        <v>2.7798500000000002E-4</v>
      </c>
      <c r="C56" s="4">
        <f t="shared" si="2"/>
        <v>2.3243180000000001E-3</v>
      </c>
      <c r="D56" s="4">
        <f t="shared" si="3"/>
        <v>-5.0831599999999998E-4</v>
      </c>
      <c r="E56" s="4">
        <f t="shared" si="4"/>
        <v>8.4356090000000002E-3</v>
      </c>
      <c r="F56" s="4">
        <f t="shared" ca="1" si="5"/>
        <v>9.6506631922033039E-3</v>
      </c>
      <c r="G56" s="4">
        <f t="shared" ca="1" si="6"/>
        <v>1.3170791526688709E-2</v>
      </c>
      <c r="H56" s="4">
        <f t="shared" ca="1" si="7"/>
        <v>1.5827044813113807E-2</v>
      </c>
      <c r="I56" s="4">
        <f t="shared" ca="1" si="8"/>
        <v>1.7999072950616597E-2</v>
      </c>
      <c r="J56" s="4">
        <f t="shared" ca="1" si="9"/>
        <v>2.0345855325131675E-2</v>
      </c>
      <c r="K56" s="4">
        <f t="shared" ca="1" si="10"/>
        <v>2.1922301694500455E-2</v>
      </c>
      <c r="L56" s="4">
        <f t="shared" ca="1" si="11"/>
        <v>2.3441764966542E-2</v>
      </c>
      <c r="M56" s="4">
        <f t="shared" ca="1" si="12"/>
        <v>2.469969062899963E-2</v>
      </c>
      <c r="N56" s="4">
        <f t="shared" ca="1" si="13"/>
        <v>2.5968166934642659E-2</v>
      </c>
      <c r="O56" s="4">
        <f t="shared" ca="1" si="14"/>
        <v>2.7099875376125074E-2</v>
      </c>
      <c r="P56" s="4">
        <f t="shared" ca="1" si="15"/>
        <v>2.8107867251317052E-2</v>
      </c>
      <c r="Q56" s="4">
        <f t="shared" ca="1" si="16"/>
        <v>2.9178906060837367E-2</v>
      </c>
      <c r="R56" s="4">
        <f t="shared" ca="1" si="17"/>
        <v>2.9808865817520697E-2</v>
      </c>
      <c r="S56" s="4">
        <f t="shared" ca="1" si="18"/>
        <v>3.042323702416757E-2</v>
      </c>
      <c r="T56" s="4">
        <f t="shared" ca="1" si="19"/>
        <v>3.0658322246711337E-2</v>
      </c>
      <c r="U56" s="4">
        <f t="shared" ca="1" si="20"/>
        <v>3.1257180179508508E-2</v>
      </c>
      <c r="V56" s="4">
        <f t="shared" ca="1" si="21"/>
        <v>3.1747791516908368E-2</v>
      </c>
      <c r="W56" s="4">
        <f t="shared" ca="1" si="22"/>
        <v>3.1996293015283568E-2</v>
      </c>
      <c r="X56" s="4">
        <f t="shared" ca="1" si="23"/>
        <v>3.1859850335480777E-2</v>
      </c>
      <c r="Y56" s="4">
        <f t="shared" ca="1" si="24"/>
        <v>3.1629475876723524E-2</v>
      </c>
    </row>
    <row r="57" spans="1:25">
      <c r="A57">
        <v>49</v>
      </c>
      <c r="B57" s="4">
        <f t="shared" si="1"/>
        <v>2.7798500000000002E-4</v>
      </c>
      <c r="C57" s="4">
        <f t="shared" si="2"/>
        <v>2.3243180000000001E-3</v>
      </c>
      <c r="D57" s="4">
        <f t="shared" si="3"/>
        <v>-5.0831599999999998E-4</v>
      </c>
      <c r="E57" s="4">
        <f t="shared" si="4"/>
        <v>8.4356090000000002E-3</v>
      </c>
      <c r="F57" s="4">
        <f t="shared" ca="1" si="5"/>
        <v>9.5526598518746522E-3</v>
      </c>
      <c r="G57" s="4">
        <f t="shared" ca="1" si="6"/>
        <v>1.2535653130758244E-2</v>
      </c>
      <c r="H57" s="4">
        <f t="shared" ca="1" si="7"/>
        <v>1.520385233526057E-2</v>
      </c>
      <c r="I57" s="4">
        <f t="shared" ca="1" si="8"/>
        <v>1.7120895709184795E-2</v>
      </c>
      <c r="J57" s="4">
        <f t="shared" ca="1" si="9"/>
        <v>1.898272660312272E-2</v>
      </c>
      <c r="K57" s="4">
        <f t="shared" ca="1" si="10"/>
        <v>2.0380774927912397E-2</v>
      </c>
      <c r="L57" s="4">
        <f t="shared" ca="1" si="11"/>
        <v>2.1501490075260834E-2</v>
      </c>
      <c r="M57" s="4">
        <f t="shared" ca="1" si="12"/>
        <v>2.2461786534707033E-2</v>
      </c>
      <c r="N57" s="4">
        <f t="shared" ca="1" si="13"/>
        <v>2.3100782304530922E-2</v>
      </c>
      <c r="O57" s="4">
        <f t="shared" ca="1" si="14"/>
        <v>2.3364884167418786E-2</v>
      </c>
      <c r="P57" s="4">
        <f t="shared" ca="1" si="15"/>
        <v>2.3493628093456436E-2</v>
      </c>
      <c r="Q57" s="4">
        <f t="shared" ca="1" si="16"/>
        <v>2.3569185466906561E-2</v>
      </c>
      <c r="R57" s="4">
        <f t="shared" ca="1" si="17"/>
        <v>2.3329150550482021E-2</v>
      </c>
      <c r="S57" s="4">
        <f t="shared" ca="1" si="18"/>
        <v>2.3521984153185856E-2</v>
      </c>
      <c r="T57" s="4">
        <f t="shared" ca="1" si="19"/>
        <v>2.3355043597700183E-2</v>
      </c>
      <c r="U57" s="4">
        <f t="shared" ca="1" si="20"/>
        <v>2.3002922271896355E-2</v>
      </c>
      <c r="V57" s="4">
        <f t="shared" ca="1" si="21"/>
        <v>2.270012375327958E-2</v>
      </c>
      <c r="W57" s="4">
        <f t="shared" ca="1" si="22"/>
        <v>2.2107869320295123E-2</v>
      </c>
      <c r="X57" s="4">
        <f t="shared" ca="1" si="23"/>
        <v>2.2005390100808115E-2</v>
      </c>
      <c r="Y57" s="4">
        <f t="shared" ca="1" si="24"/>
        <v>2.1569194028831472E-2</v>
      </c>
    </row>
    <row r="58" spans="1:25">
      <c r="A58">
        <v>50</v>
      </c>
      <c r="B58" s="4">
        <f t="shared" si="1"/>
        <v>2.7798500000000002E-4</v>
      </c>
      <c r="C58" s="4">
        <f t="shared" si="2"/>
        <v>2.3243180000000001E-3</v>
      </c>
      <c r="D58" s="4">
        <f t="shared" si="3"/>
        <v>-5.0831599999999998E-4</v>
      </c>
      <c r="E58" s="4">
        <f t="shared" si="4"/>
        <v>8.4356090000000002E-3</v>
      </c>
      <c r="F58" s="4">
        <f t="shared" ca="1" si="5"/>
        <v>9.6048632609873619E-3</v>
      </c>
      <c r="G58" s="4">
        <f t="shared" ca="1" si="6"/>
        <v>1.3000235802616226E-2</v>
      </c>
      <c r="H58" s="4">
        <f t="shared" ca="1" si="7"/>
        <v>1.553538122158879E-2</v>
      </c>
      <c r="I58" s="4">
        <f t="shared" ca="1" si="8"/>
        <v>1.786698172918344E-2</v>
      </c>
      <c r="J58" s="4">
        <f t="shared" ca="1" si="9"/>
        <v>1.984775263073359E-2</v>
      </c>
      <c r="K58" s="4">
        <f t="shared" ca="1" si="10"/>
        <v>2.185035435403514E-2</v>
      </c>
      <c r="L58" s="4">
        <f t="shared" ca="1" si="11"/>
        <v>2.326937088185475E-2</v>
      </c>
      <c r="M58" s="4">
        <f t="shared" ca="1" si="12"/>
        <v>2.4469604867645302E-2</v>
      </c>
      <c r="N58" s="4">
        <f t="shared" ca="1" si="13"/>
        <v>2.5493001640597437E-2</v>
      </c>
      <c r="O58" s="4">
        <f t="shared" ca="1" si="14"/>
        <v>2.6345966363977839E-2</v>
      </c>
      <c r="P58" s="4">
        <f t="shared" ca="1" si="15"/>
        <v>2.702589925354593E-2</v>
      </c>
      <c r="Q58" s="4">
        <f t="shared" ca="1" si="16"/>
        <v>2.7307339808856874E-2</v>
      </c>
      <c r="R58" s="4">
        <f t="shared" ca="1" si="17"/>
        <v>2.7761215181142142E-2</v>
      </c>
      <c r="S58" s="4">
        <f t="shared" ca="1" si="18"/>
        <v>2.7781215199483587E-2</v>
      </c>
      <c r="T58" s="4">
        <f t="shared" ca="1" si="19"/>
        <v>2.7655604278390068E-2</v>
      </c>
      <c r="U58" s="4">
        <f t="shared" ca="1" si="20"/>
        <v>2.7482204173518349E-2</v>
      </c>
      <c r="V58" s="4">
        <f t="shared" ca="1" si="21"/>
        <v>2.7023049803270961E-2</v>
      </c>
      <c r="W58" s="4">
        <f t="shared" ca="1" si="22"/>
        <v>2.6755056408646335E-2</v>
      </c>
      <c r="X58" s="4">
        <f t="shared" ca="1" si="23"/>
        <v>2.6148649985556834E-2</v>
      </c>
      <c r="Y58" s="4">
        <f t="shared" ca="1" si="24"/>
        <v>2.5697505697815676E-2</v>
      </c>
    </row>
    <row r="59" spans="1:25">
      <c r="A59">
        <v>51</v>
      </c>
      <c r="B59" s="4">
        <f t="shared" si="1"/>
        <v>2.7798500000000002E-4</v>
      </c>
      <c r="C59" s="4">
        <f t="shared" si="2"/>
        <v>2.3243180000000001E-3</v>
      </c>
      <c r="D59" s="4">
        <f t="shared" si="3"/>
        <v>-5.0831599999999998E-4</v>
      </c>
      <c r="E59" s="4">
        <f t="shared" si="4"/>
        <v>8.4356090000000002E-3</v>
      </c>
      <c r="F59" s="4">
        <f t="shared" ca="1" si="5"/>
        <v>9.6056763681898819E-3</v>
      </c>
      <c r="G59" s="4">
        <f t="shared" ca="1" si="6"/>
        <v>1.2608863034060303E-2</v>
      </c>
      <c r="H59" s="4">
        <f t="shared" ca="1" si="7"/>
        <v>1.5388656240204891E-2</v>
      </c>
      <c r="I59" s="4">
        <f t="shared" ca="1" si="8"/>
        <v>1.7391631971467172E-2</v>
      </c>
      <c r="J59" s="4">
        <f t="shared" ca="1" si="9"/>
        <v>1.9405476228575393E-2</v>
      </c>
      <c r="K59" s="4">
        <f t="shared" ca="1" si="10"/>
        <v>2.1215086638314402E-2</v>
      </c>
      <c r="L59" s="4">
        <f t="shared" ca="1" si="11"/>
        <v>2.2735096712595545E-2</v>
      </c>
      <c r="M59" s="4">
        <f t="shared" ca="1" si="12"/>
        <v>2.4470195372228574E-2</v>
      </c>
      <c r="N59" s="4">
        <f t="shared" ca="1" si="13"/>
        <v>2.5535010341642822E-2</v>
      </c>
      <c r="O59" s="4">
        <f t="shared" ca="1" si="14"/>
        <v>2.6513489066264898E-2</v>
      </c>
      <c r="P59" s="4">
        <f t="shared" ca="1" si="15"/>
        <v>2.7413279917401057E-2</v>
      </c>
      <c r="Q59" s="4">
        <f t="shared" ca="1" si="16"/>
        <v>2.7812552130413178E-2</v>
      </c>
      <c r="R59" s="4">
        <f t="shared" ca="1" si="17"/>
        <v>2.8146679679166467E-2</v>
      </c>
      <c r="S59" s="4">
        <f t="shared" ca="1" si="18"/>
        <v>2.8416997184935476E-2</v>
      </c>
      <c r="T59" s="4">
        <f t="shared" ca="1" si="19"/>
        <v>2.8336874241791755E-2</v>
      </c>
      <c r="U59" s="4">
        <f t="shared" ca="1" si="20"/>
        <v>2.8320292801517346E-2</v>
      </c>
      <c r="V59" s="4">
        <f t="shared" ca="1" si="21"/>
        <v>2.8201561336481652E-2</v>
      </c>
      <c r="W59" s="4">
        <f t="shared" ca="1" si="22"/>
        <v>2.832303041758848E-2</v>
      </c>
      <c r="X59" s="4">
        <f t="shared" ca="1" si="23"/>
        <v>2.8149891924527395E-2</v>
      </c>
      <c r="Y59" s="4">
        <f t="shared" ca="1" si="24"/>
        <v>2.7893692401514444E-2</v>
      </c>
    </row>
    <row r="60" spans="1:25">
      <c r="A60">
        <v>52</v>
      </c>
      <c r="B60" s="4">
        <f t="shared" si="1"/>
        <v>2.7798500000000002E-4</v>
      </c>
      <c r="C60" s="4">
        <f t="shared" si="2"/>
        <v>2.3243180000000001E-3</v>
      </c>
      <c r="D60" s="4">
        <f t="shared" si="3"/>
        <v>-5.0831599999999998E-4</v>
      </c>
      <c r="E60" s="4">
        <f t="shared" si="4"/>
        <v>8.4356090000000002E-3</v>
      </c>
      <c r="F60" s="4">
        <f t="shared" ca="1" si="5"/>
        <v>1.0084578876339416E-2</v>
      </c>
      <c r="G60" s="4">
        <f t="shared" ca="1" si="6"/>
        <v>1.3443657268800865E-2</v>
      </c>
      <c r="H60" s="4">
        <f t="shared" ca="1" si="7"/>
        <v>1.6393091786722942E-2</v>
      </c>
      <c r="I60" s="4">
        <f t="shared" ca="1" si="8"/>
        <v>1.8786294604074542E-2</v>
      </c>
      <c r="J60" s="4">
        <f t="shared" ca="1" si="9"/>
        <v>2.0965905953856178E-2</v>
      </c>
      <c r="K60" s="4">
        <f t="shared" ca="1" si="10"/>
        <v>2.3166951198816149E-2</v>
      </c>
      <c r="L60" s="4">
        <f t="shared" ca="1" si="11"/>
        <v>2.4403001616681554E-2</v>
      </c>
      <c r="M60" s="4">
        <f t="shared" ca="1" si="12"/>
        <v>2.5638296947241811E-2</v>
      </c>
      <c r="N60" s="4">
        <f t="shared" ca="1" si="13"/>
        <v>2.6686633498915608E-2</v>
      </c>
      <c r="O60" s="4">
        <f t="shared" ca="1" si="14"/>
        <v>2.7562491460684246E-2</v>
      </c>
      <c r="P60" s="4">
        <f t="shared" ca="1" si="15"/>
        <v>2.8255390255493697E-2</v>
      </c>
      <c r="Q60" s="4">
        <f t="shared" ca="1" si="16"/>
        <v>2.875763522593092E-2</v>
      </c>
      <c r="R60" s="4">
        <f t="shared" ca="1" si="17"/>
        <v>2.9335780024884978E-2</v>
      </c>
      <c r="S60" s="4">
        <f t="shared" ca="1" si="18"/>
        <v>2.9848539322646774E-2</v>
      </c>
      <c r="T60" s="4">
        <f t="shared" ca="1" si="19"/>
        <v>3.039060078125189E-2</v>
      </c>
      <c r="U60" s="4">
        <f t="shared" ca="1" si="20"/>
        <v>3.0904093362450383E-2</v>
      </c>
      <c r="V60" s="4">
        <f t="shared" ca="1" si="21"/>
        <v>3.089217438013004E-2</v>
      </c>
      <c r="W60" s="4">
        <f t="shared" ca="1" si="22"/>
        <v>3.119350299423769E-2</v>
      </c>
      <c r="X60" s="4">
        <f t="shared" ca="1" si="23"/>
        <v>3.1396393494863249E-2</v>
      </c>
      <c r="Y60" s="4">
        <f t="shared" ca="1" si="24"/>
        <v>3.1491175889022303E-2</v>
      </c>
    </row>
    <row r="61" spans="1:25">
      <c r="A61">
        <v>53</v>
      </c>
      <c r="B61" s="4">
        <f t="shared" si="1"/>
        <v>2.7798500000000002E-4</v>
      </c>
      <c r="C61" s="4">
        <f t="shared" si="2"/>
        <v>2.3243180000000001E-3</v>
      </c>
      <c r="D61" s="4">
        <f t="shared" si="3"/>
        <v>-5.0831599999999998E-4</v>
      </c>
      <c r="E61" s="4">
        <f t="shared" si="4"/>
        <v>8.4356090000000002E-3</v>
      </c>
      <c r="F61" s="4">
        <f t="shared" ca="1" si="5"/>
        <v>9.8843207375674102E-3</v>
      </c>
      <c r="G61" s="4">
        <f t="shared" ca="1" si="6"/>
        <v>1.3149146282338165E-2</v>
      </c>
      <c r="H61" s="4">
        <f t="shared" ca="1" si="7"/>
        <v>1.5682872113083769E-2</v>
      </c>
      <c r="I61" s="4">
        <f t="shared" ca="1" si="8"/>
        <v>1.7674796040676743E-2</v>
      </c>
      <c r="J61" s="4">
        <f t="shared" ca="1" si="9"/>
        <v>1.9511203233632046E-2</v>
      </c>
      <c r="K61" s="4">
        <f t="shared" ca="1" si="10"/>
        <v>2.1231857346001651E-2</v>
      </c>
      <c r="L61" s="4">
        <f t="shared" ca="1" si="11"/>
        <v>2.2330733415156082E-2</v>
      </c>
      <c r="M61" s="4">
        <f t="shared" ca="1" si="12"/>
        <v>2.3179055413170394E-2</v>
      </c>
      <c r="N61" s="4">
        <f t="shared" ca="1" si="13"/>
        <v>2.3547182560903854E-2</v>
      </c>
      <c r="O61" s="4">
        <f t="shared" ca="1" si="14"/>
        <v>2.4096536834366234E-2</v>
      </c>
      <c r="P61" s="4">
        <f t="shared" ca="1" si="15"/>
        <v>2.4472515852665248E-2</v>
      </c>
      <c r="Q61" s="4">
        <f t="shared" ca="1" si="16"/>
        <v>2.4747481979153448E-2</v>
      </c>
      <c r="R61" s="4">
        <f t="shared" ca="1" si="17"/>
        <v>2.4590075356648252E-2</v>
      </c>
      <c r="S61" s="4">
        <f t="shared" ca="1" si="18"/>
        <v>2.4698671449664821E-2</v>
      </c>
      <c r="T61" s="4">
        <f t="shared" ca="1" si="19"/>
        <v>2.4371920005344806E-2</v>
      </c>
      <c r="U61" s="4">
        <f t="shared" ca="1" si="20"/>
        <v>2.4475841359871828E-2</v>
      </c>
      <c r="V61" s="4">
        <f t="shared" ca="1" si="21"/>
        <v>2.4207853806654193E-2</v>
      </c>
      <c r="W61" s="4">
        <f t="shared" ca="1" si="22"/>
        <v>2.4108024707393112E-2</v>
      </c>
      <c r="X61" s="4">
        <f t="shared" ca="1" si="23"/>
        <v>2.3893781139379993E-2</v>
      </c>
      <c r="Y61" s="4">
        <f t="shared" ca="1" si="24"/>
        <v>2.3499880827698598E-2</v>
      </c>
    </row>
    <row r="62" spans="1:25">
      <c r="A62">
        <v>54</v>
      </c>
      <c r="B62" s="4">
        <f t="shared" si="1"/>
        <v>2.7798500000000002E-4</v>
      </c>
      <c r="C62" s="4">
        <f t="shared" si="2"/>
        <v>2.3243180000000001E-3</v>
      </c>
      <c r="D62" s="4">
        <f t="shared" si="3"/>
        <v>-5.0831599999999998E-4</v>
      </c>
      <c r="E62" s="4">
        <f t="shared" si="4"/>
        <v>8.4356090000000002E-3</v>
      </c>
      <c r="F62" s="4">
        <f t="shared" ca="1" si="5"/>
        <v>9.3988721855073551E-3</v>
      </c>
      <c r="G62" s="4">
        <f t="shared" ca="1" si="6"/>
        <v>1.2876121101581249E-2</v>
      </c>
      <c r="H62" s="4">
        <f t="shared" ca="1" si="7"/>
        <v>1.5666475968566594E-2</v>
      </c>
      <c r="I62" s="4">
        <f t="shared" ca="1" si="8"/>
        <v>1.7449505705107716E-2</v>
      </c>
      <c r="J62" s="4">
        <f t="shared" ca="1" si="9"/>
        <v>1.9570253485412033E-2</v>
      </c>
      <c r="K62" s="4">
        <f t="shared" ca="1" si="10"/>
        <v>2.1173516069170978E-2</v>
      </c>
      <c r="L62" s="4">
        <f t="shared" ca="1" si="11"/>
        <v>2.2453012414254351E-2</v>
      </c>
      <c r="M62" s="4">
        <f t="shared" ca="1" si="12"/>
        <v>2.3330113509658097E-2</v>
      </c>
      <c r="N62" s="4">
        <f t="shared" ca="1" si="13"/>
        <v>2.4051034305398355E-2</v>
      </c>
      <c r="O62" s="4">
        <f t="shared" ca="1" si="14"/>
        <v>2.4608198045930365E-2</v>
      </c>
      <c r="P62" s="4">
        <f t="shared" ca="1" si="15"/>
        <v>2.5204893272331146E-2</v>
      </c>
      <c r="Q62" s="4">
        <f t="shared" ca="1" si="16"/>
        <v>2.5401066385456684E-2</v>
      </c>
      <c r="R62" s="4">
        <f t="shared" ca="1" si="17"/>
        <v>2.5563268271403004E-2</v>
      </c>
      <c r="S62" s="4">
        <f t="shared" ca="1" si="18"/>
        <v>2.5634739509141267E-2</v>
      </c>
      <c r="T62" s="4">
        <f t="shared" ca="1" si="19"/>
        <v>2.5677588878572143E-2</v>
      </c>
      <c r="U62" s="4">
        <f t="shared" ca="1" si="20"/>
        <v>2.5682392527897929E-2</v>
      </c>
      <c r="V62" s="4">
        <f t="shared" ca="1" si="21"/>
        <v>2.5437074557362827E-2</v>
      </c>
      <c r="W62" s="4">
        <f t="shared" ca="1" si="22"/>
        <v>2.5024968509880962E-2</v>
      </c>
      <c r="X62" s="4">
        <f t="shared" ca="1" si="23"/>
        <v>2.4553884085412914E-2</v>
      </c>
      <c r="Y62" s="4">
        <f t="shared" ca="1" si="24"/>
        <v>2.4137674817968344E-2</v>
      </c>
    </row>
    <row r="63" spans="1:25">
      <c r="A63">
        <v>55</v>
      </c>
      <c r="B63" s="4">
        <f t="shared" si="1"/>
        <v>2.7798500000000002E-4</v>
      </c>
      <c r="C63" s="4">
        <f t="shared" si="2"/>
        <v>2.3243180000000001E-3</v>
      </c>
      <c r="D63" s="4">
        <f t="shared" si="3"/>
        <v>-5.0831599999999998E-4</v>
      </c>
      <c r="E63" s="4">
        <f t="shared" si="4"/>
        <v>8.4356090000000002E-3</v>
      </c>
      <c r="F63" s="4">
        <f t="shared" ca="1" si="5"/>
        <v>9.5940734073306274E-3</v>
      </c>
      <c r="G63" s="4">
        <f t="shared" ca="1" si="6"/>
        <v>1.2813195913948965E-2</v>
      </c>
      <c r="H63" s="4">
        <f t="shared" ca="1" si="7"/>
        <v>1.5258674440707399E-2</v>
      </c>
      <c r="I63" s="4">
        <f t="shared" ca="1" si="8"/>
        <v>1.7555676062989585E-2</v>
      </c>
      <c r="J63" s="4">
        <f t="shared" ca="1" si="9"/>
        <v>1.9591108282800963E-2</v>
      </c>
      <c r="K63" s="4">
        <f t="shared" ca="1" si="10"/>
        <v>2.1249069364576805E-2</v>
      </c>
      <c r="L63" s="4">
        <f t="shared" ca="1" si="11"/>
        <v>2.2741773276350713E-2</v>
      </c>
      <c r="M63" s="4">
        <f t="shared" ca="1" si="12"/>
        <v>2.3979033070754854E-2</v>
      </c>
      <c r="N63" s="4">
        <f t="shared" ca="1" si="13"/>
        <v>2.4899183395647291E-2</v>
      </c>
      <c r="O63" s="4">
        <f t="shared" ca="1" si="14"/>
        <v>2.5479906187156086E-2</v>
      </c>
      <c r="P63" s="4">
        <f t="shared" ca="1" si="15"/>
        <v>2.5756313891882487E-2</v>
      </c>
      <c r="Q63" s="4">
        <f t="shared" ca="1" si="16"/>
        <v>2.5991964506233773E-2</v>
      </c>
      <c r="R63" s="4">
        <f t="shared" ca="1" si="17"/>
        <v>2.5938880490116431E-2</v>
      </c>
      <c r="S63" s="4">
        <f t="shared" ca="1" si="18"/>
        <v>2.5875619527213255E-2</v>
      </c>
      <c r="T63" s="4">
        <f t="shared" ca="1" si="19"/>
        <v>2.5720457959153193E-2</v>
      </c>
      <c r="U63" s="4">
        <f t="shared" ca="1" si="20"/>
        <v>2.5603205571103869E-2</v>
      </c>
      <c r="V63" s="4">
        <f t="shared" ca="1" si="21"/>
        <v>2.5387066559766899E-2</v>
      </c>
      <c r="W63" s="4">
        <f t="shared" ca="1" si="22"/>
        <v>2.4751960641705963E-2</v>
      </c>
      <c r="X63" s="4">
        <f t="shared" ca="1" si="23"/>
        <v>2.4471623433338811E-2</v>
      </c>
      <c r="Y63" s="4">
        <f t="shared" ca="1" si="24"/>
        <v>2.3882290082722309E-2</v>
      </c>
    </row>
    <row r="64" spans="1:25">
      <c r="A64">
        <v>56</v>
      </c>
      <c r="B64" s="4">
        <f t="shared" si="1"/>
        <v>2.7798500000000002E-4</v>
      </c>
      <c r="C64" s="4">
        <f t="shared" si="2"/>
        <v>2.3243180000000001E-3</v>
      </c>
      <c r="D64" s="4">
        <f t="shared" si="3"/>
        <v>-5.0831599999999998E-4</v>
      </c>
      <c r="E64" s="4">
        <f t="shared" si="4"/>
        <v>8.4356090000000002E-3</v>
      </c>
      <c r="F64" s="4">
        <f t="shared" ca="1" si="5"/>
        <v>9.8792566099872893E-3</v>
      </c>
      <c r="G64" s="4">
        <f t="shared" ca="1" si="6"/>
        <v>1.3195427986282872E-2</v>
      </c>
      <c r="H64" s="4">
        <f t="shared" ca="1" si="7"/>
        <v>1.6044969176556921E-2</v>
      </c>
      <c r="I64" s="4">
        <f t="shared" ca="1" si="8"/>
        <v>1.7807847092901515E-2</v>
      </c>
      <c r="J64" s="4">
        <f t="shared" ca="1" si="9"/>
        <v>1.9586563319078886E-2</v>
      </c>
      <c r="K64" s="4">
        <f t="shared" ca="1" si="10"/>
        <v>2.1078273063243558E-2</v>
      </c>
      <c r="L64" s="4">
        <f t="shared" ca="1" si="11"/>
        <v>2.2499445455966206E-2</v>
      </c>
      <c r="M64" s="4">
        <f t="shared" ca="1" si="12"/>
        <v>2.3301272224385026E-2</v>
      </c>
      <c r="N64" s="4">
        <f t="shared" ca="1" si="13"/>
        <v>2.4013979638586563E-2</v>
      </c>
      <c r="O64" s="4">
        <f t="shared" ca="1" si="14"/>
        <v>2.4752113063610505E-2</v>
      </c>
      <c r="P64" s="4">
        <f t="shared" ca="1" si="15"/>
        <v>2.5182066714988991E-2</v>
      </c>
      <c r="Q64" s="4">
        <f t="shared" ca="1" si="16"/>
        <v>2.5542762283577027E-2</v>
      </c>
      <c r="R64" s="4">
        <f t="shared" ca="1" si="17"/>
        <v>2.5838378231832913E-2</v>
      </c>
      <c r="S64" s="4">
        <f t="shared" ca="1" si="18"/>
        <v>2.5845571204921373E-2</v>
      </c>
      <c r="T64" s="4">
        <f t="shared" ca="1" si="19"/>
        <v>2.5753484947559083E-2</v>
      </c>
      <c r="U64" s="4">
        <f t="shared" ca="1" si="20"/>
        <v>2.5409725957102523E-2</v>
      </c>
      <c r="V64" s="4">
        <f t="shared" ca="1" si="21"/>
        <v>2.5141174822140677E-2</v>
      </c>
      <c r="W64" s="4">
        <f t="shared" ca="1" si="22"/>
        <v>2.4605571783730747E-2</v>
      </c>
      <c r="X64" s="4">
        <f t="shared" ca="1" si="23"/>
        <v>2.4192229399556325E-2</v>
      </c>
      <c r="Y64" s="4">
        <f t="shared" ca="1" si="24"/>
        <v>2.349892815271358E-2</v>
      </c>
    </row>
    <row r="65" spans="1:25">
      <c r="A65">
        <v>57</v>
      </c>
      <c r="B65" s="4">
        <f t="shared" si="1"/>
        <v>2.7798500000000002E-4</v>
      </c>
      <c r="C65" s="4">
        <f t="shared" si="2"/>
        <v>2.3243180000000001E-3</v>
      </c>
      <c r="D65" s="4">
        <f t="shared" si="3"/>
        <v>-5.0831599999999998E-4</v>
      </c>
      <c r="E65" s="4">
        <f t="shared" si="4"/>
        <v>8.4356090000000002E-3</v>
      </c>
      <c r="F65" s="4">
        <f t="shared" ca="1" si="5"/>
        <v>9.6044801569654947E-3</v>
      </c>
      <c r="G65" s="4">
        <f t="shared" ca="1" si="6"/>
        <v>1.2918968750963255E-2</v>
      </c>
      <c r="H65" s="4">
        <f t="shared" ca="1" si="7"/>
        <v>1.5434278352180423E-2</v>
      </c>
      <c r="I65" s="4">
        <f t="shared" ca="1" si="8"/>
        <v>1.7506836786288584E-2</v>
      </c>
      <c r="J65" s="4">
        <f t="shared" ca="1" si="9"/>
        <v>1.883611651135142E-2</v>
      </c>
      <c r="K65" s="4">
        <f t="shared" ca="1" si="10"/>
        <v>2.0373458332884373E-2</v>
      </c>
      <c r="L65" s="4">
        <f t="shared" ca="1" si="11"/>
        <v>2.1689294754441771E-2</v>
      </c>
      <c r="M65" s="4">
        <f t="shared" ca="1" si="12"/>
        <v>2.2573805822740437E-2</v>
      </c>
      <c r="N65" s="4">
        <f t="shared" ca="1" si="13"/>
        <v>2.3546707848593858E-2</v>
      </c>
      <c r="O65" s="4">
        <f t="shared" ca="1" si="14"/>
        <v>2.4323038247607232E-2</v>
      </c>
      <c r="P65" s="4">
        <f t="shared" ca="1" si="15"/>
        <v>2.4914242537885326E-2</v>
      </c>
      <c r="Q65" s="4">
        <f t="shared" ca="1" si="16"/>
        <v>2.5460876811873888E-2</v>
      </c>
      <c r="R65" s="4">
        <f t="shared" ca="1" si="17"/>
        <v>2.5574977743721153E-2</v>
      </c>
      <c r="S65" s="4">
        <f t="shared" ca="1" si="18"/>
        <v>2.5487604056023055E-2</v>
      </c>
      <c r="T65" s="4">
        <f t="shared" ca="1" si="19"/>
        <v>2.4984919065950219E-2</v>
      </c>
      <c r="U65" s="4">
        <f t="shared" ca="1" si="20"/>
        <v>2.4223408763855356E-2</v>
      </c>
      <c r="V65" s="4">
        <f t="shared" ca="1" si="21"/>
        <v>2.2985876881472439E-2</v>
      </c>
      <c r="W65" s="4">
        <f t="shared" ca="1" si="22"/>
        <v>2.2109894610447565E-2</v>
      </c>
      <c r="X65" s="4">
        <f t="shared" ca="1" si="23"/>
        <v>2.0888795817332443E-2</v>
      </c>
      <c r="Y65" s="4">
        <f t="shared" ca="1" si="24"/>
        <v>2.0053320158715804E-2</v>
      </c>
    </row>
    <row r="66" spans="1:25">
      <c r="A66">
        <v>58</v>
      </c>
      <c r="B66" s="4">
        <f t="shared" si="1"/>
        <v>2.7798500000000002E-4</v>
      </c>
      <c r="C66" s="4">
        <f t="shared" si="2"/>
        <v>2.3243180000000001E-3</v>
      </c>
      <c r="D66" s="4">
        <f t="shared" si="3"/>
        <v>-5.0831599999999998E-4</v>
      </c>
      <c r="E66" s="4">
        <f t="shared" si="4"/>
        <v>8.4356090000000002E-3</v>
      </c>
      <c r="F66" s="4">
        <f t="shared" ca="1" si="5"/>
        <v>9.5567986087771797E-3</v>
      </c>
      <c r="G66" s="4">
        <f t="shared" ca="1" si="6"/>
        <v>1.2622459097946065E-2</v>
      </c>
      <c r="H66" s="4">
        <f t="shared" ca="1" si="7"/>
        <v>1.5082170982157117E-2</v>
      </c>
      <c r="I66" s="4">
        <f t="shared" ca="1" si="8"/>
        <v>1.6970952669651162E-2</v>
      </c>
      <c r="J66" s="4">
        <f t="shared" ca="1" si="9"/>
        <v>1.8923504745258602E-2</v>
      </c>
      <c r="K66" s="4">
        <f t="shared" ca="1" si="10"/>
        <v>2.0664712062807896E-2</v>
      </c>
      <c r="L66" s="4">
        <f t="shared" ca="1" si="11"/>
        <v>2.1901599145936212E-2</v>
      </c>
      <c r="M66" s="4">
        <f t="shared" ca="1" si="12"/>
        <v>2.3444324260975907E-2</v>
      </c>
      <c r="N66" s="4">
        <f t="shared" ca="1" si="13"/>
        <v>2.4581213429369045E-2</v>
      </c>
      <c r="O66" s="4">
        <f t="shared" ca="1" si="14"/>
        <v>2.5747691595943149E-2</v>
      </c>
      <c r="P66" s="4">
        <f t="shared" ca="1" si="15"/>
        <v>2.6322509446701579E-2</v>
      </c>
      <c r="Q66" s="4">
        <f t="shared" ca="1" si="16"/>
        <v>2.6986296543105345E-2</v>
      </c>
      <c r="R66" s="4">
        <f t="shared" ca="1" si="17"/>
        <v>2.775472498051805E-2</v>
      </c>
      <c r="S66" s="4">
        <f t="shared" ca="1" si="18"/>
        <v>2.8341827889092019E-2</v>
      </c>
      <c r="T66" s="4">
        <f t="shared" ca="1" si="19"/>
        <v>2.9357840500039901E-2</v>
      </c>
      <c r="U66" s="4">
        <f t="shared" ca="1" si="20"/>
        <v>2.966674047520472E-2</v>
      </c>
      <c r="V66" s="4">
        <f t="shared" ca="1" si="21"/>
        <v>2.9894262670203606E-2</v>
      </c>
      <c r="W66" s="4">
        <f t="shared" ca="1" si="22"/>
        <v>2.9700619343541915E-2</v>
      </c>
      <c r="X66" s="4">
        <f t="shared" ca="1" si="23"/>
        <v>2.9532565247194061E-2</v>
      </c>
      <c r="Y66" s="4">
        <f t="shared" ca="1" si="24"/>
        <v>2.9505522799335781E-2</v>
      </c>
    </row>
    <row r="67" spans="1:25">
      <c r="A67">
        <v>59</v>
      </c>
      <c r="B67" s="4">
        <f t="shared" si="1"/>
        <v>2.7798500000000002E-4</v>
      </c>
      <c r="C67" s="4">
        <f t="shared" si="2"/>
        <v>2.3243180000000001E-3</v>
      </c>
      <c r="D67" s="4">
        <f t="shared" si="3"/>
        <v>-5.0831599999999998E-4</v>
      </c>
      <c r="E67" s="4">
        <f t="shared" si="4"/>
        <v>8.4356090000000002E-3</v>
      </c>
      <c r="F67" s="4">
        <f t="shared" ca="1" si="5"/>
        <v>9.6400795828630835E-3</v>
      </c>
      <c r="G67" s="4">
        <f t="shared" ca="1" si="6"/>
        <v>1.3300269877871232E-2</v>
      </c>
      <c r="H67" s="4">
        <f t="shared" ca="1" si="7"/>
        <v>1.6453372474979792E-2</v>
      </c>
      <c r="I67" s="4">
        <f t="shared" ca="1" si="8"/>
        <v>1.8525990461605243E-2</v>
      </c>
      <c r="J67" s="4">
        <f t="shared" ca="1" si="9"/>
        <v>2.0878652385036205E-2</v>
      </c>
      <c r="K67" s="4">
        <f t="shared" ca="1" si="10"/>
        <v>2.2502986422525618E-2</v>
      </c>
      <c r="L67" s="4">
        <f t="shared" ca="1" si="11"/>
        <v>2.4011858832436069E-2</v>
      </c>
      <c r="M67" s="4">
        <f t="shared" ca="1" si="12"/>
        <v>2.5667904951582665E-2</v>
      </c>
      <c r="N67" s="4">
        <f t="shared" ca="1" si="13"/>
        <v>2.6723162625606582E-2</v>
      </c>
      <c r="O67" s="4">
        <f t="shared" ca="1" si="14"/>
        <v>2.7698026900790384E-2</v>
      </c>
      <c r="P67" s="4">
        <f t="shared" ca="1" si="15"/>
        <v>2.825266698194976E-2</v>
      </c>
      <c r="Q67" s="4">
        <f t="shared" ca="1" si="16"/>
        <v>2.8866757596952657E-2</v>
      </c>
      <c r="R67" s="4">
        <f t="shared" ca="1" si="17"/>
        <v>2.8825942688226289E-2</v>
      </c>
      <c r="S67" s="4">
        <f t="shared" ca="1" si="18"/>
        <v>2.9043842362691752E-2</v>
      </c>
      <c r="T67" s="4">
        <f t="shared" ca="1" si="19"/>
        <v>2.9022370388396737E-2</v>
      </c>
      <c r="U67" s="4">
        <f t="shared" ca="1" si="20"/>
        <v>2.8446958341973711E-2</v>
      </c>
      <c r="V67" s="4">
        <f t="shared" ca="1" si="21"/>
        <v>2.8125024222346792E-2</v>
      </c>
      <c r="W67" s="4">
        <f t="shared" ca="1" si="22"/>
        <v>2.7927725463021132E-2</v>
      </c>
      <c r="X67" s="4">
        <f t="shared" ca="1" si="23"/>
        <v>2.7573730718636377E-2</v>
      </c>
      <c r="Y67" s="4">
        <f t="shared" ca="1" si="24"/>
        <v>2.7223670694110517E-2</v>
      </c>
    </row>
    <row r="68" spans="1:25">
      <c r="A68">
        <v>60</v>
      </c>
      <c r="B68" s="4">
        <f t="shared" si="1"/>
        <v>2.7798500000000002E-4</v>
      </c>
      <c r="C68" s="4">
        <f t="shared" si="2"/>
        <v>2.3243180000000001E-3</v>
      </c>
      <c r="D68" s="4">
        <f t="shared" si="3"/>
        <v>-5.0831599999999998E-4</v>
      </c>
      <c r="E68" s="4">
        <f t="shared" si="4"/>
        <v>8.4356090000000002E-3</v>
      </c>
      <c r="F68" s="4">
        <f t="shared" ca="1" si="5"/>
        <v>9.8001771223906221E-3</v>
      </c>
      <c r="G68" s="4">
        <f t="shared" ca="1" si="6"/>
        <v>1.2981406352056926E-2</v>
      </c>
      <c r="H68" s="4">
        <f t="shared" ca="1" si="7"/>
        <v>1.6111079978040236E-2</v>
      </c>
      <c r="I68" s="4">
        <f t="shared" ca="1" si="8"/>
        <v>1.8211616901720826E-2</v>
      </c>
      <c r="J68" s="4">
        <f t="shared" ca="1" si="9"/>
        <v>2.020417441505366E-2</v>
      </c>
      <c r="K68" s="4">
        <f t="shared" ca="1" si="10"/>
        <v>2.1293034197043682E-2</v>
      </c>
      <c r="L68" s="4">
        <f t="shared" ca="1" si="11"/>
        <v>2.2435829284396892E-2</v>
      </c>
      <c r="M68" s="4">
        <f t="shared" ca="1" si="12"/>
        <v>2.3351683102390414E-2</v>
      </c>
      <c r="N68" s="4">
        <f t="shared" ca="1" si="13"/>
        <v>2.431123894350198E-2</v>
      </c>
      <c r="O68" s="4">
        <f t="shared" ca="1" si="14"/>
        <v>2.4670459189928565E-2</v>
      </c>
      <c r="P68" s="4">
        <f t="shared" ca="1" si="15"/>
        <v>2.4892409589533416E-2</v>
      </c>
      <c r="Q68" s="4">
        <f t="shared" ca="1" si="16"/>
        <v>2.4994789573340018E-2</v>
      </c>
      <c r="R68" s="4">
        <f t="shared" ca="1" si="17"/>
        <v>2.5074506032878304E-2</v>
      </c>
      <c r="S68" s="4">
        <f t="shared" ca="1" si="18"/>
        <v>2.5255454858599213E-2</v>
      </c>
      <c r="T68" s="4">
        <f t="shared" ca="1" si="19"/>
        <v>2.516338608531813E-2</v>
      </c>
      <c r="U68" s="4">
        <f t="shared" ca="1" si="20"/>
        <v>2.5070308633401196E-2</v>
      </c>
      <c r="V68" s="4">
        <f t="shared" ca="1" si="21"/>
        <v>2.4953915762351321E-2</v>
      </c>
      <c r="W68" s="4">
        <f t="shared" ca="1" si="22"/>
        <v>2.459032873557308E-2</v>
      </c>
      <c r="X68" s="4">
        <f t="shared" ca="1" si="23"/>
        <v>2.4573716032387703E-2</v>
      </c>
      <c r="Y68" s="4">
        <f t="shared" ca="1" si="24"/>
        <v>2.42504217360348E-2</v>
      </c>
    </row>
    <row r="69" spans="1:25">
      <c r="A69">
        <v>61</v>
      </c>
      <c r="B69" s="4">
        <f t="shared" si="1"/>
        <v>2.7798500000000002E-4</v>
      </c>
      <c r="C69" s="4">
        <f t="shared" si="2"/>
        <v>2.3243180000000001E-3</v>
      </c>
      <c r="D69" s="4">
        <f t="shared" si="3"/>
        <v>-5.0831599999999998E-4</v>
      </c>
      <c r="E69" s="4">
        <f t="shared" si="4"/>
        <v>8.4356090000000002E-3</v>
      </c>
      <c r="F69" s="4">
        <f t="shared" ca="1" si="5"/>
        <v>9.518720498854244E-3</v>
      </c>
      <c r="G69" s="4">
        <f t="shared" ca="1" si="6"/>
        <v>1.2570140792721101E-2</v>
      </c>
      <c r="H69" s="4">
        <f t="shared" ca="1" si="7"/>
        <v>1.5521524844233249E-2</v>
      </c>
      <c r="I69" s="4">
        <f t="shared" ca="1" si="8"/>
        <v>1.7438349092580876E-2</v>
      </c>
      <c r="J69" s="4">
        <f t="shared" ca="1" si="9"/>
        <v>1.9714077620023203E-2</v>
      </c>
      <c r="K69" s="4">
        <f t="shared" ca="1" si="10"/>
        <v>2.1635339822948189E-2</v>
      </c>
      <c r="L69" s="4">
        <f t="shared" ca="1" si="11"/>
        <v>2.335219335901996E-2</v>
      </c>
      <c r="M69" s="4">
        <f t="shared" ca="1" si="12"/>
        <v>2.4673053386339072E-2</v>
      </c>
      <c r="N69" s="4">
        <f t="shared" ca="1" si="13"/>
        <v>2.5974047491034154E-2</v>
      </c>
      <c r="O69" s="4">
        <f t="shared" ca="1" si="14"/>
        <v>2.6598352792263035E-2</v>
      </c>
      <c r="P69" s="4">
        <f t="shared" ca="1" si="15"/>
        <v>2.7105179667609787E-2</v>
      </c>
      <c r="Q69" s="4">
        <f t="shared" ca="1" si="16"/>
        <v>2.7400489465632158E-2</v>
      </c>
      <c r="R69" s="4">
        <f t="shared" ca="1" si="17"/>
        <v>2.7768657558438933E-2</v>
      </c>
      <c r="S69" s="4">
        <f t="shared" ca="1" si="18"/>
        <v>2.794838462126693E-2</v>
      </c>
      <c r="T69" s="4">
        <f t="shared" ca="1" si="19"/>
        <v>2.8173235419260111E-2</v>
      </c>
      <c r="U69" s="4">
        <f t="shared" ca="1" si="20"/>
        <v>2.8408448999893358E-2</v>
      </c>
      <c r="V69" s="4">
        <f t="shared" ca="1" si="21"/>
        <v>2.8485740401003306E-2</v>
      </c>
      <c r="W69" s="4">
        <f t="shared" ca="1" si="22"/>
        <v>2.8333025593364192E-2</v>
      </c>
      <c r="X69" s="4">
        <f t="shared" ca="1" si="23"/>
        <v>2.8267643853534637E-2</v>
      </c>
      <c r="Y69" s="4">
        <f t="shared" ca="1" si="24"/>
        <v>2.8122052490771769E-2</v>
      </c>
    </row>
    <row r="70" spans="1:25">
      <c r="A70">
        <v>62</v>
      </c>
      <c r="B70" s="4">
        <f t="shared" si="1"/>
        <v>2.7798500000000002E-4</v>
      </c>
      <c r="C70" s="4">
        <f t="shared" si="2"/>
        <v>2.3243180000000001E-3</v>
      </c>
      <c r="D70" s="4">
        <f t="shared" si="3"/>
        <v>-5.0831599999999998E-4</v>
      </c>
      <c r="E70" s="4">
        <f t="shared" si="4"/>
        <v>8.4356090000000002E-3</v>
      </c>
      <c r="F70" s="4">
        <f t="shared" ca="1" si="5"/>
        <v>9.4201780410828068E-3</v>
      </c>
      <c r="G70" s="4">
        <f t="shared" ca="1" si="6"/>
        <v>1.264111676514177E-2</v>
      </c>
      <c r="H70" s="4">
        <f t="shared" ca="1" si="7"/>
        <v>1.5268579413713254E-2</v>
      </c>
      <c r="I70" s="4">
        <f t="shared" ca="1" si="8"/>
        <v>1.733460303101314E-2</v>
      </c>
      <c r="J70" s="4">
        <f t="shared" ca="1" si="9"/>
        <v>1.9145566074994187E-2</v>
      </c>
      <c r="K70" s="4">
        <f t="shared" ca="1" si="10"/>
        <v>2.0461501538881113E-2</v>
      </c>
      <c r="L70" s="4">
        <f t="shared" ca="1" si="11"/>
        <v>2.142580994584304E-2</v>
      </c>
      <c r="M70" s="4">
        <f t="shared" ca="1" si="12"/>
        <v>2.2149279909421889E-2</v>
      </c>
      <c r="N70" s="4">
        <f t="shared" ca="1" si="13"/>
        <v>2.2982470454346458E-2</v>
      </c>
      <c r="O70" s="4">
        <f t="shared" ca="1" si="14"/>
        <v>2.3283634703871202E-2</v>
      </c>
      <c r="P70" s="4">
        <f t="shared" ca="1" si="15"/>
        <v>2.3636328248556378E-2</v>
      </c>
      <c r="Q70" s="4">
        <f t="shared" ca="1" si="16"/>
        <v>2.3629803316253275E-2</v>
      </c>
      <c r="R70" s="4">
        <f t="shared" ca="1" si="17"/>
        <v>2.3820289170081218E-2</v>
      </c>
      <c r="S70" s="4">
        <f t="shared" ca="1" si="18"/>
        <v>2.4118466615308819E-2</v>
      </c>
      <c r="T70" s="4">
        <f t="shared" ca="1" si="19"/>
        <v>2.4142920578102377E-2</v>
      </c>
      <c r="U70" s="4">
        <f t="shared" ca="1" si="20"/>
        <v>2.4261797098708949E-2</v>
      </c>
      <c r="V70" s="4">
        <f t="shared" ca="1" si="21"/>
        <v>2.4127072812694311E-2</v>
      </c>
      <c r="W70" s="4">
        <f t="shared" ca="1" si="22"/>
        <v>2.4081600616650285E-2</v>
      </c>
      <c r="X70" s="4">
        <f t="shared" ca="1" si="23"/>
        <v>2.3455591174495402E-2</v>
      </c>
      <c r="Y70" s="4">
        <f t="shared" ca="1" si="24"/>
        <v>2.3424069832092623E-2</v>
      </c>
    </row>
    <row r="71" spans="1:25">
      <c r="A71">
        <v>63</v>
      </c>
      <c r="B71" s="4">
        <f t="shared" si="1"/>
        <v>2.7798500000000002E-4</v>
      </c>
      <c r="C71" s="4">
        <f t="shared" si="2"/>
        <v>2.3243180000000001E-3</v>
      </c>
      <c r="D71" s="4">
        <f t="shared" si="3"/>
        <v>-5.0831599999999998E-4</v>
      </c>
      <c r="E71" s="4">
        <f t="shared" si="4"/>
        <v>8.4356090000000002E-3</v>
      </c>
      <c r="F71" s="4">
        <f t="shared" ca="1" si="5"/>
        <v>9.843742038305207E-3</v>
      </c>
      <c r="G71" s="4">
        <f t="shared" ca="1" si="6"/>
        <v>1.3394939856309566E-2</v>
      </c>
      <c r="H71" s="4">
        <f t="shared" ca="1" si="7"/>
        <v>1.6100664091823782E-2</v>
      </c>
      <c r="I71" s="4">
        <f t="shared" ca="1" si="8"/>
        <v>1.8275589105905175E-2</v>
      </c>
      <c r="J71" s="4">
        <f t="shared" ca="1" si="9"/>
        <v>2.0418651765724851E-2</v>
      </c>
      <c r="K71" s="4">
        <f t="shared" ca="1" si="10"/>
        <v>2.2048608466930696E-2</v>
      </c>
      <c r="L71" s="4">
        <f t="shared" ca="1" si="11"/>
        <v>2.3741553831403608E-2</v>
      </c>
      <c r="M71" s="4">
        <f t="shared" ca="1" si="12"/>
        <v>2.4611962950514259E-2</v>
      </c>
      <c r="N71" s="4">
        <f t="shared" ca="1" si="13"/>
        <v>2.5640024334175882E-2</v>
      </c>
      <c r="O71" s="4">
        <f t="shared" ca="1" si="14"/>
        <v>2.607774975059202E-2</v>
      </c>
      <c r="P71" s="4">
        <f t="shared" ca="1" si="15"/>
        <v>2.6864843643159626E-2</v>
      </c>
      <c r="Q71" s="4">
        <f t="shared" ca="1" si="16"/>
        <v>2.7095821229002275E-2</v>
      </c>
      <c r="R71" s="4">
        <f t="shared" ca="1" si="17"/>
        <v>2.7319602352705176E-2</v>
      </c>
      <c r="S71" s="4">
        <f t="shared" ca="1" si="18"/>
        <v>2.7390518833331639E-2</v>
      </c>
      <c r="T71" s="4">
        <f t="shared" ca="1" si="19"/>
        <v>2.7619353684587622E-2</v>
      </c>
      <c r="U71" s="4">
        <f t="shared" ca="1" si="20"/>
        <v>2.7850205871138029E-2</v>
      </c>
      <c r="V71" s="4">
        <f t="shared" ca="1" si="21"/>
        <v>2.7593820279453885E-2</v>
      </c>
      <c r="W71" s="4">
        <f t="shared" ca="1" si="22"/>
        <v>2.7264573959218653E-2</v>
      </c>
      <c r="X71" s="4">
        <f t="shared" ca="1" si="23"/>
        <v>2.7409829456082009E-2</v>
      </c>
      <c r="Y71" s="4">
        <f t="shared" ca="1" si="24"/>
        <v>2.7337203804129625E-2</v>
      </c>
    </row>
    <row r="72" spans="1:25">
      <c r="A72">
        <v>64</v>
      </c>
      <c r="B72" s="4">
        <f t="shared" si="1"/>
        <v>2.7798500000000002E-4</v>
      </c>
      <c r="C72" s="4">
        <f t="shared" si="2"/>
        <v>2.3243180000000001E-3</v>
      </c>
      <c r="D72" s="4">
        <f t="shared" si="3"/>
        <v>-5.0831599999999998E-4</v>
      </c>
      <c r="E72" s="4">
        <f t="shared" si="4"/>
        <v>8.4356090000000002E-3</v>
      </c>
      <c r="F72" s="4">
        <f t="shared" ca="1" si="5"/>
        <v>9.7855220518403979E-3</v>
      </c>
      <c r="G72" s="4">
        <f t="shared" ca="1" si="6"/>
        <v>1.3092366251838513E-2</v>
      </c>
      <c r="H72" s="4">
        <f t="shared" ca="1" si="7"/>
        <v>1.5686168115159001E-2</v>
      </c>
      <c r="I72" s="4">
        <f t="shared" ca="1" si="8"/>
        <v>1.7561014293088806E-2</v>
      </c>
      <c r="J72" s="4">
        <f t="shared" ca="1" si="9"/>
        <v>1.958142402104851E-2</v>
      </c>
      <c r="K72" s="4">
        <f t="shared" ca="1" si="10"/>
        <v>2.0786135134135304E-2</v>
      </c>
      <c r="L72" s="4">
        <f t="shared" ca="1" si="11"/>
        <v>2.236846603871288E-2</v>
      </c>
      <c r="M72" s="4">
        <f t="shared" ca="1" si="12"/>
        <v>2.3278391535202579E-2</v>
      </c>
      <c r="N72" s="4">
        <f t="shared" ca="1" si="13"/>
        <v>2.4156089130618095E-2</v>
      </c>
      <c r="O72" s="4">
        <f t="shared" ca="1" si="14"/>
        <v>2.5114114014234527E-2</v>
      </c>
      <c r="P72" s="4">
        <f t="shared" ca="1" si="15"/>
        <v>2.5491395987529791E-2</v>
      </c>
      <c r="Q72" s="4">
        <f t="shared" ca="1" si="16"/>
        <v>2.6078091682845212E-2</v>
      </c>
      <c r="R72" s="4">
        <f t="shared" ca="1" si="17"/>
        <v>2.5994885597042248E-2</v>
      </c>
      <c r="S72" s="4">
        <f t="shared" ca="1" si="18"/>
        <v>2.6188530918682975E-2</v>
      </c>
      <c r="T72" s="4">
        <f t="shared" ca="1" si="19"/>
        <v>2.6278756747963473E-2</v>
      </c>
      <c r="U72" s="4">
        <f t="shared" ca="1" si="20"/>
        <v>2.5888867934006004E-2</v>
      </c>
      <c r="V72" s="4">
        <f t="shared" ca="1" si="21"/>
        <v>2.5679291343012493E-2</v>
      </c>
      <c r="W72" s="4">
        <f t="shared" ca="1" si="22"/>
        <v>2.5038974579847315E-2</v>
      </c>
      <c r="X72" s="4">
        <f t="shared" ca="1" si="23"/>
        <v>2.4819750033435273E-2</v>
      </c>
      <c r="Y72" s="4">
        <f t="shared" ca="1" si="24"/>
        <v>2.4248884632935883E-2</v>
      </c>
    </row>
    <row r="73" spans="1:25">
      <c r="A73">
        <v>65</v>
      </c>
      <c r="B73" s="4">
        <f t="shared" si="1"/>
        <v>2.7798500000000002E-4</v>
      </c>
      <c r="C73" s="4">
        <f t="shared" si="2"/>
        <v>2.3243180000000001E-3</v>
      </c>
      <c r="D73" s="4">
        <f t="shared" si="3"/>
        <v>-5.0831599999999998E-4</v>
      </c>
      <c r="E73" s="4">
        <f t="shared" si="4"/>
        <v>8.4356090000000002E-3</v>
      </c>
      <c r="F73" s="4">
        <f t="shared" ca="1" si="5"/>
        <v>9.6597838579173152E-3</v>
      </c>
      <c r="G73" s="4">
        <f t="shared" ca="1" si="6"/>
        <v>1.3131336475688532E-2</v>
      </c>
      <c r="H73" s="4">
        <f t="shared" ca="1" si="7"/>
        <v>1.577378020981092E-2</v>
      </c>
      <c r="I73" s="4">
        <f t="shared" ca="1" si="8"/>
        <v>1.7699586187086308E-2</v>
      </c>
      <c r="J73" s="4">
        <f t="shared" ca="1" si="9"/>
        <v>1.9656454082166725E-2</v>
      </c>
      <c r="K73" s="4">
        <f t="shared" ca="1" si="10"/>
        <v>2.1224818779851627E-2</v>
      </c>
      <c r="L73" s="4">
        <f t="shared" ca="1" si="11"/>
        <v>2.2562055970149673E-2</v>
      </c>
      <c r="M73" s="4">
        <f t="shared" ca="1" si="12"/>
        <v>2.3952516795562942E-2</v>
      </c>
      <c r="N73" s="4">
        <f t="shared" ca="1" si="13"/>
        <v>2.5196464027923707E-2</v>
      </c>
      <c r="O73" s="4">
        <f t="shared" ca="1" si="14"/>
        <v>2.6140774860309121E-2</v>
      </c>
      <c r="P73" s="4">
        <f t="shared" ca="1" si="15"/>
        <v>2.6634441583560233E-2</v>
      </c>
      <c r="Q73" s="4">
        <f t="shared" ca="1" si="16"/>
        <v>2.7415842746792495E-2</v>
      </c>
      <c r="R73" s="4">
        <f t="shared" ca="1" si="17"/>
        <v>2.7840813769986105E-2</v>
      </c>
      <c r="S73" s="4">
        <f t="shared" ca="1" si="18"/>
        <v>2.8051293428004317E-2</v>
      </c>
      <c r="T73" s="4">
        <f t="shared" ca="1" si="19"/>
        <v>2.8222922097427435E-2</v>
      </c>
      <c r="U73" s="4">
        <f t="shared" ca="1" si="20"/>
        <v>2.8507632078069754E-2</v>
      </c>
      <c r="V73" s="4">
        <f t="shared" ca="1" si="21"/>
        <v>2.8389275697241114E-2</v>
      </c>
      <c r="W73" s="4">
        <f t="shared" ca="1" si="22"/>
        <v>2.8561634277292681E-2</v>
      </c>
      <c r="X73" s="4">
        <f t="shared" ca="1" si="23"/>
        <v>2.8218866866958348E-2</v>
      </c>
      <c r="Y73" s="4">
        <f t="shared" ca="1" si="24"/>
        <v>2.7666973771618794E-2</v>
      </c>
    </row>
    <row r="74" spans="1:25">
      <c r="A74">
        <v>66</v>
      </c>
      <c r="B74" s="4">
        <f t="shared" ref="B74:B108" si="25">$D$2</f>
        <v>2.7798500000000002E-4</v>
      </c>
      <c r="C74" s="4">
        <f t="shared" ref="C74:C108" si="26">$D$3</f>
        <v>2.3243180000000001E-3</v>
      </c>
      <c r="D74" s="4">
        <f t="shared" ref="D74:D108" si="27">$D$4</f>
        <v>-5.0831599999999998E-4</v>
      </c>
      <c r="E74" s="4">
        <f t="shared" ref="E74:E108" si="28">$D$5</f>
        <v>8.4356090000000002E-3</v>
      </c>
      <c r="F74" s="4">
        <f t="shared" ref="F74:F108" ca="1" si="29">1.2461*E74+0.1681*D74-0.2382*C74-0.176*B74+_xlfn.NORM.INV(RAND(),$H$5,$H$6)</f>
        <v>9.7827511508018321E-3</v>
      </c>
      <c r="G74" s="4">
        <f t="shared" ref="G74:G108" ca="1" si="30">1.2461*F74+0.1681*E74-0.2382*D74-0.176*C74+_xlfn.NORM.INV(RAND(),$H$5,$H$6)</f>
        <v>1.258598127919139E-2</v>
      </c>
      <c r="H74" s="4">
        <f t="shared" ref="H74:H108" ca="1" si="31">1.2461*G74+0.1681*F74-0.2382*E74-0.176*D74+_xlfn.NORM.INV(RAND(),$H$5,$H$6)</f>
        <v>1.4789244487082217E-2</v>
      </c>
      <c r="I74" s="4">
        <f t="shared" ref="I74:I108" ca="1" si="32">1.2461*H74+0.1681*G74-0.2382*F74-0.176*E74+_xlfn.NORM.INV(RAND(),$H$5,$H$6)</f>
        <v>1.6444238874193946E-2</v>
      </c>
      <c r="J74" s="4">
        <f t="shared" ref="J74:J108" ca="1" si="33">1.2461*I74+0.1681*H74-0.2382*G74-0.176*F74+_xlfn.NORM.INV(RAND(),$H$5,$H$6)</f>
        <v>1.8283749438271889E-2</v>
      </c>
      <c r="K74" s="4">
        <f t="shared" ref="K74:K108" ca="1" si="34">1.2461*J74+0.1681*I74-0.2382*H74-0.176*G74+_xlfn.NORM.INV(RAND(),$H$5,$H$6)</f>
        <v>1.982189873994784E-2</v>
      </c>
      <c r="L74" s="4">
        <f t="shared" ref="L74:L108" ca="1" si="35">1.2461*K74+0.1681*J74-0.2382*I74-0.176*H74+_xlfn.NORM.INV(RAND(),$H$5,$H$6)</f>
        <v>2.0781908544626162E-2</v>
      </c>
      <c r="M74" s="4">
        <f t="shared" ref="M74:M108" ca="1" si="36">1.2461*L74+0.1681*K74-0.2382*J74-0.176*I74+_xlfn.NORM.INV(RAND(),$H$5,$H$6)</f>
        <v>2.1722407479618094E-2</v>
      </c>
      <c r="N74" s="4">
        <f t="shared" ref="N74:N108" ca="1" si="37">1.2461*M74+0.1681*L74-0.2382*K74-0.176*J74+_xlfn.NORM.INV(RAND(),$H$5,$H$6)</f>
        <v>2.2424012703430363E-2</v>
      </c>
      <c r="O74" s="4">
        <f t="shared" ref="O74:O108" ca="1" si="38">1.2461*N74+0.1681*M74-0.2382*L74-0.176*K74+_xlfn.NORM.INV(RAND(),$H$5,$H$6)</f>
        <v>2.3028638561957089E-2</v>
      </c>
      <c r="P74" s="4">
        <f t="shared" ref="P74:P108" ca="1" si="39">1.2461*O74+0.1681*N74-0.2382*M74-0.176*L74+_xlfn.NORM.INV(RAND(),$H$5,$H$6)</f>
        <v>2.3600822622518166E-2</v>
      </c>
      <c r="Q74" s="4">
        <f t="shared" ref="Q74:Q108" ca="1" si="40">1.2461*P74+0.1681*O74-0.2382*N74-0.176*M74+_xlfn.NORM.INV(RAND(),$H$5,$H$6)</f>
        <v>2.405810872374568E-2</v>
      </c>
      <c r="R74" s="4">
        <f t="shared" ref="R74:R108" ca="1" si="41">1.2461*Q74+0.1681*P74-0.2382*O74-0.176*N74+_xlfn.NORM.INV(RAND(),$H$5,$H$6)</f>
        <v>2.4057178275263501E-2</v>
      </c>
      <c r="S74" s="4">
        <f t="shared" ref="S74:S108" ca="1" si="42">1.2461*R74+0.1681*Q74-0.2382*P74-0.176*O74+_xlfn.NORM.INV(RAND(),$H$5,$H$6)</f>
        <v>2.4212995050907543E-2</v>
      </c>
      <c r="T74" s="4">
        <f t="shared" ref="T74:T108" ca="1" si="43">1.2461*S74+0.1681*R74-0.2382*Q74-0.176*P74+_xlfn.NORM.INV(RAND(),$H$5,$H$6)</f>
        <v>2.3781390455867892E-2</v>
      </c>
      <c r="U74" s="4">
        <f t="shared" ref="U74:U108" ca="1" si="44">1.2461*T74+0.1681*S74-0.2382*R74-0.176*Q74+_xlfn.NORM.INV(RAND(),$H$5,$H$6)</f>
        <v>2.3609473744556238E-2</v>
      </c>
      <c r="V74" s="4">
        <f t="shared" ref="V74:V108" ca="1" si="45">1.2461*U74+0.1681*T74-0.2382*S74-0.176*R74+_xlfn.NORM.INV(RAND(),$H$5,$H$6)</f>
        <v>2.2925801918897083E-2</v>
      </c>
      <c r="W74" s="4">
        <f t="shared" ref="W74:W108" ca="1" si="46">1.2461*V74+0.1681*U74-0.2382*T74-0.176*S74+_xlfn.NORM.INV(RAND(),$H$5,$H$6)</f>
        <v>2.2626045763589103E-2</v>
      </c>
      <c r="X74" s="4">
        <f t="shared" ref="X74:X108" ca="1" si="47">1.2461*W74+0.1681*V74-0.2382*U74-0.176*T74+_xlfn.NORM.INV(RAND(),$H$5,$H$6)</f>
        <v>2.2055996683897284E-2</v>
      </c>
      <c r="Y74" s="4">
        <f t="shared" ref="Y74:Y108" ca="1" si="48">1.2461*X74+0.1681*W74-0.2382*V74-0.176*U74+_xlfn.NORM.INV(RAND(),$H$5,$H$6)</f>
        <v>2.1272410782948968E-2</v>
      </c>
    </row>
    <row r="75" spans="1:25">
      <c r="A75">
        <v>67</v>
      </c>
      <c r="B75" s="4">
        <f t="shared" si="25"/>
        <v>2.7798500000000002E-4</v>
      </c>
      <c r="C75" s="4">
        <f t="shared" si="26"/>
        <v>2.3243180000000001E-3</v>
      </c>
      <c r="D75" s="4">
        <f t="shared" si="27"/>
        <v>-5.0831599999999998E-4</v>
      </c>
      <c r="E75" s="4">
        <f t="shared" si="28"/>
        <v>8.4356090000000002E-3</v>
      </c>
      <c r="F75" s="4">
        <f t="shared" ca="1" si="29"/>
        <v>9.7641324755328336E-3</v>
      </c>
      <c r="G75" s="4">
        <f t="shared" ca="1" si="30"/>
        <v>1.3240106188521989E-2</v>
      </c>
      <c r="H75" s="4">
        <f t="shared" ca="1" si="31"/>
        <v>1.5827484622570231E-2</v>
      </c>
      <c r="I75" s="4">
        <f t="shared" ca="1" si="32"/>
        <v>1.7812906353195691E-2</v>
      </c>
      <c r="J75" s="4">
        <f t="shared" ca="1" si="33"/>
        <v>1.9476150160273167E-2</v>
      </c>
      <c r="K75" s="4">
        <f t="shared" ca="1" si="34"/>
        <v>2.0804379179367956E-2</v>
      </c>
      <c r="L75" s="4">
        <f t="shared" ca="1" si="35"/>
        <v>2.1911724274719827E-2</v>
      </c>
      <c r="M75" s="4">
        <f t="shared" ca="1" si="36"/>
        <v>2.2737120977814242E-2</v>
      </c>
      <c r="N75" s="4">
        <f t="shared" ca="1" si="37"/>
        <v>2.3568759793979894E-2</v>
      </c>
      <c r="O75" s="4">
        <f t="shared" ca="1" si="38"/>
        <v>2.4136905344962618E-2</v>
      </c>
      <c r="P75" s="4">
        <f t="shared" ca="1" si="39"/>
        <v>2.4762955845688966E-2</v>
      </c>
      <c r="Q75" s="4">
        <f t="shared" ca="1" si="40"/>
        <v>2.5255912137337549E-2</v>
      </c>
      <c r="R75" s="4">
        <f t="shared" ca="1" si="41"/>
        <v>2.5557128101049084E-2</v>
      </c>
      <c r="S75" s="4">
        <f t="shared" ca="1" si="42"/>
        <v>2.5674045390223856E-2</v>
      </c>
      <c r="T75" s="4">
        <f t="shared" ca="1" si="43"/>
        <v>2.6144894114732628E-2</v>
      </c>
      <c r="U75" s="4">
        <f t="shared" ca="1" si="44"/>
        <v>2.6077495256875655E-2</v>
      </c>
      <c r="V75" s="4">
        <f t="shared" ca="1" si="45"/>
        <v>2.5702578833963381E-2</v>
      </c>
      <c r="W75" s="4">
        <f t="shared" ca="1" si="46"/>
        <v>2.5272897189563354E-2</v>
      </c>
      <c r="X75" s="4">
        <f t="shared" ca="1" si="47"/>
        <v>2.4726796357069675E-2</v>
      </c>
      <c r="Y75" s="4">
        <f t="shared" ca="1" si="48"/>
        <v>2.4046158015641594E-2</v>
      </c>
    </row>
    <row r="76" spans="1:25">
      <c r="A76">
        <v>68</v>
      </c>
      <c r="B76" s="4">
        <f t="shared" si="25"/>
        <v>2.7798500000000002E-4</v>
      </c>
      <c r="C76" s="4">
        <f t="shared" si="26"/>
        <v>2.3243180000000001E-3</v>
      </c>
      <c r="D76" s="4">
        <f t="shared" si="27"/>
        <v>-5.0831599999999998E-4</v>
      </c>
      <c r="E76" s="4">
        <f t="shared" si="28"/>
        <v>8.4356090000000002E-3</v>
      </c>
      <c r="F76" s="4">
        <f t="shared" ca="1" si="29"/>
        <v>9.6318165128325001E-3</v>
      </c>
      <c r="G76" s="4">
        <f t="shared" ca="1" si="30"/>
        <v>1.3035676530772623E-2</v>
      </c>
      <c r="H76" s="4">
        <f t="shared" ca="1" si="31"/>
        <v>1.584443289106454E-2</v>
      </c>
      <c r="I76" s="4">
        <f t="shared" ca="1" si="32"/>
        <v>1.8042727406955592E-2</v>
      </c>
      <c r="J76" s="4">
        <f t="shared" ca="1" si="33"/>
        <v>1.9899893998216411E-2</v>
      </c>
      <c r="K76" s="4">
        <f t="shared" ca="1" si="34"/>
        <v>2.1319594950295361E-2</v>
      </c>
      <c r="L76" s="4">
        <f t="shared" ca="1" si="35"/>
        <v>2.318620923747923E-2</v>
      </c>
      <c r="M76" s="4">
        <f t="shared" ca="1" si="36"/>
        <v>2.4430966785723103E-2</v>
      </c>
      <c r="N76" s="4">
        <f t="shared" ca="1" si="37"/>
        <v>2.5518666846894154E-2</v>
      </c>
      <c r="O76" s="4">
        <f t="shared" ca="1" si="38"/>
        <v>2.6786373688697566E-2</v>
      </c>
      <c r="P76" s="4">
        <f t="shared" ca="1" si="39"/>
        <v>2.7505173424206306E-2</v>
      </c>
      <c r="Q76" s="4">
        <f t="shared" ca="1" si="40"/>
        <v>2.8104391455560609E-2</v>
      </c>
      <c r="R76" s="4">
        <f t="shared" ca="1" si="41"/>
        <v>2.8550847187212475E-2</v>
      </c>
      <c r="S76" s="4">
        <f t="shared" ca="1" si="42"/>
        <v>2.9052352797146869E-2</v>
      </c>
      <c r="T76" s="4">
        <f t="shared" ca="1" si="43"/>
        <v>2.93628967516695E-2</v>
      </c>
      <c r="U76" s="4">
        <f t="shared" ca="1" si="44"/>
        <v>2.9534537841852795E-2</v>
      </c>
      <c r="V76" s="4">
        <f t="shared" ca="1" si="45"/>
        <v>2.9398505334123446E-2</v>
      </c>
      <c r="W76" s="4">
        <f t="shared" ca="1" si="46"/>
        <v>2.950159917370735E-2</v>
      </c>
      <c r="X76" s="4">
        <f t="shared" ca="1" si="47"/>
        <v>2.8908175763326997E-2</v>
      </c>
      <c r="Y76" s="4">
        <f t="shared" ca="1" si="48"/>
        <v>2.8771206527295961E-2</v>
      </c>
    </row>
    <row r="77" spans="1:25">
      <c r="A77">
        <v>69</v>
      </c>
      <c r="B77" s="4">
        <f t="shared" si="25"/>
        <v>2.7798500000000002E-4</v>
      </c>
      <c r="C77" s="4">
        <f t="shared" si="26"/>
        <v>2.3243180000000001E-3</v>
      </c>
      <c r="D77" s="4">
        <f t="shared" si="27"/>
        <v>-5.0831599999999998E-4</v>
      </c>
      <c r="E77" s="4">
        <f t="shared" si="28"/>
        <v>8.4356090000000002E-3</v>
      </c>
      <c r="F77" s="4">
        <f t="shared" ca="1" si="29"/>
        <v>9.9479695641774626E-3</v>
      </c>
      <c r="G77" s="4">
        <f t="shared" ca="1" si="30"/>
        <v>1.3302431171336832E-2</v>
      </c>
      <c r="H77" s="4">
        <f t="shared" ca="1" si="31"/>
        <v>1.616692658806218E-2</v>
      </c>
      <c r="I77" s="4">
        <f t="shared" ca="1" si="32"/>
        <v>1.8551993289430874E-2</v>
      </c>
      <c r="J77" s="4">
        <f t="shared" ca="1" si="33"/>
        <v>2.0644282854112312E-2</v>
      </c>
      <c r="K77" s="4">
        <f t="shared" ca="1" si="34"/>
        <v>2.2439086198649216E-2</v>
      </c>
      <c r="L77" s="4">
        <f t="shared" ca="1" si="35"/>
        <v>2.3869565193614314E-2</v>
      </c>
      <c r="M77" s="4">
        <f t="shared" ca="1" si="36"/>
        <v>2.5267350094806462E-2</v>
      </c>
      <c r="N77" s="4">
        <f t="shared" ca="1" si="37"/>
        <v>2.6132006766685725E-2</v>
      </c>
      <c r="O77" s="4">
        <f t="shared" ca="1" si="38"/>
        <v>2.7183430317424283E-2</v>
      </c>
      <c r="P77" s="4">
        <f t="shared" ca="1" si="39"/>
        <v>2.7973946073545843E-2</v>
      </c>
      <c r="Q77" s="4">
        <f t="shared" ca="1" si="40"/>
        <v>2.8575441805646577E-2</v>
      </c>
      <c r="R77" s="4">
        <f t="shared" ca="1" si="41"/>
        <v>2.8663447510764245E-2</v>
      </c>
      <c r="S77" s="4">
        <f t="shared" ca="1" si="42"/>
        <v>2.8830509415895208E-2</v>
      </c>
      <c r="T77" s="4">
        <f t="shared" ca="1" si="43"/>
        <v>2.8653878146978055E-2</v>
      </c>
      <c r="U77" s="4">
        <f t="shared" ca="1" si="44"/>
        <v>2.8500416579588881E-2</v>
      </c>
      <c r="V77" s="4">
        <f t="shared" ca="1" si="45"/>
        <v>2.8083769429298223E-2</v>
      </c>
      <c r="W77" s="4">
        <f t="shared" ca="1" si="46"/>
        <v>2.7839012886047204E-2</v>
      </c>
      <c r="X77" s="4">
        <f t="shared" ca="1" si="47"/>
        <v>2.7522351704171479E-2</v>
      </c>
      <c r="Y77" s="4">
        <f t="shared" ca="1" si="48"/>
        <v>2.7332649934271352E-2</v>
      </c>
    </row>
    <row r="78" spans="1:25">
      <c r="A78">
        <v>70</v>
      </c>
      <c r="B78" s="4">
        <f t="shared" si="25"/>
        <v>2.7798500000000002E-4</v>
      </c>
      <c r="C78" s="4">
        <f t="shared" si="26"/>
        <v>2.3243180000000001E-3</v>
      </c>
      <c r="D78" s="4">
        <f t="shared" si="27"/>
        <v>-5.0831599999999998E-4</v>
      </c>
      <c r="E78" s="4">
        <f t="shared" si="28"/>
        <v>8.4356090000000002E-3</v>
      </c>
      <c r="F78" s="4">
        <f t="shared" ca="1" si="29"/>
        <v>9.5339949557835483E-3</v>
      </c>
      <c r="G78" s="4">
        <f t="shared" ca="1" si="30"/>
        <v>1.2645146001689346E-2</v>
      </c>
      <c r="H78" s="4">
        <f t="shared" ca="1" si="31"/>
        <v>1.5116988017381998E-2</v>
      </c>
      <c r="I78" s="4">
        <f t="shared" ca="1" si="32"/>
        <v>1.7014224393521946E-2</v>
      </c>
      <c r="J78" s="4">
        <f t="shared" ca="1" si="33"/>
        <v>1.9096180364572838E-2</v>
      </c>
      <c r="K78" s="4">
        <f t="shared" ca="1" si="34"/>
        <v>2.0661055171915379E-2</v>
      </c>
      <c r="L78" s="4">
        <f t="shared" ca="1" si="35"/>
        <v>2.2149863302643982E-2</v>
      </c>
      <c r="M78" s="4">
        <f t="shared" ca="1" si="36"/>
        <v>2.3840727590590447E-2</v>
      </c>
      <c r="N78" s="4">
        <f t="shared" ca="1" si="37"/>
        <v>2.5014670857521928E-2</v>
      </c>
      <c r="O78" s="4">
        <f t="shared" ca="1" si="38"/>
        <v>2.6374791944882358E-2</v>
      </c>
      <c r="P78" s="4">
        <f t="shared" ca="1" si="39"/>
        <v>2.7308871300635345E-2</v>
      </c>
      <c r="Q78" s="4">
        <f t="shared" ca="1" si="40"/>
        <v>2.8123194160244464E-2</v>
      </c>
      <c r="R78" s="4">
        <f t="shared" ca="1" si="41"/>
        <v>2.8860456121832356E-2</v>
      </c>
      <c r="S78" s="4">
        <f t="shared" ca="1" si="42"/>
        <v>2.8955334368429769E-2</v>
      </c>
      <c r="T78" s="4">
        <f t="shared" ca="1" si="43"/>
        <v>2.9050688009755788E-2</v>
      </c>
      <c r="U78" s="4">
        <f t="shared" ca="1" si="44"/>
        <v>2.9275990993861203E-2</v>
      </c>
      <c r="V78" s="4">
        <f t="shared" ca="1" si="45"/>
        <v>2.9011553949893458E-2</v>
      </c>
      <c r="W78" s="4">
        <f t="shared" ca="1" si="46"/>
        <v>2.9158712750913925E-2</v>
      </c>
      <c r="X78" s="4">
        <f t="shared" ca="1" si="47"/>
        <v>2.9206459924395831E-2</v>
      </c>
      <c r="Y78" s="4">
        <f t="shared" ca="1" si="48"/>
        <v>2.8845455993026063E-2</v>
      </c>
    </row>
    <row r="79" spans="1:25">
      <c r="A79">
        <v>71</v>
      </c>
      <c r="B79" s="4">
        <f t="shared" si="25"/>
        <v>2.7798500000000002E-4</v>
      </c>
      <c r="C79" s="4">
        <f t="shared" si="26"/>
        <v>2.3243180000000001E-3</v>
      </c>
      <c r="D79" s="4">
        <f t="shared" si="27"/>
        <v>-5.0831599999999998E-4</v>
      </c>
      <c r="E79" s="4">
        <f t="shared" si="28"/>
        <v>8.4356090000000002E-3</v>
      </c>
      <c r="F79" s="4">
        <f t="shared" ca="1" si="29"/>
        <v>9.6570524264388558E-3</v>
      </c>
      <c r="G79" s="4">
        <f t="shared" ca="1" si="30"/>
        <v>1.2793188177952799E-2</v>
      </c>
      <c r="H79" s="4">
        <f t="shared" ca="1" si="31"/>
        <v>1.5434637836583182E-2</v>
      </c>
      <c r="I79" s="4">
        <f t="shared" ca="1" si="32"/>
        <v>1.737129171718331E-2</v>
      </c>
      <c r="J79" s="4">
        <f t="shared" ca="1" si="33"/>
        <v>1.9457098491297741E-2</v>
      </c>
      <c r="K79" s="4">
        <f t="shared" ca="1" si="34"/>
        <v>2.1072619307250053E-2</v>
      </c>
      <c r="L79" s="4">
        <f t="shared" ca="1" si="35"/>
        <v>2.2297194826479228E-2</v>
      </c>
      <c r="M79" s="4">
        <f t="shared" ca="1" si="36"/>
        <v>2.362296885807532E-2</v>
      </c>
      <c r="N79" s="4">
        <f t="shared" ca="1" si="37"/>
        <v>2.4556040148895043E-2</v>
      </c>
      <c r="O79" s="4">
        <f t="shared" ca="1" si="38"/>
        <v>2.5435310765658008E-2</v>
      </c>
      <c r="P79" s="4">
        <f t="shared" ca="1" si="39"/>
        <v>2.5834254958067401E-2</v>
      </c>
      <c r="Q79" s="4">
        <f t="shared" ca="1" si="40"/>
        <v>2.6522707528664757E-2</v>
      </c>
      <c r="R79" s="4">
        <f t="shared" ca="1" si="41"/>
        <v>2.6808669293969863E-2</v>
      </c>
      <c r="S79" s="4">
        <f t="shared" ca="1" si="42"/>
        <v>2.6883664087960092E-2</v>
      </c>
      <c r="T79" s="4">
        <f t="shared" ca="1" si="43"/>
        <v>2.7113573040786057E-2</v>
      </c>
      <c r="U79" s="4">
        <f t="shared" ca="1" si="44"/>
        <v>2.6783149258439741E-2</v>
      </c>
      <c r="V79" s="4">
        <f t="shared" ca="1" si="45"/>
        <v>2.6365697893097392E-2</v>
      </c>
      <c r="W79" s="4">
        <f t="shared" ca="1" si="46"/>
        <v>2.5924341994536259E-2</v>
      </c>
      <c r="X79" s="4">
        <f t="shared" ca="1" si="47"/>
        <v>2.5404248123584973E-2</v>
      </c>
      <c r="Y79" s="4">
        <f t="shared" ca="1" si="48"/>
        <v>2.482893629536758E-2</v>
      </c>
    </row>
    <row r="80" spans="1:25">
      <c r="A80">
        <v>72</v>
      </c>
      <c r="B80" s="4">
        <f t="shared" si="25"/>
        <v>2.7798500000000002E-4</v>
      </c>
      <c r="C80" s="4">
        <f t="shared" si="26"/>
        <v>2.3243180000000001E-3</v>
      </c>
      <c r="D80" s="4">
        <f t="shared" si="27"/>
        <v>-5.0831599999999998E-4</v>
      </c>
      <c r="E80" s="4">
        <f t="shared" si="28"/>
        <v>8.4356090000000002E-3</v>
      </c>
      <c r="F80" s="4">
        <f t="shared" ca="1" si="29"/>
        <v>9.8978375006297612E-3</v>
      </c>
      <c r="G80" s="4">
        <f t="shared" ca="1" si="30"/>
        <v>1.298722715731159E-2</v>
      </c>
      <c r="H80" s="4">
        <f t="shared" ca="1" si="31"/>
        <v>1.6094541591629125E-2</v>
      </c>
      <c r="I80" s="4">
        <f t="shared" ca="1" si="32"/>
        <v>1.8098919905242782E-2</v>
      </c>
      <c r="J80" s="4">
        <f t="shared" ca="1" si="33"/>
        <v>2.0361012112172453E-2</v>
      </c>
      <c r="K80" s="4">
        <f t="shared" ca="1" si="34"/>
        <v>2.2143747203744481E-2</v>
      </c>
      <c r="L80" s="4">
        <f t="shared" ca="1" si="35"/>
        <v>2.4101756143146663E-2</v>
      </c>
      <c r="M80" s="4">
        <f t="shared" ca="1" si="36"/>
        <v>2.5440714202671758E-2</v>
      </c>
      <c r="N80" s="4">
        <f t="shared" ca="1" si="37"/>
        <v>2.6871376542697053E-2</v>
      </c>
      <c r="O80" s="4">
        <f t="shared" ca="1" si="38"/>
        <v>2.7971179521422286E-2</v>
      </c>
      <c r="P80" s="4">
        <f t="shared" ca="1" si="39"/>
        <v>2.8929903091116572E-2</v>
      </c>
      <c r="Q80" s="4">
        <f t="shared" ca="1" si="40"/>
        <v>2.9637368138906824E-2</v>
      </c>
      <c r="R80" s="4">
        <f t="shared" ca="1" si="41"/>
        <v>2.9953711720680676E-2</v>
      </c>
      <c r="S80" s="4">
        <f t="shared" ca="1" si="42"/>
        <v>3.0511586247520144E-2</v>
      </c>
      <c r="T80" s="4">
        <f t="shared" ca="1" si="43"/>
        <v>3.0432295468650804E-2</v>
      </c>
      <c r="U80" s="4">
        <f t="shared" ca="1" si="44"/>
        <v>3.026312642308452E-2</v>
      </c>
      <c r="V80" s="4">
        <f t="shared" ca="1" si="45"/>
        <v>2.9961801217082879E-2</v>
      </c>
      <c r="W80" s="4">
        <f t="shared" ca="1" si="46"/>
        <v>2.9647043780618786E-2</v>
      </c>
      <c r="X80" s="4">
        <f t="shared" ca="1" si="47"/>
        <v>2.9230115636123887E-2</v>
      </c>
      <c r="Y80" s="4">
        <f t="shared" ca="1" si="48"/>
        <v>2.9297029186862986E-2</v>
      </c>
    </row>
    <row r="81" spans="1:25">
      <c r="A81">
        <v>73</v>
      </c>
      <c r="B81" s="4">
        <f t="shared" si="25"/>
        <v>2.7798500000000002E-4</v>
      </c>
      <c r="C81" s="4">
        <f t="shared" si="26"/>
        <v>2.3243180000000001E-3</v>
      </c>
      <c r="D81" s="4">
        <f t="shared" si="27"/>
        <v>-5.0831599999999998E-4</v>
      </c>
      <c r="E81" s="4">
        <f t="shared" si="28"/>
        <v>8.4356090000000002E-3</v>
      </c>
      <c r="F81" s="4">
        <f t="shared" ca="1" si="29"/>
        <v>9.6369031847569828E-3</v>
      </c>
      <c r="G81" s="4">
        <f t="shared" ca="1" si="30"/>
        <v>1.3076203471387795E-2</v>
      </c>
      <c r="H81" s="4">
        <f t="shared" ca="1" si="31"/>
        <v>1.5853781083230462E-2</v>
      </c>
      <c r="I81" s="4">
        <f t="shared" ca="1" si="32"/>
        <v>1.8053726405025432E-2</v>
      </c>
      <c r="J81" s="4">
        <f t="shared" ca="1" si="33"/>
        <v>2.0073965725731491E-2</v>
      </c>
      <c r="K81" s="4">
        <f t="shared" ca="1" si="34"/>
        <v>2.1598443209926495E-2</v>
      </c>
      <c r="L81" s="4">
        <f t="shared" ca="1" si="35"/>
        <v>2.3057371761690999E-2</v>
      </c>
      <c r="M81" s="4">
        <f t="shared" ca="1" si="36"/>
        <v>2.4088163738536887E-2</v>
      </c>
      <c r="N81" s="4">
        <f t="shared" ca="1" si="37"/>
        <v>2.5200718559157027E-2</v>
      </c>
      <c r="O81" s="4">
        <f t="shared" ca="1" si="38"/>
        <v>2.5838509153879644E-2</v>
      </c>
      <c r="P81" s="4">
        <f t="shared" ca="1" si="39"/>
        <v>2.6431979032380638E-2</v>
      </c>
      <c r="Q81" s="4">
        <f t="shared" ca="1" si="40"/>
        <v>2.6421419244465828E-2</v>
      </c>
      <c r="R81" s="4">
        <f t="shared" ca="1" si="41"/>
        <v>2.672102267366298E-2</v>
      </c>
      <c r="S81" s="4">
        <f t="shared" ca="1" si="42"/>
        <v>2.6626189192504236E-2</v>
      </c>
      <c r="T81" s="4">
        <f t="shared" ca="1" si="43"/>
        <v>2.7081990020903338E-2</v>
      </c>
      <c r="U81" s="4">
        <f t="shared" ca="1" si="44"/>
        <v>2.6899868457199688E-2</v>
      </c>
      <c r="V81" s="4">
        <f t="shared" ca="1" si="45"/>
        <v>2.7034318485777562E-2</v>
      </c>
      <c r="W81" s="4">
        <f t="shared" ca="1" si="46"/>
        <v>2.6469640347908434E-2</v>
      </c>
      <c r="X81" s="4">
        <f t="shared" ca="1" si="47"/>
        <v>2.6094771899787834E-2</v>
      </c>
      <c r="Y81" s="4">
        <f t="shared" ca="1" si="48"/>
        <v>2.5531315891373842E-2</v>
      </c>
    </row>
    <row r="82" spans="1:25">
      <c r="A82">
        <v>74</v>
      </c>
      <c r="B82" s="4">
        <f t="shared" si="25"/>
        <v>2.7798500000000002E-4</v>
      </c>
      <c r="C82" s="4">
        <f t="shared" si="26"/>
        <v>2.3243180000000001E-3</v>
      </c>
      <c r="D82" s="4">
        <f t="shared" si="27"/>
        <v>-5.0831599999999998E-4</v>
      </c>
      <c r="E82" s="4">
        <f t="shared" si="28"/>
        <v>8.4356090000000002E-3</v>
      </c>
      <c r="F82" s="4">
        <f t="shared" ca="1" si="29"/>
        <v>9.7169931960757652E-3</v>
      </c>
      <c r="G82" s="4">
        <f t="shared" ca="1" si="30"/>
        <v>1.3305865723771602E-2</v>
      </c>
      <c r="H82" s="4">
        <f t="shared" ca="1" si="31"/>
        <v>1.5750613900954814E-2</v>
      </c>
      <c r="I82" s="4">
        <f t="shared" ca="1" si="32"/>
        <v>1.7951471148779041E-2</v>
      </c>
      <c r="J82" s="4">
        <f t="shared" ca="1" si="33"/>
        <v>1.9676343558787404E-2</v>
      </c>
      <c r="K82" s="4">
        <f t="shared" ca="1" si="34"/>
        <v>2.1251785125638269E-2</v>
      </c>
      <c r="L82" s="4">
        <f t="shared" ca="1" si="35"/>
        <v>2.2457145060491328E-2</v>
      </c>
      <c r="M82" s="4">
        <f t="shared" ca="1" si="36"/>
        <v>2.3451814815550018E-2</v>
      </c>
      <c r="N82" s="4">
        <f t="shared" ca="1" si="37"/>
        <v>2.4020631375071284E-2</v>
      </c>
      <c r="O82" s="4">
        <f t="shared" ca="1" si="38"/>
        <v>2.4455304065433368E-2</v>
      </c>
      <c r="P82" s="4">
        <f t="shared" ca="1" si="39"/>
        <v>2.4779647445160612E-2</v>
      </c>
      <c r="Q82" s="4">
        <f t="shared" ca="1" si="40"/>
        <v>2.5227213974573785E-2</v>
      </c>
      <c r="R82" s="4">
        <f t="shared" ca="1" si="41"/>
        <v>2.4844738682903073E-2</v>
      </c>
      <c r="S82" s="4">
        <f t="shared" ca="1" si="42"/>
        <v>2.5046342836971672E-2</v>
      </c>
      <c r="T82" s="4">
        <f t="shared" ca="1" si="43"/>
        <v>2.4797050675906731E-2</v>
      </c>
      <c r="U82" s="4">
        <f t="shared" ca="1" si="44"/>
        <v>2.4517264907132689E-2</v>
      </c>
      <c r="V82" s="4">
        <f t="shared" ca="1" si="45"/>
        <v>2.4474081957477981E-2</v>
      </c>
      <c r="W82" s="4">
        <f t="shared" ca="1" si="46"/>
        <v>2.4218307095152457E-2</v>
      </c>
      <c r="X82" s="4">
        <f t="shared" ca="1" si="47"/>
        <v>2.3996016761566583E-2</v>
      </c>
      <c r="Y82" s="4">
        <f t="shared" ca="1" si="48"/>
        <v>2.3617907312604308E-2</v>
      </c>
    </row>
    <row r="83" spans="1:25">
      <c r="A83">
        <v>75</v>
      </c>
      <c r="B83" s="4">
        <f t="shared" si="25"/>
        <v>2.7798500000000002E-4</v>
      </c>
      <c r="C83" s="4">
        <f t="shared" si="26"/>
        <v>2.3243180000000001E-3</v>
      </c>
      <c r="D83" s="4">
        <f t="shared" si="27"/>
        <v>-5.0831599999999998E-4</v>
      </c>
      <c r="E83" s="4">
        <f t="shared" si="28"/>
        <v>8.4356090000000002E-3</v>
      </c>
      <c r="F83" s="4">
        <f t="shared" ca="1" si="29"/>
        <v>9.3876581617218183E-3</v>
      </c>
      <c r="G83" s="4">
        <f t="shared" ca="1" si="30"/>
        <v>1.28196207253148E-2</v>
      </c>
      <c r="H83" s="4">
        <f t="shared" ca="1" si="31"/>
        <v>1.5503397121754789E-2</v>
      </c>
      <c r="I83" s="4">
        <f t="shared" ca="1" si="32"/>
        <v>1.7387892164408284E-2</v>
      </c>
      <c r="J83" s="4">
        <f t="shared" ca="1" si="33"/>
        <v>1.9281949276573979E-2</v>
      </c>
      <c r="K83" s="4">
        <f t="shared" ca="1" si="34"/>
        <v>2.096124677671447E-2</v>
      </c>
      <c r="L83" s="4">
        <f t="shared" ca="1" si="35"/>
        <v>2.2342056796269626E-2</v>
      </c>
      <c r="M83" s="4">
        <f t="shared" ca="1" si="36"/>
        <v>2.3471217112353449E-2</v>
      </c>
      <c r="N83" s="4">
        <f t="shared" ca="1" si="37"/>
        <v>2.4451093262596865E-2</v>
      </c>
      <c r="O83" s="4">
        <f t="shared" ca="1" si="38"/>
        <v>2.5422900688831886E-2</v>
      </c>
      <c r="P83" s="4">
        <f t="shared" ca="1" si="39"/>
        <v>2.6011773720112968E-2</v>
      </c>
      <c r="Q83" s="4">
        <f t="shared" ca="1" si="40"/>
        <v>2.6439095521154476E-2</v>
      </c>
      <c r="R83" s="4">
        <f t="shared" ca="1" si="41"/>
        <v>2.6779605482297228E-2</v>
      </c>
      <c r="S83" s="4">
        <f t="shared" ca="1" si="42"/>
        <v>2.6783980509785987E-2</v>
      </c>
      <c r="T83" s="4">
        <f t="shared" ca="1" si="43"/>
        <v>2.696178074447356E-2</v>
      </c>
      <c r="U83" s="4">
        <f t="shared" ca="1" si="44"/>
        <v>2.6828729827094638E-2</v>
      </c>
      <c r="V83" s="4">
        <f t="shared" ca="1" si="45"/>
        <v>2.6657695659570858E-2</v>
      </c>
      <c r="W83" s="4">
        <f t="shared" ca="1" si="46"/>
        <v>2.6646398200916809E-2</v>
      </c>
      <c r="X83" s="4">
        <f t="shared" ca="1" si="47"/>
        <v>2.6098743776637148E-2</v>
      </c>
      <c r="Y83" s="4">
        <f t="shared" ca="1" si="48"/>
        <v>2.5783765139759891E-2</v>
      </c>
    </row>
    <row r="84" spans="1:25">
      <c r="A84">
        <v>76</v>
      </c>
      <c r="B84" s="4">
        <f t="shared" si="25"/>
        <v>2.7798500000000002E-4</v>
      </c>
      <c r="C84" s="4">
        <f t="shared" si="26"/>
        <v>2.3243180000000001E-3</v>
      </c>
      <c r="D84" s="4">
        <f t="shared" si="27"/>
        <v>-5.0831599999999998E-4</v>
      </c>
      <c r="E84" s="4">
        <f t="shared" si="28"/>
        <v>8.4356090000000002E-3</v>
      </c>
      <c r="F84" s="4">
        <f t="shared" ca="1" si="29"/>
        <v>9.5417171222555892E-3</v>
      </c>
      <c r="G84" s="4">
        <f t="shared" ca="1" si="30"/>
        <v>1.3208981557791367E-2</v>
      </c>
      <c r="H84" s="4">
        <f t="shared" ca="1" si="31"/>
        <v>1.5293545938048932E-2</v>
      </c>
      <c r="I84" s="4">
        <f t="shared" ca="1" si="32"/>
        <v>1.7621245773890268E-2</v>
      </c>
      <c r="J84" s="4">
        <f t="shared" ca="1" si="33"/>
        <v>1.971439988623859E-2</v>
      </c>
      <c r="K84" s="4">
        <f t="shared" ca="1" si="34"/>
        <v>2.1479039681492187E-2</v>
      </c>
      <c r="L84" s="4">
        <f t="shared" ca="1" si="35"/>
        <v>2.3061994471225422E-2</v>
      </c>
      <c r="M84" s="4">
        <f t="shared" ca="1" si="36"/>
        <v>2.4140782671211725E-2</v>
      </c>
      <c r="N84" s="4">
        <f t="shared" ca="1" si="37"/>
        <v>2.5280695446163452E-2</v>
      </c>
      <c r="O84" s="4">
        <f t="shared" ca="1" si="38"/>
        <v>2.5774633578031822E-2</v>
      </c>
      <c r="P84" s="4">
        <f t="shared" ca="1" si="39"/>
        <v>2.6358730465237356E-2</v>
      </c>
      <c r="Q84" s="4">
        <f t="shared" ca="1" si="40"/>
        <v>2.6378015668633691E-2</v>
      </c>
      <c r="R84" s="4">
        <f t="shared" ca="1" si="41"/>
        <v>2.6353136943944828E-2</v>
      </c>
      <c r="S84" s="4">
        <f t="shared" ca="1" si="42"/>
        <v>2.615199854625181E-2</v>
      </c>
      <c r="T84" s="4">
        <f t="shared" ca="1" si="43"/>
        <v>2.5722515431655938E-2</v>
      </c>
      <c r="U84" s="4">
        <f t="shared" ca="1" si="44"/>
        <v>2.5574120236866688E-2</v>
      </c>
      <c r="V84" s="4">
        <f t="shared" ca="1" si="45"/>
        <v>2.5163312887132288E-2</v>
      </c>
      <c r="W84" s="4">
        <f t="shared" ca="1" si="46"/>
        <v>2.482499801294847E-2</v>
      </c>
      <c r="X84" s="4">
        <f t="shared" ca="1" si="47"/>
        <v>2.4718193316973239E-2</v>
      </c>
      <c r="Y84" s="4">
        <f t="shared" ca="1" si="48"/>
        <v>2.4232097372969458E-2</v>
      </c>
    </row>
    <row r="85" spans="1:25">
      <c r="A85">
        <v>77</v>
      </c>
      <c r="B85" s="4">
        <f t="shared" si="25"/>
        <v>2.7798500000000002E-4</v>
      </c>
      <c r="C85" s="4">
        <f t="shared" si="26"/>
        <v>2.3243180000000001E-3</v>
      </c>
      <c r="D85" s="4">
        <f t="shared" si="27"/>
        <v>-5.0831599999999998E-4</v>
      </c>
      <c r="E85" s="4">
        <f t="shared" si="28"/>
        <v>8.4356090000000002E-3</v>
      </c>
      <c r="F85" s="4">
        <f t="shared" ca="1" si="29"/>
        <v>9.4090326697417442E-3</v>
      </c>
      <c r="G85" s="4">
        <f t="shared" ca="1" si="30"/>
        <v>1.2937598136617615E-2</v>
      </c>
      <c r="H85" s="4">
        <f t="shared" ca="1" si="31"/>
        <v>1.5571995356836997E-2</v>
      </c>
      <c r="I85" s="4">
        <f t="shared" ca="1" si="32"/>
        <v>1.7477593091807596E-2</v>
      </c>
      <c r="J85" s="4">
        <f t="shared" ca="1" si="33"/>
        <v>1.9086530181913208E-2</v>
      </c>
      <c r="K85" s="4">
        <f t="shared" ca="1" si="34"/>
        <v>2.0955646932270328E-2</v>
      </c>
      <c r="L85" s="4">
        <f t="shared" ca="1" si="35"/>
        <v>2.2116614407335467E-2</v>
      </c>
      <c r="M85" s="4">
        <f t="shared" ca="1" si="36"/>
        <v>2.3223547775884586E-2</v>
      </c>
      <c r="N85" s="4">
        <f t="shared" ca="1" si="37"/>
        <v>2.4088778683771354E-2</v>
      </c>
      <c r="O85" s="4">
        <f t="shared" ca="1" si="38"/>
        <v>2.4320702156631683E-2</v>
      </c>
      <c r="P85" s="4">
        <f t="shared" ca="1" si="39"/>
        <v>2.4997970830761499E-2</v>
      </c>
      <c r="Q85" s="4">
        <f t="shared" ca="1" si="40"/>
        <v>2.5237916696152853E-2</v>
      </c>
      <c r="R85" s="4">
        <f t="shared" ca="1" si="41"/>
        <v>2.5609372390764745E-2</v>
      </c>
      <c r="S85" s="4">
        <f t="shared" ca="1" si="42"/>
        <v>2.5708568958064486E-2</v>
      </c>
      <c r="T85" s="4">
        <f t="shared" ca="1" si="43"/>
        <v>2.6038388694046191E-2</v>
      </c>
      <c r="U85" s="4">
        <f t="shared" ca="1" si="44"/>
        <v>2.5278238583701765E-2</v>
      </c>
      <c r="V85" s="4">
        <f t="shared" ca="1" si="45"/>
        <v>2.4784119198293535E-2</v>
      </c>
      <c r="W85" s="4">
        <f t="shared" ca="1" si="46"/>
        <v>2.4276375259785144E-2</v>
      </c>
      <c r="X85" s="4">
        <f t="shared" ca="1" si="47"/>
        <v>2.3550306059859916E-2</v>
      </c>
      <c r="Y85" s="4">
        <f t="shared" ca="1" si="48"/>
        <v>2.2750437489362452E-2</v>
      </c>
    </row>
    <row r="86" spans="1:25">
      <c r="A86">
        <v>78</v>
      </c>
      <c r="B86" s="4">
        <f t="shared" si="25"/>
        <v>2.7798500000000002E-4</v>
      </c>
      <c r="C86" s="4">
        <f t="shared" si="26"/>
        <v>2.3243180000000001E-3</v>
      </c>
      <c r="D86" s="4">
        <f t="shared" si="27"/>
        <v>-5.0831599999999998E-4</v>
      </c>
      <c r="E86" s="4">
        <f t="shared" si="28"/>
        <v>8.4356090000000002E-3</v>
      </c>
      <c r="F86" s="4">
        <f t="shared" ca="1" si="29"/>
        <v>9.7145166613905615E-3</v>
      </c>
      <c r="G86" s="4">
        <f t="shared" ca="1" si="30"/>
        <v>1.33053273850013E-2</v>
      </c>
      <c r="H86" s="4">
        <f t="shared" ca="1" si="31"/>
        <v>1.6121481513909595E-2</v>
      </c>
      <c r="I86" s="4">
        <f t="shared" ca="1" si="32"/>
        <v>1.803115015728329E-2</v>
      </c>
      <c r="J86" s="4">
        <f t="shared" ca="1" si="33"/>
        <v>1.9987967408290844E-2</v>
      </c>
      <c r="K86" s="4">
        <f t="shared" ca="1" si="34"/>
        <v>2.1436948777245019E-2</v>
      </c>
      <c r="L86" s="4">
        <f t="shared" ca="1" si="35"/>
        <v>2.2640508509748875E-2</v>
      </c>
      <c r="M86" s="4">
        <f t="shared" ca="1" si="36"/>
        <v>2.3473632213214465E-2</v>
      </c>
      <c r="N86" s="4">
        <f t="shared" ca="1" si="37"/>
        <v>2.4169451440793441E-2</v>
      </c>
      <c r="O86" s="4">
        <f t="shared" ca="1" si="38"/>
        <v>2.4566551628258878E-2</v>
      </c>
      <c r="P86" s="4">
        <f t="shared" ca="1" si="39"/>
        <v>2.5219575931996783E-2</v>
      </c>
      <c r="Q86" s="4">
        <f t="shared" ca="1" si="40"/>
        <v>2.5677776761668061E-2</v>
      </c>
      <c r="R86" s="4">
        <f t="shared" ca="1" si="41"/>
        <v>2.5903040930400117E-2</v>
      </c>
      <c r="S86" s="4">
        <f t="shared" ca="1" si="42"/>
        <v>2.616661250135657E-2</v>
      </c>
      <c r="T86" s="4">
        <f t="shared" ca="1" si="43"/>
        <v>2.6301252959271351E-2</v>
      </c>
      <c r="U86" s="4">
        <f t="shared" ca="1" si="44"/>
        <v>2.6464626421786333E-2</v>
      </c>
      <c r="V86" s="4">
        <f t="shared" ca="1" si="45"/>
        <v>2.6676300163312159E-2</v>
      </c>
      <c r="W86" s="4">
        <f t="shared" ca="1" si="46"/>
        <v>2.6856214854344182E-2</v>
      </c>
      <c r="X86" s="4">
        <f t="shared" ca="1" si="47"/>
        <v>2.690230238529745E-2</v>
      </c>
      <c r="Y86" s="4">
        <f t="shared" ca="1" si="48"/>
        <v>2.6932431403967068E-2</v>
      </c>
    </row>
    <row r="87" spans="1:25">
      <c r="A87">
        <v>79</v>
      </c>
      <c r="B87" s="4">
        <f t="shared" si="25"/>
        <v>2.7798500000000002E-4</v>
      </c>
      <c r="C87" s="4">
        <f t="shared" si="26"/>
        <v>2.3243180000000001E-3</v>
      </c>
      <c r="D87" s="4">
        <f t="shared" si="27"/>
        <v>-5.0831599999999998E-4</v>
      </c>
      <c r="E87" s="4">
        <f t="shared" si="28"/>
        <v>8.4356090000000002E-3</v>
      </c>
      <c r="F87" s="4">
        <f t="shared" ca="1" si="29"/>
        <v>9.3430963186816422E-3</v>
      </c>
      <c r="G87" s="4">
        <f t="shared" ca="1" si="30"/>
        <v>1.2622508158208623E-2</v>
      </c>
      <c r="H87" s="4">
        <f t="shared" ca="1" si="31"/>
        <v>1.5459783249136293E-2</v>
      </c>
      <c r="I87" s="4">
        <f t="shared" ca="1" si="32"/>
        <v>1.7459218601042416E-2</v>
      </c>
      <c r="J87" s="4">
        <f t="shared" ca="1" si="33"/>
        <v>1.9757694789324893E-2</v>
      </c>
      <c r="K87" s="4">
        <f t="shared" ca="1" si="34"/>
        <v>2.1519572982845212E-2</v>
      </c>
      <c r="L87" s="4">
        <f t="shared" ca="1" si="35"/>
        <v>2.2993890512619127E-2</v>
      </c>
      <c r="M87" s="4">
        <f t="shared" ca="1" si="36"/>
        <v>2.4518332421646156E-2</v>
      </c>
      <c r="N87" s="4">
        <f t="shared" ca="1" si="37"/>
        <v>2.5558335074134329E-2</v>
      </c>
      <c r="O87" s="4">
        <f t="shared" ca="1" si="38"/>
        <v>2.6668113550141384E-2</v>
      </c>
      <c r="P87" s="4">
        <f t="shared" ca="1" si="39"/>
        <v>2.7274181564384829E-2</v>
      </c>
      <c r="Q87" s="4">
        <f t="shared" ca="1" si="40"/>
        <v>2.7689426157787193E-2</v>
      </c>
      <c r="R87" s="4">
        <f t="shared" ca="1" si="41"/>
        <v>2.8103479172591934E-2</v>
      </c>
      <c r="S87" s="4">
        <f t="shared" ca="1" si="42"/>
        <v>2.8060389474030518E-2</v>
      </c>
      <c r="T87" s="4">
        <f t="shared" ca="1" si="43"/>
        <v>2.8172246745682319E-2</v>
      </c>
      <c r="U87" s="4">
        <f t="shared" ca="1" si="44"/>
        <v>2.8160272243710135E-2</v>
      </c>
      <c r="V87" s="4">
        <f t="shared" ca="1" si="45"/>
        <v>2.7795549528648083E-2</v>
      </c>
      <c r="W87" s="4">
        <f t="shared" ca="1" si="46"/>
        <v>2.7426629668510095E-2</v>
      </c>
      <c r="X87" s="4">
        <f t="shared" ca="1" si="47"/>
        <v>2.6515769604487281E-2</v>
      </c>
      <c r="Y87" s="4">
        <f t="shared" ca="1" si="48"/>
        <v>2.6395412884244098E-2</v>
      </c>
    </row>
    <row r="88" spans="1:25">
      <c r="A88">
        <v>80</v>
      </c>
      <c r="B88" s="4">
        <f t="shared" si="25"/>
        <v>2.7798500000000002E-4</v>
      </c>
      <c r="C88" s="4">
        <f t="shared" si="26"/>
        <v>2.3243180000000001E-3</v>
      </c>
      <c r="D88" s="4">
        <f t="shared" si="27"/>
        <v>-5.0831599999999998E-4</v>
      </c>
      <c r="E88" s="4">
        <f t="shared" si="28"/>
        <v>8.4356090000000002E-3</v>
      </c>
      <c r="F88" s="4">
        <f t="shared" ca="1" si="29"/>
        <v>9.6660387339616485E-3</v>
      </c>
      <c r="G88" s="4">
        <f t="shared" ca="1" si="30"/>
        <v>1.2512312406802352E-2</v>
      </c>
      <c r="H88" s="4">
        <f t="shared" ca="1" si="31"/>
        <v>1.4621400066099599E-2</v>
      </c>
      <c r="I88" s="4">
        <f t="shared" ca="1" si="32"/>
        <v>1.6473770444790956E-2</v>
      </c>
      <c r="J88" s="4">
        <f t="shared" ca="1" si="33"/>
        <v>1.7994940744703758E-2</v>
      </c>
      <c r="K88" s="4">
        <f t="shared" ca="1" si="34"/>
        <v>1.9003261253401911E-2</v>
      </c>
      <c r="L88" s="4">
        <f t="shared" ca="1" si="35"/>
        <v>1.9820168479152224E-2</v>
      </c>
      <c r="M88" s="4">
        <f t="shared" ca="1" si="36"/>
        <v>2.0247323710287528E-2</v>
      </c>
      <c r="N88" s="4">
        <f t="shared" ca="1" si="37"/>
        <v>2.0718690886694754E-2</v>
      </c>
      <c r="O88" s="4">
        <f t="shared" ca="1" si="38"/>
        <v>2.129817915107177E-2</v>
      </c>
      <c r="P88" s="4">
        <f t="shared" ca="1" si="39"/>
        <v>2.168288865397567E-2</v>
      </c>
      <c r="Q88" s="4">
        <f t="shared" ca="1" si="40"/>
        <v>2.1790144429306987E-2</v>
      </c>
      <c r="R88" s="4">
        <f t="shared" ca="1" si="41"/>
        <v>2.2070803756664044E-2</v>
      </c>
      <c r="S88" s="4">
        <f t="shared" ca="1" si="42"/>
        <v>2.2330034157886574E-2</v>
      </c>
      <c r="T88" s="4">
        <f t="shared" ca="1" si="43"/>
        <v>2.2285290214690088E-2</v>
      </c>
      <c r="U88" s="4">
        <f t="shared" ca="1" si="44"/>
        <v>2.1999773237026E-2</v>
      </c>
      <c r="V88" s="4">
        <f t="shared" ca="1" si="45"/>
        <v>2.1537317723703119E-2</v>
      </c>
      <c r="W88" s="4">
        <f t="shared" ca="1" si="46"/>
        <v>2.1164125570337929E-2</v>
      </c>
      <c r="X88" s="4">
        <f t="shared" ca="1" si="47"/>
        <v>2.0823541497018649E-2</v>
      </c>
      <c r="Y88" s="4">
        <f t="shared" ca="1" si="48"/>
        <v>2.0067871102415667E-2</v>
      </c>
    </row>
    <row r="89" spans="1:25">
      <c r="A89">
        <v>81</v>
      </c>
      <c r="B89" s="4">
        <f t="shared" si="25"/>
        <v>2.7798500000000002E-4</v>
      </c>
      <c r="C89" s="4">
        <f t="shared" si="26"/>
        <v>2.3243180000000001E-3</v>
      </c>
      <c r="D89" s="4">
        <f t="shared" si="27"/>
        <v>-5.0831599999999998E-4</v>
      </c>
      <c r="E89" s="4">
        <f t="shared" si="28"/>
        <v>8.4356090000000002E-3</v>
      </c>
      <c r="F89" s="4">
        <f t="shared" ca="1" si="29"/>
        <v>9.4794776688938206E-3</v>
      </c>
      <c r="G89" s="4">
        <f t="shared" ca="1" si="30"/>
        <v>1.2730001428001472E-2</v>
      </c>
      <c r="H89" s="4">
        <f t="shared" ca="1" si="31"/>
        <v>1.5543641415213083E-2</v>
      </c>
      <c r="I89" s="4">
        <f t="shared" ca="1" si="32"/>
        <v>1.7274318552364464E-2</v>
      </c>
      <c r="J89" s="4">
        <f t="shared" ca="1" si="33"/>
        <v>1.9128593831957461E-2</v>
      </c>
      <c r="K89" s="4">
        <f t="shared" ca="1" si="34"/>
        <v>2.0334055596664395E-2</v>
      </c>
      <c r="L89" s="4">
        <f t="shared" ca="1" si="35"/>
        <v>2.16103397105376E-2</v>
      </c>
      <c r="M89" s="4">
        <f t="shared" ca="1" si="36"/>
        <v>2.2530604391433572E-2</v>
      </c>
      <c r="N89" s="4">
        <f t="shared" ca="1" si="37"/>
        <v>2.3167257107678894E-2</v>
      </c>
      <c r="O89" s="4">
        <f t="shared" ca="1" si="38"/>
        <v>2.374772653128052E-2</v>
      </c>
      <c r="P89" s="4">
        <f t="shared" ca="1" si="39"/>
        <v>2.4117844938442677E-2</v>
      </c>
      <c r="Q89" s="4">
        <f t="shared" ca="1" si="40"/>
        <v>2.44604539457631E-2</v>
      </c>
      <c r="R89" s="4">
        <f t="shared" ca="1" si="41"/>
        <v>2.4761058750918771E-2</v>
      </c>
      <c r="S89" s="4">
        <f t="shared" ca="1" si="42"/>
        <v>2.5005231594759689E-2</v>
      </c>
      <c r="T89" s="4">
        <f t="shared" ca="1" si="43"/>
        <v>2.5226708945159864E-2</v>
      </c>
      <c r="U89" s="4">
        <f t="shared" ca="1" si="44"/>
        <v>2.5469661263774673E-2</v>
      </c>
      <c r="V89" s="4">
        <f t="shared" ca="1" si="45"/>
        <v>2.5149446894990889E-2</v>
      </c>
      <c r="W89" s="4">
        <f t="shared" ca="1" si="46"/>
        <v>2.5248221747715547E-2</v>
      </c>
      <c r="X89" s="4">
        <f t="shared" ca="1" si="47"/>
        <v>2.5016040541764692E-2</v>
      </c>
      <c r="Y89" s="4">
        <f t="shared" ca="1" si="48"/>
        <v>2.4989739347221627E-2</v>
      </c>
    </row>
    <row r="90" spans="1:25">
      <c r="A90">
        <v>82</v>
      </c>
      <c r="B90" s="4">
        <f t="shared" si="25"/>
        <v>2.7798500000000002E-4</v>
      </c>
      <c r="C90" s="4">
        <f t="shared" si="26"/>
        <v>2.3243180000000001E-3</v>
      </c>
      <c r="D90" s="4">
        <f t="shared" si="27"/>
        <v>-5.0831599999999998E-4</v>
      </c>
      <c r="E90" s="4">
        <f t="shared" si="28"/>
        <v>8.4356090000000002E-3</v>
      </c>
      <c r="F90" s="4">
        <f t="shared" ca="1" si="29"/>
        <v>9.7601414614402037E-3</v>
      </c>
      <c r="G90" s="4">
        <f t="shared" ca="1" si="30"/>
        <v>1.3105317504715856E-2</v>
      </c>
      <c r="H90" s="4">
        <f t="shared" ca="1" si="31"/>
        <v>1.5844940656897157E-2</v>
      </c>
      <c r="I90" s="4">
        <f t="shared" ca="1" si="32"/>
        <v>1.7725893786857874E-2</v>
      </c>
      <c r="J90" s="4">
        <f t="shared" ca="1" si="33"/>
        <v>1.9754007811922346E-2</v>
      </c>
      <c r="K90" s="4">
        <f t="shared" ca="1" si="34"/>
        <v>2.1274897653049036E-2</v>
      </c>
      <c r="L90" s="4">
        <f t="shared" ca="1" si="35"/>
        <v>2.2946829745703813E-2</v>
      </c>
      <c r="M90" s="4">
        <f t="shared" ca="1" si="36"/>
        <v>2.4259711260361451E-2</v>
      </c>
      <c r="N90" s="4">
        <f t="shared" ca="1" si="37"/>
        <v>2.544949842253626E-2</v>
      </c>
      <c r="O90" s="4">
        <f t="shared" ca="1" si="38"/>
        <v>2.6407050824793644E-2</v>
      </c>
      <c r="P90" s="4">
        <f t="shared" ca="1" si="39"/>
        <v>2.7156771727889183E-2</v>
      </c>
      <c r="Q90" s="4">
        <f t="shared" ca="1" si="40"/>
        <v>2.8033171923620093E-2</v>
      </c>
      <c r="R90" s="4">
        <f t="shared" ca="1" si="41"/>
        <v>2.8745652358285814E-2</v>
      </c>
      <c r="S90" s="4">
        <f t="shared" ca="1" si="42"/>
        <v>2.927327916174869E-2</v>
      </c>
      <c r="T90" s="4">
        <f t="shared" ca="1" si="43"/>
        <v>2.9306486552858727E-2</v>
      </c>
      <c r="U90" s="4">
        <f t="shared" ca="1" si="44"/>
        <v>2.9474473973324988E-2</v>
      </c>
      <c r="V90" s="4">
        <f t="shared" ca="1" si="45"/>
        <v>2.9765358347296971E-2</v>
      </c>
      <c r="W90" s="4">
        <f t="shared" ca="1" si="46"/>
        <v>2.9663945484803205E-2</v>
      </c>
      <c r="X90" s="4">
        <f t="shared" ca="1" si="47"/>
        <v>2.9935979022357208E-2</v>
      </c>
      <c r="Y90" s="4">
        <f t="shared" ca="1" si="48"/>
        <v>2.9849685937976867E-2</v>
      </c>
    </row>
    <row r="91" spans="1:25">
      <c r="A91">
        <v>83</v>
      </c>
      <c r="B91" s="4">
        <f t="shared" si="25"/>
        <v>2.7798500000000002E-4</v>
      </c>
      <c r="C91" s="4">
        <f t="shared" si="26"/>
        <v>2.3243180000000001E-3</v>
      </c>
      <c r="D91" s="4">
        <f t="shared" si="27"/>
        <v>-5.0831599999999998E-4</v>
      </c>
      <c r="E91" s="4">
        <f t="shared" si="28"/>
        <v>8.4356090000000002E-3</v>
      </c>
      <c r="F91" s="4">
        <f t="shared" ca="1" si="29"/>
        <v>9.6153864352613218E-3</v>
      </c>
      <c r="G91" s="4">
        <f t="shared" ca="1" si="30"/>
        <v>1.2883329092184306E-2</v>
      </c>
      <c r="H91" s="4">
        <f t="shared" ca="1" si="31"/>
        <v>1.5733871343031839E-2</v>
      </c>
      <c r="I91" s="4">
        <f t="shared" ca="1" si="32"/>
        <v>1.7775785354465945E-2</v>
      </c>
      <c r="J91" s="4">
        <f t="shared" ca="1" si="33"/>
        <v>2.0271995279860199E-2</v>
      </c>
      <c r="K91" s="4">
        <f t="shared" ca="1" si="34"/>
        <v>2.2027009019322145E-2</v>
      </c>
      <c r="L91" s="4">
        <f t="shared" ca="1" si="35"/>
        <v>2.3336783212564497E-2</v>
      </c>
      <c r="M91" s="4">
        <f t="shared" ca="1" si="36"/>
        <v>2.4782899381875657E-2</v>
      </c>
      <c r="N91" s="4">
        <f t="shared" ca="1" si="37"/>
        <v>2.594153740470587E-2</v>
      </c>
      <c r="O91" s="4">
        <f t="shared" ca="1" si="38"/>
        <v>2.6749943402237023E-2</v>
      </c>
      <c r="P91" s="4">
        <f t="shared" ca="1" si="39"/>
        <v>2.765084001259548E-2</v>
      </c>
      <c r="Q91" s="4">
        <f t="shared" ca="1" si="40"/>
        <v>2.8284548533553128E-2</v>
      </c>
      <c r="R91" s="4">
        <f t="shared" ca="1" si="41"/>
        <v>2.8915929724148085E-2</v>
      </c>
      <c r="S91" s="4">
        <f t="shared" ca="1" si="42"/>
        <v>2.9719555632169228E-2</v>
      </c>
      <c r="T91" s="4">
        <f t="shared" ca="1" si="43"/>
        <v>3.0184424527295931E-2</v>
      </c>
      <c r="U91" s="4">
        <f t="shared" ca="1" si="44"/>
        <v>3.0538688058644816E-2</v>
      </c>
      <c r="V91" s="4">
        <f t="shared" ca="1" si="45"/>
        <v>3.0511039627213982E-2</v>
      </c>
      <c r="W91" s="4">
        <f t="shared" ca="1" si="46"/>
        <v>3.0714904107407265E-2</v>
      </c>
      <c r="X91" s="4">
        <f t="shared" ca="1" si="47"/>
        <v>3.0718623057130443E-2</v>
      </c>
      <c r="Y91" s="4">
        <f t="shared" ca="1" si="48"/>
        <v>3.0487712424147537E-2</v>
      </c>
    </row>
    <row r="92" spans="1:25">
      <c r="A92">
        <v>84</v>
      </c>
      <c r="B92" s="4">
        <f t="shared" si="25"/>
        <v>2.7798500000000002E-4</v>
      </c>
      <c r="C92" s="4">
        <f t="shared" si="26"/>
        <v>2.3243180000000001E-3</v>
      </c>
      <c r="D92" s="4">
        <f t="shared" si="27"/>
        <v>-5.0831599999999998E-4</v>
      </c>
      <c r="E92" s="4">
        <f t="shared" si="28"/>
        <v>8.4356090000000002E-3</v>
      </c>
      <c r="F92" s="4">
        <f t="shared" ca="1" si="29"/>
        <v>9.4350735714190913E-3</v>
      </c>
      <c r="G92" s="4">
        <f t="shared" ca="1" si="30"/>
        <v>1.2823824392020761E-2</v>
      </c>
      <c r="H92" s="4">
        <f t="shared" ca="1" si="31"/>
        <v>1.5279542393839033E-2</v>
      </c>
      <c r="I92" s="4">
        <f t="shared" ca="1" si="32"/>
        <v>1.7622494767147223E-2</v>
      </c>
      <c r="J92" s="4">
        <f t="shared" ca="1" si="33"/>
        <v>1.9268596919799277E-2</v>
      </c>
      <c r="K92" s="4">
        <f t="shared" ca="1" si="34"/>
        <v>2.1011923828484453E-2</v>
      </c>
      <c r="L92" s="4">
        <f t="shared" ca="1" si="35"/>
        <v>2.2278292835697065E-2</v>
      </c>
      <c r="M92" s="4">
        <f t="shared" ca="1" si="36"/>
        <v>2.3031719307202315E-2</v>
      </c>
      <c r="N92" s="4">
        <f t="shared" ca="1" si="37"/>
        <v>2.4022964966462879E-2</v>
      </c>
      <c r="O92" s="4">
        <f t="shared" ca="1" si="38"/>
        <v>2.4503525327432808E-2</v>
      </c>
      <c r="P92" s="4">
        <f t="shared" ca="1" si="39"/>
        <v>2.4925314392243558E-2</v>
      </c>
      <c r="Q92" s="4">
        <f t="shared" ca="1" si="40"/>
        <v>2.5220086756431184E-2</v>
      </c>
      <c r="R92" s="4">
        <f t="shared" ca="1" si="41"/>
        <v>2.5868284434210572E-2</v>
      </c>
      <c r="S92" s="4">
        <f t="shared" ca="1" si="42"/>
        <v>2.6108530323813429E-2</v>
      </c>
      <c r="T92" s="4">
        <f t="shared" ca="1" si="43"/>
        <v>2.593966699636745E-2</v>
      </c>
      <c r="U92" s="4">
        <f t="shared" ca="1" si="44"/>
        <v>2.5973725168829728E-2</v>
      </c>
      <c r="V92" s="4">
        <f t="shared" ca="1" si="45"/>
        <v>2.5572583049142162E-2</v>
      </c>
      <c r="W92" s="4">
        <f t="shared" ca="1" si="46"/>
        <v>2.5481577411931293E-2</v>
      </c>
      <c r="X92" s="4">
        <f t="shared" ca="1" si="47"/>
        <v>2.5135998639501476E-2</v>
      </c>
      <c r="Y92" s="4">
        <f t="shared" ca="1" si="48"/>
        <v>2.4497504827826127E-2</v>
      </c>
    </row>
    <row r="93" spans="1:25">
      <c r="A93">
        <v>85</v>
      </c>
      <c r="B93" s="4">
        <f t="shared" si="25"/>
        <v>2.7798500000000002E-4</v>
      </c>
      <c r="C93" s="4">
        <f t="shared" si="26"/>
        <v>2.3243180000000001E-3</v>
      </c>
      <c r="D93" s="4">
        <f t="shared" si="27"/>
        <v>-5.0831599999999998E-4</v>
      </c>
      <c r="E93" s="4">
        <f t="shared" si="28"/>
        <v>8.4356090000000002E-3</v>
      </c>
      <c r="F93" s="4">
        <f t="shared" ca="1" si="29"/>
        <v>9.5783508009700067E-3</v>
      </c>
      <c r="G93" s="4">
        <f t="shared" ca="1" si="30"/>
        <v>1.2887848883654249E-2</v>
      </c>
      <c r="H93" s="4">
        <f t="shared" ca="1" si="31"/>
        <v>1.5593751458087068E-2</v>
      </c>
      <c r="I93" s="4">
        <f t="shared" ca="1" si="32"/>
        <v>1.7784132279902911E-2</v>
      </c>
      <c r="J93" s="4">
        <f t="shared" ca="1" si="33"/>
        <v>1.9811541087110522E-2</v>
      </c>
      <c r="K93" s="4">
        <f t="shared" ca="1" si="34"/>
        <v>2.119403028836668E-2</v>
      </c>
      <c r="L93" s="4">
        <f t="shared" ca="1" si="35"/>
        <v>2.2599869080270178E-2</v>
      </c>
      <c r="M93" s="4">
        <f t="shared" ca="1" si="36"/>
        <v>2.3588283163631714E-2</v>
      </c>
      <c r="N93" s="4">
        <f t="shared" ca="1" si="37"/>
        <v>2.452600093117276E-2</v>
      </c>
      <c r="O93" s="4">
        <f t="shared" ca="1" si="38"/>
        <v>2.5042071737797062E-2</v>
      </c>
      <c r="P93" s="4">
        <f t="shared" ca="1" si="39"/>
        <v>2.546437742053697E-2</v>
      </c>
      <c r="Q93" s="4">
        <f t="shared" ca="1" si="40"/>
        <v>2.5624303026510118E-2</v>
      </c>
      <c r="R93" s="4">
        <f t="shared" ca="1" si="41"/>
        <v>2.5487890277813823E-2</v>
      </c>
      <c r="S93" s="4">
        <f t="shared" ca="1" si="42"/>
        <v>2.5355794728866957E-2</v>
      </c>
      <c r="T93" s="4">
        <f t="shared" ca="1" si="43"/>
        <v>2.5192028631955715E-2</v>
      </c>
      <c r="U93" s="4">
        <f t="shared" ca="1" si="44"/>
        <v>2.4984279035028627E-2</v>
      </c>
      <c r="V93" s="4">
        <f t="shared" ca="1" si="45"/>
        <v>2.4710617206789284E-2</v>
      </c>
      <c r="W93" s="4">
        <f t="shared" ca="1" si="46"/>
        <v>2.4149830438731049E-2</v>
      </c>
      <c r="X93" s="4">
        <f t="shared" ca="1" si="47"/>
        <v>2.3936493730143334E-2</v>
      </c>
      <c r="Y93" s="4">
        <f t="shared" ca="1" si="48"/>
        <v>2.3251345786570236E-2</v>
      </c>
    </row>
    <row r="94" spans="1:25">
      <c r="A94">
        <v>86</v>
      </c>
      <c r="B94" s="4">
        <f t="shared" si="25"/>
        <v>2.7798500000000002E-4</v>
      </c>
      <c r="C94" s="4">
        <f t="shared" si="26"/>
        <v>2.3243180000000001E-3</v>
      </c>
      <c r="D94" s="4">
        <f t="shared" si="27"/>
        <v>-5.0831599999999998E-4</v>
      </c>
      <c r="E94" s="4">
        <f t="shared" si="28"/>
        <v>8.4356090000000002E-3</v>
      </c>
      <c r="F94" s="4">
        <f t="shared" ca="1" si="29"/>
        <v>9.9286304469418992E-3</v>
      </c>
      <c r="G94" s="4">
        <f t="shared" ca="1" si="30"/>
        <v>1.3210699083257114E-2</v>
      </c>
      <c r="H94" s="4">
        <f t="shared" ca="1" si="31"/>
        <v>1.6403966945187434E-2</v>
      </c>
      <c r="I94" s="4">
        <f t="shared" ca="1" si="32"/>
        <v>1.8450733642185423E-2</v>
      </c>
      <c r="J94" s="4">
        <f t="shared" ca="1" si="33"/>
        <v>2.0467137329113975E-2</v>
      </c>
      <c r="K94" s="4">
        <f t="shared" ca="1" si="34"/>
        <v>2.2208264601015264E-2</v>
      </c>
      <c r="L94" s="4">
        <f t="shared" ca="1" si="35"/>
        <v>2.3553268130161183E-2</v>
      </c>
      <c r="M94" s="4">
        <f t="shared" ca="1" si="36"/>
        <v>2.4937748918554624E-2</v>
      </c>
      <c r="N94" s="4">
        <f t="shared" ca="1" si="37"/>
        <v>2.6075071641645488E-2</v>
      </c>
      <c r="O94" s="4">
        <f t="shared" ca="1" si="38"/>
        <v>2.7083746576634923E-2</v>
      </c>
      <c r="P94" s="4">
        <f t="shared" ca="1" si="39"/>
        <v>2.8038661518711785E-2</v>
      </c>
      <c r="Q94" s="4">
        <f t="shared" ca="1" si="40"/>
        <v>2.9308813634118226E-2</v>
      </c>
      <c r="R94" s="4">
        <f t="shared" ca="1" si="41"/>
        <v>2.9613804158485101E-2</v>
      </c>
      <c r="S94" s="4">
        <f t="shared" ca="1" si="42"/>
        <v>3.011595482845442E-2</v>
      </c>
      <c r="T94" s="4">
        <f t="shared" ca="1" si="43"/>
        <v>3.0396261790659018E-2</v>
      </c>
      <c r="U94" s="4">
        <f t="shared" ca="1" si="44"/>
        <v>3.0570398832724666E-2</v>
      </c>
      <c r="V94" s="4">
        <f t="shared" ca="1" si="45"/>
        <v>3.049950367481525E-2</v>
      </c>
      <c r="W94" s="4">
        <f t="shared" ca="1" si="46"/>
        <v>3.0556254672606507E-2</v>
      </c>
      <c r="X94" s="4">
        <f t="shared" ca="1" si="47"/>
        <v>3.0472552441048011E-2</v>
      </c>
      <c r="Y94" s="4">
        <f t="shared" ca="1" si="48"/>
        <v>3.0572640812928067E-2</v>
      </c>
    </row>
    <row r="95" spans="1:25">
      <c r="A95">
        <v>87</v>
      </c>
      <c r="B95" s="4">
        <f t="shared" si="25"/>
        <v>2.7798500000000002E-4</v>
      </c>
      <c r="C95" s="4">
        <f t="shared" si="26"/>
        <v>2.3243180000000001E-3</v>
      </c>
      <c r="D95" s="4">
        <f t="shared" si="27"/>
        <v>-5.0831599999999998E-4</v>
      </c>
      <c r="E95" s="4">
        <f t="shared" si="28"/>
        <v>8.4356090000000002E-3</v>
      </c>
      <c r="F95" s="4">
        <f t="shared" ca="1" si="29"/>
        <v>9.8170435721196356E-3</v>
      </c>
      <c r="G95" s="4">
        <f t="shared" ca="1" si="30"/>
        <v>1.3437843135752005E-2</v>
      </c>
      <c r="H95" s="4">
        <f t="shared" ca="1" si="31"/>
        <v>1.6249578699604486E-2</v>
      </c>
      <c r="I95" s="4">
        <f t="shared" ca="1" si="32"/>
        <v>1.8674789981987738E-2</v>
      </c>
      <c r="J95" s="4">
        <f t="shared" ca="1" si="33"/>
        <v>2.1073128465018968E-2</v>
      </c>
      <c r="K95" s="4">
        <f t="shared" ca="1" si="34"/>
        <v>2.3336290366990656E-2</v>
      </c>
      <c r="L95" s="4">
        <f t="shared" ca="1" si="35"/>
        <v>2.4998833496247555E-2</v>
      </c>
      <c r="M95" s="4">
        <f t="shared" ca="1" si="36"/>
        <v>2.6482949102483864E-2</v>
      </c>
      <c r="N95" s="4">
        <f t="shared" ca="1" si="37"/>
        <v>2.7965672947348696E-2</v>
      </c>
      <c r="O95" s="4">
        <f t="shared" ca="1" si="38"/>
        <v>2.9257362166048604E-2</v>
      </c>
      <c r="P95" s="4">
        <f t="shared" ca="1" si="39"/>
        <v>3.0476701426504972E-2</v>
      </c>
      <c r="Q95" s="4">
        <f t="shared" ca="1" si="40"/>
        <v>3.1241205134354893E-2</v>
      </c>
      <c r="R95" s="4">
        <f t="shared" ca="1" si="41"/>
        <v>3.2210447601589691E-2</v>
      </c>
      <c r="S95" s="4">
        <f t="shared" ca="1" si="42"/>
        <v>3.2782771536659282E-2</v>
      </c>
      <c r="T95" s="4">
        <f t="shared" ca="1" si="43"/>
        <v>3.3320243279884539E-2</v>
      </c>
      <c r="U95" s="4">
        <f t="shared" ca="1" si="44"/>
        <v>3.3541590472474042E-2</v>
      </c>
      <c r="V95" s="4">
        <f t="shared" ca="1" si="45"/>
        <v>3.3723541909071245E-2</v>
      </c>
      <c r="W95" s="4">
        <f t="shared" ca="1" si="46"/>
        <v>3.3268975237755488E-2</v>
      </c>
      <c r="X95" s="4">
        <f t="shared" ca="1" si="47"/>
        <v>3.286763128571199E-2</v>
      </c>
      <c r="Y95" s="4">
        <f t="shared" ca="1" si="48"/>
        <v>3.2577835711386616E-2</v>
      </c>
    </row>
    <row r="96" spans="1:25">
      <c r="A96">
        <v>88</v>
      </c>
      <c r="B96" s="4">
        <f t="shared" si="25"/>
        <v>2.7798500000000002E-4</v>
      </c>
      <c r="C96" s="4">
        <f t="shared" si="26"/>
        <v>2.3243180000000001E-3</v>
      </c>
      <c r="D96" s="4">
        <f t="shared" si="27"/>
        <v>-5.0831599999999998E-4</v>
      </c>
      <c r="E96" s="4">
        <f t="shared" si="28"/>
        <v>8.4356090000000002E-3</v>
      </c>
      <c r="F96" s="4">
        <f t="shared" ca="1" si="29"/>
        <v>9.4273725937199272E-3</v>
      </c>
      <c r="G96" s="4">
        <f t="shared" ca="1" si="30"/>
        <v>1.2651704345561824E-2</v>
      </c>
      <c r="H96" s="4">
        <f t="shared" ca="1" si="31"/>
        <v>1.5021784760624372E-2</v>
      </c>
      <c r="I96" s="4">
        <f t="shared" ca="1" si="32"/>
        <v>1.6592073806980186E-2</v>
      </c>
      <c r="J96" s="4">
        <f t="shared" ca="1" si="33"/>
        <v>1.8348918372055836E-2</v>
      </c>
      <c r="K96" s="4">
        <f t="shared" ca="1" si="34"/>
        <v>1.9815616332274407E-2</v>
      </c>
      <c r="L96" s="4">
        <f t="shared" ca="1" si="35"/>
        <v>2.0716076880789129E-2</v>
      </c>
      <c r="M96" s="4">
        <f t="shared" ca="1" si="36"/>
        <v>2.1756770997750686E-2</v>
      </c>
      <c r="N96" s="4">
        <f t="shared" ca="1" si="37"/>
        <v>2.219658840376133E-2</v>
      </c>
      <c r="O96" s="4">
        <f t="shared" ca="1" si="38"/>
        <v>2.2843350884733431E-2</v>
      </c>
      <c r="P96" s="4">
        <f t="shared" ca="1" si="39"/>
        <v>2.2621034058405671E-2</v>
      </c>
      <c r="Q96" s="4">
        <f t="shared" ca="1" si="40"/>
        <v>2.2677341896990506E-2</v>
      </c>
      <c r="R96" s="4">
        <f t="shared" ca="1" si="41"/>
        <v>2.2455770128986183E-2</v>
      </c>
      <c r="S96" s="4">
        <f t="shared" ca="1" si="42"/>
        <v>2.2199999898745763E-2</v>
      </c>
      <c r="T96" s="4">
        <f t="shared" ca="1" si="43"/>
        <v>2.1752295965784416E-2</v>
      </c>
      <c r="U96" s="4">
        <f t="shared" ca="1" si="44"/>
        <v>2.110497078833172E-2</v>
      </c>
      <c r="V96" s="4">
        <f t="shared" ca="1" si="45"/>
        <v>2.0624153082452107E-2</v>
      </c>
      <c r="W96" s="4">
        <f t="shared" ca="1" si="46"/>
        <v>1.9878429324892446E-2</v>
      </c>
      <c r="X96" s="4">
        <f t="shared" ca="1" si="47"/>
        <v>1.9086468604219309E-2</v>
      </c>
      <c r="Y96" s="4">
        <f t="shared" ca="1" si="48"/>
        <v>1.8282761201826682E-2</v>
      </c>
    </row>
    <row r="97" spans="1:25">
      <c r="A97">
        <v>89</v>
      </c>
      <c r="B97" s="4">
        <f t="shared" si="25"/>
        <v>2.7798500000000002E-4</v>
      </c>
      <c r="C97" s="4">
        <f t="shared" si="26"/>
        <v>2.3243180000000001E-3</v>
      </c>
      <c r="D97" s="4">
        <f t="shared" si="27"/>
        <v>-5.0831599999999998E-4</v>
      </c>
      <c r="E97" s="4">
        <f t="shared" si="28"/>
        <v>8.4356090000000002E-3</v>
      </c>
      <c r="F97" s="4">
        <f t="shared" ca="1" si="29"/>
        <v>9.4167019483543616E-3</v>
      </c>
      <c r="G97" s="4">
        <f t="shared" ca="1" si="30"/>
        <v>1.2385198368248002E-2</v>
      </c>
      <c r="H97" s="4">
        <f t="shared" ca="1" si="31"/>
        <v>1.4811469474833805E-2</v>
      </c>
      <c r="I97" s="4">
        <f t="shared" ca="1" si="32"/>
        <v>1.6847536197646003E-2</v>
      </c>
      <c r="J97" s="4">
        <f t="shared" ca="1" si="33"/>
        <v>1.8404723638417744E-2</v>
      </c>
      <c r="K97" s="4">
        <f t="shared" ca="1" si="34"/>
        <v>1.9738584962364261E-2</v>
      </c>
      <c r="L97" s="4">
        <f t="shared" ca="1" si="35"/>
        <v>2.1096036883787438E-2</v>
      </c>
      <c r="M97" s="4">
        <f t="shared" ca="1" si="36"/>
        <v>2.2269268500623818E-2</v>
      </c>
      <c r="N97" s="4">
        <f t="shared" ca="1" si="37"/>
        <v>2.2946467184743E-2</v>
      </c>
      <c r="O97" s="4">
        <f t="shared" ca="1" si="38"/>
        <v>2.3365229400272133E-2</v>
      </c>
      <c r="P97" s="4">
        <f t="shared" ca="1" si="39"/>
        <v>2.4255742190635851E-2</v>
      </c>
      <c r="Q97" s="4">
        <f t="shared" ca="1" si="40"/>
        <v>2.4448725191352612E-2</v>
      </c>
      <c r="R97" s="4">
        <f t="shared" ca="1" si="41"/>
        <v>2.4571334419270983E-2</v>
      </c>
      <c r="S97" s="4">
        <f t="shared" ca="1" si="42"/>
        <v>2.4896348071743925E-2</v>
      </c>
      <c r="T97" s="4">
        <f t="shared" ca="1" si="43"/>
        <v>2.4691190689085953E-2</v>
      </c>
      <c r="U97" s="4">
        <f t="shared" ca="1" si="44"/>
        <v>2.4691741638742069E-2</v>
      </c>
      <c r="V97" s="4">
        <f t="shared" ca="1" si="45"/>
        <v>2.4499729604613638E-2</v>
      </c>
      <c r="W97" s="4">
        <f t="shared" ca="1" si="46"/>
        <v>2.4118229917787466E-2</v>
      </c>
      <c r="X97" s="4">
        <f t="shared" ca="1" si="47"/>
        <v>2.3921795056569169E-2</v>
      </c>
      <c r="Y97" s="4">
        <f t="shared" ca="1" si="48"/>
        <v>2.3461199718258583E-2</v>
      </c>
    </row>
    <row r="98" spans="1:25">
      <c r="A98">
        <v>90</v>
      </c>
      <c r="B98" s="4">
        <f t="shared" si="25"/>
        <v>2.7798500000000002E-4</v>
      </c>
      <c r="C98" s="4">
        <f t="shared" si="26"/>
        <v>2.3243180000000001E-3</v>
      </c>
      <c r="D98" s="4">
        <f t="shared" si="27"/>
        <v>-5.0831599999999998E-4</v>
      </c>
      <c r="E98" s="4">
        <f t="shared" si="28"/>
        <v>8.4356090000000002E-3</v>
      </c>
      <c r="F98" s="4">
        <f t="shared" ca="1" si="29"/>
        <v>9.9239188734396421E-3</v>
      </c>
      <c r="G98" s="4">
        <f t="shared" ca="1" si="30"/>
        <v>1.316480562338102E-2</v>
      </c>
      <c r="H98" s="4">
        <f t="shared" ca="1" si="31"/>
        <v>1.5921338393539753E-2</v>
      </c>
      <c r="I98" s="4">
        <f t="shared" ca="1" si="32"/>
        <v>1.7863089150151727E-2</v>
      </c>
      <c r="J98" s="4">
        <f t="shared" ca="1" si="33"/>
        <v>2.005281807532552E-2</v>
      </c>
      <c r="K98" s="4">
        <f t="shared" ca="1" si="34"/>
        <v>2.1677570879765906E-2</v>
      </c>
      <c r="L98" s="4">
        <f t="shared" ca="1" si="35"/>
        <v>2.3473156350649987E-2</v>
      </c>
      <c r="M98" s="4">
        <f t="shared" ca="1" si="36"/>
        <v>2.4672326280843201E-2</v>
      </c>
      <c r="N98" s="4">
        <f t="shared" ca="1" si="37"/>
        <v>2.6017566838473598E-2</v>
      </c>
      <c r="O98" s="4">
        <f t="shared" ca="1" si="38"/>
        <v>2.7202323606300028E-2</v>
      </c>
      <c r="P98" s="4">
        <f t="shared" ca="1" si="39"/>
        <v>2.8203002983962916E-2</v>
      </c>
      <c r="Q98" s="4">
        <f t="shared" ca="1" si="40"/>
        <v>2.8910014276398791E-2</v>
      </c>
      <c r="R98" s="4">
        <f t="shared" ca="1" si="41"/>
        <v>2.9583653985600221E-2</v>
      </c>
      <c r="S98" s="4">
        <f t="shared" ca="1" si="42"/>
        <v>3.0226914691007151E-2</v>
      </c>
      <c r="T98" s="4">
        <f t="shared" ca="1" si="43"/>
        <v>3.0749136638693563E-2</v>
      </c>
      <c r="U98" s="4">
        <f t="shared" ca="1" si="44"/>
        <v>3.0937721394094012E-2</v>
      </c>
      <c r="V98" s="4">
        <f t="shared" ca="1" si="45"/>
        <v>3.1272587345186613E-2</v>
      </c>
      <c r="W98" s="4">
        <f t="shared" ca="1" si="46"/>
        <v>3.1473955932391405E-2</v>
      </c>
      <c r="X98" s="4">
        <f t="shared" ca="1" si="47"/>
        <v>3.1525486722464899E-2</v>
      </c>
      <c r="Y98" s="4">
        <f t="shared" ca="1" si="48"/>
        <v>3.1622813836184739E-2</v>
      </c>
    </row>
    <row r="99" spans="1:25">
      <c r="A99">
        <v>91</v>
      </c>
      <c r="B99" s="4">
        <f t="shared" si="25"/>
        <v>2.7798500000000002E-4</v>
      </c>
      <c r="C99" s="4">
        <f t="shared" si="26"/>
        <v>2.3243180000000001E-3</v>
      </c>
      <c r="D99" s="4">
        <f t="shared" si="27"/>
        <v>-5.0831599999999998E-4</v>
      </c>
      <c r="E99" s="4">
        <f t="shared" si="28"/>
        <v>8.4356090000000002E-3</v>
      </c>
      <c r="F99" s="4">
        <f t="shared" ca="1" si="29"/>
        <v>1.0043450589327789E-2</v>
      </c>
      <c r="G99" s="4">
        <f t="shared" ca="1" si="30"/>
        <v>1.3389466612824962E-2</v>
      </c>
      <c r="H99" s="4">
        <f t="shared" ca="1" si="31"/>
        <v>1.635680798476713E-2</v>
      </c>
      <c r="I99" s="4">
        <f t="shared" ca="1" si="32"/>
        <v>1.8376152482548869E-2</v>
      </c>
      <c r="J99" s="4">
        <f t="shared" ca="1" si="33"/>
        <v>2.0795707762456848E-2</v>
      </c>
      <c r="K99" s="4">
        <f t="shared" ca="1" si="34"/>
        <v>2.2196497306012808E-2</v>
      </c>
      <c r="L99" s="4">
        <f t="shared" ca="1" si="35"/>
        <v>2.3851857153564006E-2</v>
      </c>
      <c r="M99" s="4">
        <f t="shared" ca="1" si="36"/>
        <v>2.5089006440303936E-2</v>
      </c>
      <c r="N99" s="4">
        <f t="shared" ca="1" si="37"/>
        <v>2.6327912743722658E-2</v>
      </c>
      <c r="O99" s="4">
        <f t="shared" ca="1" si="38"/>
        <v>2.7350774053274338E-2</v>
      </c>
      <c r="P99" s="4">
        <f t="shared" ca="1" si="39"/>
        <v>2.8194741256166136E-2</v>
      </c>
      <c r="Q99" s="4">
        <f t="shared" ca="1" si="40"/>
        <v>2.8596538927276625E-2</v>
      </c>
      <c r="R99" s="4">
        <f t="shared" ca="1" si="41"/>
        <v>2.881320554997497E-2</v>
      </c>
      <c r="S99" s="4">
        <f t="shared" ca="1" si="42"/>
        <v>2.8976706099603664E-2</v>
      </c>
      <c r="T99" s="4">
        <f t="shared" ca="1" si="43"/>
        <v>2.9109141490632751E-2</v>
      </c>
      <c r="U99" s="4">
        <f t="shared" ca="1" si="44"/>
        <v>2.9258987539595695E-2</v>
      </c>
      <c r="V99" s="4">
        <f t="shared" ca="1" si="45"/>
        <v>2.9012283025186939E-2</v>
      </c>
      <c r="W99" s="4">
        <f t="shared" ca="1" si="46"/>
        <v>2.8524380557740613E-2</v>
      </c>
      <c r="X99" s="4">
        <f t="shared" ca="1" si="47"/>
        <v>2.810618543418782E-2</v>
      </c>
      <c r="Y99" s="4">
        <f t="shared" ca="1" si="48"/>
        <v>2.7639606833099406E-2</v>
      </c>
    </row>
    <row r="100" spans="1:25">
      <c r="A100">
        <v>92</v>
      </c>
      <c r="B100" s="4">
        <f t="shared" si="25"/>
        <v>2.7798500000000002E-4</v>
      </c>
      <c r="C100" s="4">
        <f t="shared" si="26"/>
        <v>2.3243180000000001E-3</v>
      </c>
      <c r="D100" s="4">
        <f t="shared" si="27"/>
        <v>-5.0831599999999998E-4</v>
      </c>
      <c r="E100" s="4">
        <f t="shared" si="28"/>
        <v>8.4356090000000002E-3</v>
      </c>
      <c r="F100" s="4">
        <f t="shared" ca="1" si="29"/>
        <v>9.7311673744230696E-3</v>
      </c>
      <c r="G100" s="4">
        <f t="shared" ca="1" si="30"/>
        <v>1.3268744289120497E-2</v>
      </c>
      <c r="H100" s="4">
        <f t="shared" ca="1" si="31"/>
        <v>1.594924626135073E-2</v>
      </c>
      <c r="I100" s="4">
        <f t="shared" ca="1" si="32"/>
        <v>1.7954813961680069E-2</v>
      </c>
      <c r="J100" s="4">
        <f t="shared" ca="1" si="33"/>
        <v>1.9767024817342257E-2</v>
      </c>
      <c r="K100" s="4">
        <f t="shared" ca="1" si="34"/>
        <v>2.1158027738757638E-2</v>
      </c>
      <c r="L100" s="4">
        <f t="shared" ca="1" si="35"/>
        <v>2.2050525282509836E-2</v>
      </c>
      <c r="M100" s="4">
        <f t="shared" ca="1" si="36"/>
        <v>2.2790324206298184E-2</v>
      </c>
      <c r="N100" s="4">
        <f t="shared" ca="1" si="37"/>
        <v>2.3492749754908025E-2</v>
      </c>
      <c r="O100" s="4">
        <f t="shared" ca="1" si="38"/>
        <v>2.3966092881871241E-2</v>
      </c>
      <c r="P100" s="4">
        <f t="shared" ca="1" si="39"/>
        <v>2.4353825371839936E-2</v>
      </c>
      <c r="Q100" s="4">
        <f t="shared" ca="1" si="40"/>
        <v>2.4978920896981102E-2</v>
      </c>
      <c r="R100" s="4">
        <f t="shared" ca="1" si="41"/>
        <v>2.5187074395336278E-2</v>
      </c>
      <c r="S100" s="4">
        <f t="shared" ca="1" si="42"/>
        <v>2.5385094396780852E-2</v>
      </c>
      <c r="T100" s="4">
        <f t="shared" ca="1" si="43"/>
        <v>2.5309254518657898E-2</v>
      </c>
      <c r="U100" s="4">
        <f t="shared" ca="1" si="44"/>
        <v>2.5340234946525816E-2</v>
      </c>
      <c r="V100" s="4">
        <f t="shared" ca="1" si="45"/>
        <v>2.5230085568491004E-2</v>
      </c>
      <c r="W100" s="4">
        <f t="shared" ca="1" si="46"/>
        <v>2.5043359959499623E-2</v>
      </c>
      <c r="X100" s="4">
        <f t="shared" ca="1" si="47"/>
        <v>2.4737294566364143E-2</v>
      </c>
      <c r="Y100" s="4">
        <f t="shared" ca="1" si="48"/>
        <v>2.4374503312203189E-2</v>
      </c>
    </row>
    <row r="101" spans="1:25">
      <c r="A101">
        <v>93</v>
      </c>
      <c r="B101" s="4">
        <f t="shared" si="25"/>
        <v>2.7798500000000002E-4</v>
      </c>
      <c r="C101" s="4">
        <f t="shared" si="26"/>
        <v>2.3243180000000001E-3</v>
      </c>
      <c r="D101" s="4">
        <f t="shared" si="27"/>
        <v>-5.0831599999999998E-4</v>
      </c>
      <c r="E101" s="4">
        <f t="shared" si="28"/>
        <v>8.4356090000000002E-3</v>
      </c>
      <c r="F101" s="4">
        <f t="shared" ca="1" si="29"/>
        <v>9.459315189532351E-3</v>
      </c>
      <c r="G101" s="4">
        <f t="shared" ca="1" si="30"/>
        <v>1.3009422577212658E-2</v>
      </c>
      <c r="H101" s="4">
        <f t="shared" ca="1" si="31"/>
        <v>1.5696252174683067E-2</v>
      </c>
      <c r="I101" s="4">
        <f t="shared" ca="1" si="32"/>
        <v>1.7556196508907766E-2</v>
      </c>
      <c r="J101" s="4">
        <f t="shared" ca="1" si="33"/>
        <v>1.9481442931144049E-2</v>
      </c>
      <c r="K101" s="4">
        <f t="shared" ca="1" si="34"/>
        <v>2.1058784696490262E-2</v>
      </c>
      <c r="L101" s="4">
        <f t="shared" ca="1" si="35"/>
        <v>2.2380423918965383E-2</v>
      </c>
      <c r="M101" s="4">
        <f t="shared" ca="1" si="36"/>
        <v>2.3657394772404323E-2</v>
      </c>
      <c r="N101" s="4">
        <f t="shared" ca="1" si="37"/>
        <v>2.4410168035046909E-2</v>
      </c>
      <c r="O101" s="4">
        <f t="shared" ca="1" si="38"/>
        <v>2.5004042846924302E-2</v>
      </c>
      <c r="P101" s="4">
        <f t="shared" ca="1" si="39"/>
        <v>2.5322729065183038E-2</v>
      </c>
      <c r="Q101" s="4">
        <f t="shared" ca="1" si="40"/>
        <v>2.5805049473618516E-2</v>
      </c>
      <c r="R101" s="4">
        <f t="shared" ca="1" si="41"/>
        <v>2.5558812365480355E-2</v>
      </c>
      <c r="S101" s="4">
        <f t="shared" ca="1" si="42"/>
        <v>2.5598475848299683E-2</v>
      </c>
      <c r="T101" s="4">
        <f t="shared" ca="1" si="43"/>
        <v>2.5381306120700036E-2</v>
      </c>
      <c r="U101" s="4">
        <f t="shared" ca="1" si="44"/>
        <v>2.4879391262368475E-2</v>
      </c>
      <c r="V101" s="4">
        <f t="shared" ca="1" si="45"/>
        <v>2.4300742627451227E-2</v>
      </c>
      <c r="W101" s="4">
        <f t="shared" ca="1" si="46"/>
        <v>2.3680543006723561E-2</v>
      </c>
      <c r="X101" s="4">
        <f t="shared" ca="1" si="47"/>
        <v>2.2829331743347947E-2</v>
      </c>
      <c r="Y101" s="4">
        <f t="shared" ca="1" si="48"/>
        <v>2.1695808635989463E-2</v>
      </c>
    </row>
    <row r="102" spans="1:25">
      <c r="A102">
        <v>94</v>
      </c>
      <c r="B102" s="4">
        <f t="shared" si="25"/>
        <v>2.7798500000000002E-4</v>
      </c>
      <c r="C102" s="4">
        <f t="shared" si="26"/>
        <v>2.3243180000000001E-3</v>
      </c>
      <c r="D102" s="4">
        <f t="shared" si="27"/>
        <v>-5.0831599999999998E-4</v>
      </c>
      <c r="E102" s="4">
        <f t="shared" si="28"/>
        <v>8.4356090000000002E-3</v>
      </c>
      <c r="F102" s="4">
        <f t="shared" ca="1" si="29"/>
        <v>1.0077208057454691E-2</v>
      </c>
      <c r="G102" s="4">
        <f t="shared" ca="1" si="30"/>
        <v>1.3296879871241155E-2</v>
      </c>
      <c r="H102" s="4">
        <f t="shared" ca="1" si="31"/>
        <v>1.6074204236765716E-2</v>
      </c>
      <c r="I102" s="4">
        <f t="shared" ca="1" si="32"/>
        <v>1.8061911324316199E-2</v>
      </c>
      <c r="J102" s="4">
        <f t="shared" ca="1" si="33"/>
        <v>1.9791395168095527E-2</v>
      </c>
      <c r="K102" s="4">
        <f t="shared" ca="1" si="34"/>
        <v>2.150584999074822E-2</v>
      </c>
      <c r="L102" s="4">
        <f t="shared" ca="1" si="35"/>
        <v>2.2688176980049324E-2</v>
      </c>
      <c r="M102" s="4">
        <f t="shared" ca="1" si="36"/>
        <v>2.4054696467694318E-2</v>
      </c>
      <c r="N102" s="4">
        <f t="shared" ca="1" si="37"/>
        <v>2.5130642493083215E-2</v>
      </c>
      <c r="O102" s="4">
        <f t="shared" ca="1" si="38"/>
        <v>2.5878929756800863E-2</v>
      </c>
      <c r="P102" s="4">
        <f t="shared" ca="1" si="39"/>
        <v>2.6403249541676638E-2</v>
      </c>
      <c r="Q102" s="4">
        <f t="shared" ca="1" si="40"/>
        <v>2.70039155239255E-2</v>
      </c>
      <c r="R102" s="4">
        <f t="shared" ca="1" si="41"/>
        <v>2.7070534904653613E-2</v>
      </c>
      <c r="S102" s="4">
        <f t="shared" ca="1" si="42"/>
        <v>2.718410571843943E-2</v>
      </c>
      <c r="T102" s="4">
        <f t="shared" ca="1" si="43"/>
        <v>2.6927535458703113E-2</v>
      </c>
      <c r="U102" s="4">
        <f t="shared" ca="1" si="44"/>
        <v>2.6426783592701932E-2</v>
      </c>
      <c r="V102" s="4">
        <f t="shared" ca="1" si="45"/>
        <v>2.6007329157189955E-2</v>
      </c>
      <c r="W102" s="4">
        <f t="shared" ca="1" si="46"/>
        <v>2.5573096174061938E-2</v>
      </c>
      <c r="X102" s="4">
        <f t="shared" ca="1" si="47"/>
        <v>2.5071239302997487E-2</v>
      </c>
      <c r="Y102" s="4">
        <f t="shared" ca="1" si="48"/>
        <v>2.4423518596046207E-2</v>
      </c>
    </row>
    <row r="103" spans="1:25">
      <c r="A103">
        <v>95</v>
      </c>
      <c r="B103" s="4">
        <f t="shared" si="25"/>
        <v>2.7798500000000002E-4</v>
      </c>
      <c r="C103" s="4">
        <f t="shared" si="26"/>
        <v>2.3243180000000001E-3</v>
      </c>
      <c r="D103" s="4">
        <f t="shared" si="27"/>
        <v>-5.0831599999999998E-4</v>
      </c>
      <c r="E103" s="4">
        <f t="shared" si="28"/>
        <v>8.4356090000000002E-3</v>
      </c>
      <c r="F103" s="4">
        <f t="shared" ca="1" si="29"/>
        <v>9.7119521759139477E-3</v>
      </c>
      <c r="G103" s="4">
        <f t="shared" ca="1" si="30"/>
        <v>1.3163077354412626E-2</v>
      </c>
      <c r="H103" s="4">
        <f t="shared" ca="1" si="31"/>
        <v>1.5965369945855856E-2</v>
      </c>
      <c r="I103" s="4">
        <f t="shared" ca="1" si="32"/>
        <v>1.8107806553074996E-2</v>
      </c>
      <c r="J103" s="4">
        <f t="shared" ca="1" si="33"/>
        <v>2.0207604436176335E-2</v>
      </c>
      <c r="K103" s="4">
        <f t="shared" ca="1" si="34"/>
        <v>2.2064098452966859E-2</v>
      </c>
      <c r="L103" s="4">
        <f t="shared" ca="1" si="35"/>
        <v>2.356629126952112E-2</v>
      </c>
      <c r="M103" s="4">
        <f t="shared" ca="1" si="36"/>
        <v>2.508070320787233E-2</v>
      </c>
      <c r="N103" s="4">
        <f t="shared" ca="1" si="37"/>
        <v>2.5840294229634016E-2</v>
      </c>
      <c r="O103" s="4">
        <f t="shared" ca="1" si="38"/>
        <v>2.6284721357692341E-2</v>
      </c>
      <c r="P103" s="4">
        <f t="shared" ca="1" si="39"/>
        <v>2.6701497192123492E-2</v>
      </c>
      <c r="Q103" s="4">
        <f t="shared" ca="1" si="40"/>
        <v>2.667886705906251E-2</v>
      </c>
      <c r="R103" s="4">
        <f t="shared" ca="1" si="41"/>
        <v>2.6926986931278932E-2</v>
      </c>
      <c r="S103" s="4">
        <f t="shared" ca="1" si="42"/>
        <v>2.6739083183901013E-2</v>
      </c>
      <c r="T103" s="4">
        <f t="shared" ca="1" si="43"/>
        <v>2.6424072643144347E-2</v>
      </c>
      <c r="U103" s="4">
        <f t="shared" ca="1" si="44"/>
        <v>2.5644450109531581E-2</v>
      </c>
      <c r="V103" s="4">
        <f t="shared" ca="1" si="45"/>
        <v>2.4979538768702861E-2</v>
      </c>
      <c r="W103" s="4">
        <f t="shared" ca="1" si="46"/>
        <v>2.3940949619004837E-2</v>
      </c>
      <c r="X103" s="4">
        <f t="shared" ca="1" si="47"/>
        <v>2.2760539902006369E-2</v>
      </c>
      <c r="Y103" s="4">
        <f t="shared" ca="1" si="48"/>
        <v>2.2041628188085489E-2</v>
      </c>
    </row>
    <row r="104" spans="1:25">
      <c r="A104">
        <v>96</v>
      </c>
      <c r="B104" s="4">
        <f t="shared" si="25"/>
        <v>2.7798500000000002E-4</v>
      </c>
      <c r="C104" s="4">
        <f t="shared" si="26"/>
        <v>2.3243180000000001E-3</v>
      </c>
      <c r="D104" s="4">
        <f t="shared" si="27"/>
        <v>-5.0831599999999998E-4</v>
      </c>
      <c r="E104" s="4">
        <f t="shared" si="28"/>
        <v>8.4356090000000002E-3</v>
      </c>
      <c r="F104" s="4">
        <f t="shared" ca="1" si="29"/>
        <v>9.4778064631311342E-3</v>
      </c>
      <c r="G104" s="4">
        <f t="shared" ca="1" si="30"/>
        <v>1.2764831666115089E-2</v>
      </c>
      <c r="H104" s="4">
        <f t="shared" ca="1" si="31"/>
        <v>1.5433297319906584E-2</v>
      </c>
      <c r="I104" s="4">
        <f t="shared" ca="1" si="32"/>
        <v>1.7487903334809787E-2</v>
      </c>
      <c r="J104" s="4">
        <f t="shared" ca="1" si="33"/>
        <v>1.9678360982019902E-2</v>
      </c>
      <c r="K104" s="4">
        <f t="shared" ca="1" si="34"/>
        <v>2.1375792104715435E-2</v>
      </c>
      <c r="L104" s="4">
        <f t="shared" ca="1" si="35"/>
        <v>2.3055162907704409E-2</v>
      </c>
      <c r="M104" s="4">
        <f t="shared" ca="1" si="36"/>
        <v>2.4257175411625021E-2</v>
      </c>
      <c r="N104" s="4">
        <f t="shared" ca="1" si="37"/>
        <v>2.5314664363223629E-2</v>
      </c>
      <c r="O104" s="4">
        <f t="shared" ca="1" si="38"/>
        <v>2.6111063960849577E-2</v>
      </c>
      <c r="P104" s="4">
        <f t="shared" ca="1" si="39"/>
        <v>2.639826049636828E-2</v>
      </c>
      <c r="Q104" s="4">
        <f t="shared" ca="1" si="40"/>
        <v>2.6644547143699369E-2</v>
      </c>
      <c r="R104" s="4">
        <f t="shared" ca="1" si="41"/>
        <v>2.6777443518897683E-2</v>
      </c>
      <c r="S104" s="4">
        <f t="shared" ca="1" si="42"/>
        <v>2.6585354312451775E-2</v>
      </c>
      <c r="T104" s="4">
        <f t="shared" ca="1" si="43"/>
        <v>2.6518501033018834E-2</v>
      </c>
      <c r="U104" s="4">
        <f t="shared" ca="1" si="44"/>
        <v>2.6318423644856783E-2</v>
      </c>
      <c r="V104" s="4">
        <f t="shared" ca="1" si="45"/>
        <v>2.6233626355607564E-2</v>
      </c>
      <c r="W104" s="4">
        <f t="shared" ca="1" si="46"/>
        <v>2.6208085017687042E-2</v>
      </c>
      <c r="X104" s="4">
        <f t="shared" ca="1" si="47"/>
        <v>2.600783822758751E-2</v>
      </c>
      <c r="Y104" s="4">
        <f t="shared" ca="1" si="48"/>
        <v>2.5259858365714215E-2</v>
      </c>
    </row>
    <row r="105" spans="1:25">
      <c r="A105">
        <v>97</v>
      </c>
      <c r="B105" s="4">
        <f t="shared" si="25"/>
        <v>2.7798500000000002E-4</v>
      </c>
      <c r="C105" s="4">
        <f t="shared" si="26"/>
        <v>2.3243180000000001E-3</v>
      </c>
      <c r="D105" s="4">
        <f t="shared" si="27"/>
        <v>-5.0831599999999998E-4</v>
      </c>
      <c r="E105" s="4">
        <f t="shared" si="28"/>
        <v>8.4356090000000002E-3</v>
      </c>
      <c r="F105" s="4">
        <f t="shared" ca="1" si="29"/>
        <v>9.4118840621449026E-3</v>
      </c>
      <c r="G105" s="4">
        <f t="shared" ca="1" si="30"/>
        <v>1.2642730213326478E-2</v>
      </c>
      <c r="H105" s="4">
        <f t="shared" ca="1" si="31"/>
        <v>1.5339118556863715E-2</v>
      </c>
      <c r="I105" s="4">
        <f t="shared" ca="1" si="32"/>
        <v>1.7263312419405413E-2</v>
      </c>
      <c r="J105" s="4">
        <f t="shared" ca="1" si="33"/>
        <v>1.9324320313109721E-2</v>
      </c>
      <c r="K105" s="4">
        <f t="shared" ca="1" si="34"/>
        <v>2.1166611932979435E-2</v>
      </c>
      <c r="L105" s="4">
        <f t="shared" ca="1" si="35"/>
        <v>2.2869841941746901E-2</v>
      </c>
      <c r="M105" s="4">
        <f t="shared" ca="1" si="36"/>
        <v>2.4156599335662797E-2</v>
      </c>
      <c r="N105" s="4">
        <f t="shared" ca="1" si="37"/>
        <v>2.5114511288220023E-2</v>
      </c>
      <c r="O105" s="4">
        <f t="shared" ca="1" si="38"/>
        <v>2.579681011877509E-2</v>
      </c>
      <c r="P105" s="4">
        <f t="shared" ca="1" si="39"/>
        <v>2.6556588327141591E-2</v>
      </c>
      <c r="Q105" s="4">
        <f t="shared" ca="1" si="40"/>
        <v>2.6919380226399555E-2</v>
      </c>
      <c r="R105" s="4">
        <f t="shared" ca="1" si="41"/>
        <v>2.7016945645592223E-2</v>
      </c>
      <c r="S105" s="4">
        <f t="shared" ca="1" si="42"/>
        <v>2.7263761591692366E-2</v>
      </c>
      <c r="T105" s="4">
        <f t="shared" ca="1" si="43"/>
        <v>2.7165125884788699E-2</v>
      </c>
      <c r="U105" s="4">
        <f t="shared" ca="1" si="44"/>
        <v>2.7406017654088736E-2</v>
      </c>
      <c r="V105" s="4">
        <f t="shared" ca="1" si="45"/>
        <v>2.7408807962089415E-2</v>
      </c>
      <c r="W105" s="4">
        <f t="shared" ca="1" si="46"/>
        <v>2.7274774901853226E-2</v>
      </c>
      <c r="X105" s="4">
        <f t="shared" ca="1" si="47"/>
        <v>2.724406161898546E-2</v>
      </c>
      <c r="Y105" s="4">
        <f t="shared" ca="1" si="48"/>
        <v>2.7177305272098863E-2</v>
      </c>
    </row>
    <row r="106" spans="1:25">
      <c r="A106">
        <v>98</v>
      </c>
      <c r="B106" s="4">
        <f t="shared" si="25"/>
        <v>2.7798500000000002E-4</v>
      </c>
      <c r="C106" s="4">
        <f t="shared" si="26"/>
        <v>2.3243180000000001E-3</v>
      </c>
      <c r="D106" s="4">
        <f t="shared" si="27"/>
        <v>-5.0831599999999998E-4</v>
      </c>
      <c r="E106" s="4">
        <f t="shared" si="28"/>
        <v>8.4356090000000002E-3</v>
      </c>
      <c r="F106" s="4">
        <f t="shared" ca="1" si="29"/>
        <v>1.0049415353050362E-2</v>
      </c>
      <c r="G106" s="4">
        <f t="shared" ca="1" si="30"/>
        <v>1.3042400900974948E-2</v>
      </c>
      <c r="H106" s="4">
        <f t="shared" ca="1" si="31"/>
        <v>1.5785934895843391E-2</v>
      </c>
      <c r="I106" s="4">
        <f t="shared" ca="1" si="32"/>
        <v>1.7659510613332437E-2</v>
      </c>
      <c r="J106" s="4">
        <f t="shared" ca="1" si="33"/>
        <v>1.9411478872075175E-2</v>
      </c>
      <c r="K106" s="4">
        <f t="shared" ca="1" si="34"/>
        <v>2.1033767485609558E-2</v>
      </c>
      <c r="L106" s="4">
        <f t="shared" ca="1" si="35"/>
        <v>2.216489058948639E-2</v>
      </c>
      <c r="M106" s="4">
        <f t="shared" ca="1" si="36"/>
        <v>2.3434621284000392E-2</v>
      </c>
      <c r="N106" s="4">
        <f t="shared" ca="1" si="37"/>
        <v>2.4264134090797616E-2</v>
      </c>
      <c r="O106" s="4">
        <f t="shared" ca="1" si="38"/>
        <v>2.4797672953714905E-2</v>
      </c>
      <c r="P106" s="4">
        <f t="shared" ca="1" si="39"/>
        <v>2.5198443971846719E-2</v>
      </c>
      <c r="Q106" s="4">
        <f t="shared" ca="1" si="40"/>
        <v>2.5455348007134629E-2</v>
      </c>
      <c r="R106" s="4">
        <f t="shared" ca="1" si="41"/>
        <v>2.5536830801636708E-2</v>
      </c>
      <c r="S106" s="4">
        <f t="shared" ca="1" si="42"/>
        <v>2.5684251587157824E-2</v>
      </c>
      <c r="T106" s="4">
        <f t="shared" ca="1" si="43"/>
        <v>2.5764878902259564E-2</v>
      </c>
      <c r="U106" s="4">
        <f t="shared" ca="1" si="44"/>
        <v>2.5689790563888051E-2</v>
      </c>
      <c r="V106" s="4">
        <f t="shared" ca="1" si="45"/>
        <v>2.5723186256094554E-2</v>
      </c>
      <c r="W106" s="4">
        <f t="shared" ca="1" si="46"/>
        <v>2.568529457724365E-2</v>
      </c>
      <c r="X106" s="4">
        <f t="shared" ca="1" si="47"/>
        <v>2.528567322550606E-2</v>
      </c>
      <c r="Y106" s="4">
        <f t="shared" ca="1" si="48"/>
        <v>2.5042339091779713E-2</v>
      </c>
    </row>
    <row r="107" spans="1:25">
      <c r="A107">
        <v>99</v>
      </c>
      <c r="B107" s="4">
        <f t="shared" si="25"/>
        <v>2.7798500000000002E-4</v>
      </c>
      <c r="C107" s="4">
        <f t="shared" si="26"/>
        <v>2.3243180000000001E-3</v>
      </c>
      <c r="D107" s="4">
        <f t="shared" si="27"/>
        <v>-5.0831599999999998E-4</v>
      </c>
      <c r="E107" s="4">
        <f t="shared" si="28"/>
        <v>8.4356090000000002E-3</v>
      </c>
      <c r="F107" s="4">
        <f t="shared" ca="1" si="29"/>
        <v>9.9785328689959898E-3</v>
      </c>
      <c r="G107" s="4">
        <f t="shared" ca="1" si="30"/>
        <v>1.3371545404318287E-2</v>
      </c>
      <c r="H107" s="4">
        <f t="shared" ca="1" si="31"/>
        <v>1.5976808268894138E-2</v>
      </c>
      <c r="I107" s="4">
        <f t="shared" ca="1" si="32"/>
        <v>1.8080541278735009E-2</v>
      </c>
      <c r="J107" s="4">
        <f t="shared" ca="1" si="33"/>
        <v>2.0289572184475208E-2</v>
      </c>
      <c r="K107" s="4">
        <f t="shared" ca="1" si="34"/>
        <v>2.2302236315248494E-2</v>
      </c>
      <c r="L107" s="4">
        <f t="shared" ca="1" si="35"/>
        <v>2.3702535268179628E-2</v>
      </c>
      <c r="M107" s="4">
        <f t="shared" ca="1" si="36"/>
        <v>2.541893073968797E-2</v>
      </c>
      <c r="N107" s="4">
        <f t="shared" ca="1" si="37"/>
        <v>2.6412617716820595E-2</v>
      </c>
      <c r="O107" s="4">
        <f t="shared" ca="1" si="38"/>
        <v>2.7091931760073417E-2</v>
      </c>
      <c r="P107" s="4">
        <f t="shared" ca="1" si="39"/>
        <v>2.7671802030521307E-2</v>
      </c>
      <c r="Q107" s="4">
        <f t="shared" ca="1" si="40"/>
        <v>2.8073819593590787E-2</v>
      </c>
      <c r="R107" s="4">
        <f t="shared" ca="1" si="41"/>
        <v>2.845948950494023E-2</v>
      </c>
      <c r="S107" s="4">
        <f t="shared" ca="1" si="42"/>
        <v>2.8413799096567872E-2</v>
      </c>
      <c r="T107" s="4">
        <f t="shared" ca="1" si="43"/>
        <v>2.8295322643373068E-2</v>
      </c>
      <c r="U107" s="4">
        <f t="shared" ca="1" si="44"/>
        <v>2.8191830093136527E-2</v>
      </c>
      <c r="V107" s="4">
        <f t="shared" ca="1" si="45"/>
        <v>2.7978048922160343E-2</v>
      </c>
      <c r="W107" s="4">
        <f t="shared" ca="1" si="46"/>
        <v>2.7514392675219136E-2</v>
      </c>
      <c r="X107" s="4">
        <f t="shared" ca="1" si="47"/>
        <v>2.7017674260425232E-2</v>
      </c>
      <c r="Y107" s="4">
        <f t="shared" ca="1" si="48"/>
        <v>2.6235214666263332E-2</v>
      </c>
    </row>
    <row r="108" spans="1:25">
      <c r="A108">
        <v>100</v>
      </c>
      <c r="B108" s="4">
        <f t="shared" si="25"/>
        <v>2.7798500000000002E-4</v>
      </c>
      <c r="C108" s="4">
        <f t="shared" si="26"/>
        <v>2.3243180000000001E-3</v>
      </c>
      <c r="D108" s="4">
        <f t="shared" si="27"/>
        <v>-5.0831599999999998E-4</v>
      </c>
      <c r="E108" s="4">
        <f t="shared" si="28"/>
        <v>8.4356090000000002E-3</v>
      </c>
      <c r="F108" s="4">
        <f t="shared" ca="1" si="29"/>
        <v>9.3617835214301476E-3</v>
      </c>
      <c r="G108" s="4">
        <f t="shared" ca="1" si="30"/>
        <v>1.273584018111394E-2</v>
      </c>
      <c r="H108" s="4">
        <f t="shared" ca="1" si="31"/>
        <v>1.5133199860401235E-2</v>
      </c>
      <c r="I108" s="4">
        <f t="shared" ca="1" si="32"/>
        <v>1.7231663481707665E-2</v>
      </c>
      <c r="J108" s="4">
        <f t="shared" ca="1" si="33"/>
        <v>1.9024493062381104E-2</v>
      </c>
      <c r="K108" s="4">
        <f t="shared" ca="1" si="34"/>
        <v>2.075519974777091E-2</v>
      </c>
      <c r="L108" s="4">
        <f t="shared" ca="1" si="35"/>
        <v>2.1904044636751198E-2</v>
      </c>
      <c r="M108" s="4">
        <f t="shared" ca="1" si="36"/>
        <v>2.2673379849669495E-2</v>
      </c>
      <c r="N108" s="4">
        <f t="shared" ca="1" si="37"/>
        <v>2.3323103359086713E-2</v>
      </c>
      <c r="O108" s="4">
        <f t="shared" ca="1" si="38"/>
        <v>2.3477575068079144E-2</v>
      </c>
      <c r="P108" s="4">
        <f t="shared" ca="1" si="39"/>
        <v>2.3823683656393094E-2</v>
      </c>
      <c r="Q108" s="4">
        <f t="shared" ca="1" si="40"/>
        <v>2.4189437998556877E-2</v>
      </c>
      <c r="R108" s="4">
        <f t="shared" ca="1" si="41"/>
        <v>2.4362667269980112E-2</v>
      </c>
      <c r="S108" s="4">
        <f t="shared" ca="1" si="42"/>
        <v>2.4594278489626222E-2</v>
      </c>
      <c r="T108" s="4">
        <f t="shared" ca="1" si="43"/>
        <v>2.4057220389384595E-2</v>
      </c>
      <c r="U108" s="4">
        <f t="shared" ca="1" si="44"/>
        <v>2.4025117000628635E-2</v>
      </c>
      <c r="V108" s="4">
        <f t="shared" ca="1" si="45"/>
        <v>2.3470910596541574E-2</v>
      </c>
      <c r="W108" s="4">
        <f t="shared" ca="1" si="46"/>
        <v>2.3014938947833932E-2</v>
      </c>
      <c r="X108" s="4">
        <f t="shared" ca="1" si="47"/>
        <v>2.2109030043489387E-2</v>
      </c>
      <c r="Y108" s="4">
        <f t="shared" ca="1" si="48"/>
        <v>2.1428493114713811E-2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W108"/>
  <sheetViews>
    <sheetView workbookViewId="0">
      <selection activeCell="G5" sqref="G5:G6"/>
    </sheetView>
  </sheetViews>
  <sheetFormatPr baseColWidth="10" defaultRowHeight="16"/>
  <sheetData>
    <row r="2" spans="1:23">
      <c r="G2" t="s">
        <v>28</v>
      </c>
    </row>
    <row r="3" spans="1:23">
      <c r="C3" t="s">
        <v>26</v>
      </c>
      <c r="D3" s="4">
        <v>1.7410419999999999E-3</v>
      </c>
    </row>
    <row r="4" spans="1:23" ht="17">
      <c r="C4" t="s">
        <v>27</v>
      </c>
      <c r="D4" s="4">
        <v>7.4785440000000002E-3</v>
      </c>
      <c r="G4" s="3" t="s">
        <v>24</v>
      </c>
    </row>
    <row r="5" spans="1:23">
      <c r="G5" t="s">
        <v>16</v>
      </c>
      <c r="H5">
        <v>0.02</v>
      </c>
    </row>
    <row r="6" spans="1:23" ht="17">
      <c r="G6" s="3" t="s">
        <v>17</v>
      </c>
      <c r="H6">
        <v>5.0000000000000001E-3</v>
      </c>
    </row>
    <row r="8" spans="1:23">
      <c r="A8" t="s">
        <v>18</v>
      </c>
      <c r="B8">
        <v>-1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</row>
    <row r="9" spans="1:23">
      <c r="A9">
        <v>1</v>
      </c>
      <c r="B9" s="5">
        <f>$D$3</f>
        <v>1.7410419999999999E-3</v>
      </c>
      <c r="C9" s="5">
        <f>$D$4</f>
        <v>7.4785440000000002E-3</v>
      </c>
      <c r="D9" s="4">
        <f ca="1">-0.5826*C9+0.1245*CPI!F9-0.1245*CPI!E9+_xlfn.NORM.INV(RAND(),Wage!$H$5,Wage!$H$6)</f>
        <v>2.3631824596298218E-2</v>
      </c>
      <c r="E9" s="4">
        <f ca="1">-0.5826*D9+0.1245*CPI!G9-0.1245*CPI!F9+_xlfn.NORM.INV(RAND(),Wage!$H$5,Wage!$H$6)</f>
        <v>3.6577032227960819E-3</v>
      </c>
      <c r="F9" s="4">
        <f ca="1">-0.5826*E9+0.1245*CPI!H9-0.1245*CPI!G9+_xlfn.NORM.INV(RAND(),Wage!$H$5,Wage!$H$6)</f>
        <v>1.6272342817715037E-2</v>
      </c>
      <c r="G9" s="4">
        <f ca="1">-0.5826*F9+0.1245*CPI!I9-0.1245*CPI!H9+_xlfn.NORM.INV(RAND(),Wage!$H$5,Wage!$H$6)</f>
        <v>8.3292503339555592E-3</v>
      </c>
      <c r="H9" s="4">
        <f ca="1">-0.5826*G9+0.1245*CPI!J9-0.1245*CPI!I9+_xlfn.NORM.INV(RAND(),Wage!$H$5,Wage!$H$6)</f>
        <v>1.7371379882158325E-2</v>
      </c>
      <c r="I9" s="4">
        <f ca="1">-0.5826*H9+0.1245*CPI!K9-0.1245*CPI!J9+_xlfn.NORM.INV(RAND(),Wage!$H$5,Wage!$H$6)</f>
        <v>5.0362466016352532E-3</v>
      </c>
      <c r="J9" s="4">
        <f ca="1">-0.5826*I9+0.1245*CPI!L9-0.1245*CPI!K9+_xlfn.NORM.INV(RAND(),Wage!$H$5,Wage!$H$6)</f>
        <v>1.5987218296374821E-2</v>
      </c>
      <c r="K9" s="4">
        <f ca="1">-0.5826*J9+0.1245*CPI!M9-0.1245*CPI!L9+_xlfn.NORM.INV(RAND(),Wage!$H$5,Wage!$H$6)</f>
        <v>1.1807364665122087E-2</v>
      </c>
      <c r="L9" s="4">
        <f ca="1">-0.5826*K9+0.1245*CPI!N9-0.1245*CPI!M9+_xlfn.NORM.INV(RAND(),Wage!$H$5,Wage!$H$6)</f>
        <v>1.4657872135865098E-2</v>
      </c>
      <c r="M9" s="4">
        <f ca="1">-0.5826*L9+0.1245*CPI!O9-0.1245*CPI!N9+_xlfn.NORM.INV(RAND(),Wage!$H$5,Wage!$H$6)</f>
        <v>3.4722382523261919E-3</v>
      </c>
      <c r="N9" s="4">
        <f ca="1">-0.5826*M9+0.1245*CPI!P9-0.1245*CPI!O9+_xlfn.NORM.INV(RAND(),Wage!$H$5,Wage!$H$6)</f>
        <v>7.8039286220218844E-3</v>
      </c>
      <c r="O9" s="4">
        <f ca="1">-0.5826*N9+0.1245*CPI!Q9-0.1245*CPI!P9+_xlfn.NORM.INV(RAND(),Wage!$H$5,Wage!$H$6)</f>
        <v>1.1817893629378594E-2</v>
      </c>
      <c r="P9" s="4">
        <f ca="1">-0.5826*O9+0.1245*CPI!R9-0.1245*CPI!Q9+_xlfn.NORM.INV(RAND(),Wage!$H$5,Wage!$H$6)</f>
        <v>6.724235445945837E-3</v>
      </c>
      <c r="Q9" s="4">
        <f ca="1">-0.5826*P9+0.1245*CPI!S9-0.1245*CPI!R9+_xlfn.NORM.INV(RAND(),Wage!$H$5,Wage!$H$6)</f>
        <v>1.8173798058077683E-2</v>
      </c>
      <c r="R9" s="4">
        <f ca="1">-0.5826*Q9+0.1245*CPI!T9-0.1245*CPI!S9+_xlfn.NORM.INV(RAND(),Wage!$H$5,Wage!$H$6)</f>
        <v>7.3305393581835718E-3</v>
      </c>
      <c r="S9" s="4">
        <f ca="1">-0.5826*R9+0.1245*CPI!U9-0.1245*CPI!T9+_xlfn.NORM.INV(RAND(),Wage!$H$5,Wage!$H$6)</f>
        <v>1.4917263460907335E-2</v>
      </c>
      <c r="T9" s="4">
        <f ca="1">-0.5826*S9+0.1245*CPI!V9-0.1245*CPI!U9+_xlfn.NORM.INV(RAND(),Wage!$H$5,Wage!$H$6)</f>
        <v>2.1731426875209927E-2</v>
      </c>
      <c r="U9" s="4">
        <f ca="1">-0.5826*T9+0.1245*CPI!W9-0.1245*CPI!V9+_xlfn.NORM.INV(RAND(),Wage!$H$5,Wage!$H$6)</f>
        <v>1.111267469836778E-2</v>
      </c>
      <c r="V9" s="4">
        <f ca="1">-0.5826*U9+0.1245*CPI!X9-0.1245*CPI!W9+_xlfn.NORM.INV(RAND(),Wage!$H$5,Wage!$H$6)</f>
        <v>1.6707500090415894E-2</v>
      </c>
      <c r="W9" s="4">
        <f ca="1">-0.5826*V9+0.1245*CPI!Y9-0.1245*CPI!X9+_xlfn.NORM.INV(RAND(),Wage!$H$5,Wage!$H$6)</f>
        <v>1.3676343251808099E-2</v>
      </c>
    </row>
    <row r="10" spans="1:23">
      <c r="A10">
        <v>2</v>
      </c>
      <c r="B10" s="5">
        <f t="shared" ref="B10:B73" si="0">$D$3</f>
        <v>1.7410419999999999E-3</v>
      </c>
      <c r="C10" s="5">
        <f t="shared" ref="C10:C73" si="1">$D$4</f>
        <v>7.4785440000000002E-3</v>
      </c>
      <c r="D10" s="4">
        <f ca="1">-0.5826*C10+0.1245*CPI!F10-0.1245*CPI!E10+_xlfn.NORM.INV(RAND(),Wage!$H$5,Wage!$H$6)</f>
        <v>1.8396966053770565E-2</v>
      </c>
      <c r="E10" s="4">
        <f ca="1">-0.5826*D10+0.1245*CPI!G10-0.1245*CPI!F10+_xlfn.NORM.INV(RAND(),Wage!$H$5,Wage!$H$6)</f>
        <v>4.9112348338719806E-3</v>
      </c>
      <c r="F10" s="4">
        <f ca="1">-0.5826*E10+0.1245*CPI!H10-0.1245*CPI!G10+_xlfn.NORM.INV(RAND(),Wage!$H$5,Wage!$H$6)</f>
        <v>1.4316651913745617E-2</v>
      </c>
      <c r="G10" s="4">
        <f ca="1">-0.5826*F10+0.1245*CPI!I10-0.1245*CPI!H10+_xlfn.NORM.INV(RAND(),Wage!$H$5,Wage!$H$6)</f>
        <v>1.0721491961014755E-2</v>
      </c>
      <c r="H10" s="4">
        <f ca="1">-0.5826*G10+0.1245*CPI!J10-0.1245*CPI!I10+_xlfn.NORM.INV(RAND(),Wage!$H$5,Wage!$H$6)</f>
        <v>7.4353581468900934E-3</v>
      </c>
      <c r="I10" s="4">
        <f ca="1">-0.5826*H10+0.1245*CPI!K10-0.1245*CPI!J10+_xlfn.NORM.INV(RAND(),Wage!$H$5,Wage!$H$6)</f>
        <v>7.7221827019917583E-3</v>
      </c>
      <c r="J10" s="4">
        <f ca="1">-0.5826*I10+0.1245*CPI!L10-0.1245*CPI!K10+_xlfn.NORM.INV(RAND(),Wage!$H$5,Wage!$H$6)</f>
        <v>2.1513941478022124E-2</v>
      </c>
      <c r="K10" s="4">
        <f ca="1">-0.5826*J10+0.1245*CPI!M10-0.1245*CPI!L10+_xlfn.NORM.INV(RAND(),Wage!$H$5,Wage!$H$6)</f>
        <v>2.3064788989051177E-3</v>
      </c>
      <c r="L10" s="4">
        <f ca="1">-0.5826*K10+0.1245*CPI!N10-0.1245*CPI!M10+_xlfn.NORM.INV(RAND(),Wage!$H$5,Wage!$H$6)</f>
        <v>1.4180074502459509E-2</v>
      </c>
      <c r="M10" s="4">
        <f ca="1">-0.5826*L10+0.1245*CPI!O10-0.1245*CPI!N10+_xlfn.NORM.INV(RAND(),Wage!$H$5,Wage!$H$6)</f>
        <v>2.3903391531202928E-2</v>
      </c>
      <c r="N10" s="4">
        <f ca="1">-0.5826*M10+0.1245*CPI!P10-0.1245*CPI!O10+_xlfn.NORM.INV(RAND(),Wage!$H$5,Wage!$H$6)</f>
        <v>-1.9569649745747892E-3</v>
      </c>
      <c r="O10" s="4">
        <f ca="1">-0.5826*N10+0.1245*CPI!Q10-0.1245*CPI!P10+_xlfn.NORM.INV(RAND(),Wage!$H$5,Wage!$H$6)</f>
        <v>1.9433134635154056E-2</v>
      </c>
      <c r="P10" s="4">
        <f ca="1">-0.5826*O10+0.1245*CPI!R10-0.1245*CPI!Q10+_xlfn.NORM.INV(RAND(),Wage!$H$5,Wage!$H$6)</f>
        <v>7.3624233391246345E-3</v>
      </c>
      <c r="Q10" s="4">
        <f ca="1">-0.5826*P10+0.1245*CPI!S10-0.1245*CPI!R10+_xlfn.NORM.INV(RAND(),Wage!$H$5,Wage!$H$6)</f>
        <v>8.0499439770768694E-3</v>
      </c>
      <c r="R10" s="4">
        <f ca="1">-0.5826*Q10+0.1245*CPI!T10-0.1245*CPI!S10+_xlfn.NORM.INV(RAND(),Wage!$H$5,Wage!$H$6)</f>
        <v>1.4164590603084828E-2</v>
      </c>
      <c r="S10" s="4">
        <f ca="1">-0.5826*R10+0.1245*CPI!U10-0.1245*CPI!T10+_xlfn.NORM.INV(RAND(),Wage!$H$5,Wage!$H$6)</f>
        <v>1.1404488866478395E-2</v>
      </c>
      <c r="T10" s="4">
        <f ca="1">-0.5826*S10+0.1245*CPI!V10-0.1245*CPI!U10+_xlfn.NORM.INV(RAND(),Wage!$H$5,Wage!$H$6)</f>
        <v>1.0857872651326586E-2</v>
      </c>
      <c r="U10" s="4">
        <f ca="1">-0.5826*T10+0.1245*CPI!W10-0.1245*CPI!V10+_xlfn.NORM.INV(RAND(),Wage!$H$5,Wage!$H$6)</f>
        <v>6.1341888391408892E-3</v>
      </c>
      <c r="V10" s="4">
        <f ca="1">-0.5826*U10+0.1245*CPI!X10-0.1245*CPI!W10+_xlfn.NORM.INV(RAND(),Wage!$H$5,Wage!$H$6)</f>
        <v>2.3349404117217844E-2</v>
      </c>
      <c r="W10" s="4">
        <f ca="1">-0.5826*V10+0.1245*CPI!Y10-0.1245*CPI!X10+_xlfn.NORM.INV(RAND(),Wage!$H$5,Wage!$H$6)</f>
        <v>9.180995682772539E-3</v>
      </c>
    </row>
    <row r="11" spans="1:23">
      <c r="A11">
        <v>3</v>
      </c>
      <c r="B11" s="5">
        <f t="shared" si="0"/>
        <v>1.7410419999999999E-3</v>
      </c>
      <c r="C11" s="5">
        <f t="shared" si="1"/>
        <v>7.4785440000000002E-3</v>
      </c>
      <c r="D11" s="4">
        <f ca="1">-0.5826*C11+0.1245*CPI!F11-0.1245*CPI!E11+_xlfn.NORM.INV(RAND(),Wage!$H$5,Wage!$H$6)</f>
        <v>2.0334486591280961E-2</v>
      </c>
      <c r="E11" s="4">
        <f ca="1">-0.5826*D11+0.1245*CPI!G11-0.1245*CPI!F11+_xlfn.NORM.INV(RAND(),Wage!$H$5,Wage!$H$6)</f>
        <v>9.8555093678350057E-3</v>
      </c>
      <c r="F11" s="4">
        <f ca="1">-0.5826*E11+0.1245*CPI!H11-0.1245*CPI!G11+_xlfn.NORM.INV(RAND(),Wage!$H$5,Wage!$H$6)</f>
        <v>1.2598919373672125E-2</v>
      </c>
      <c r="G11" s="4">
        <f ca="1">-0.5826*F11+0.1245*CPI!I11-0.1245*CPI!H11+_xlfn.NORM.INV(RAND(),Wage!$H$5,Wage!$H$6)</f>
        <v>8.2874460703461546E-3</v>
      </c>
      <c r="H11" s="4">
        <f ca="1">-0.5826*G11+0.1245*CPI!J11-0.1245*CPI!I11+_xlfn.NORM.INV(RAND(),Wage!$H$5,Wage!$H$6)</f>
        <v>1.7790883478238182E-2</v>
      </c>
      <c r="I11" s="4">
        <f ca="1">-0.5826*H11+0.1245*CPI!K11-0.1245*CPI!J11+_xlfn.NORM.INV(RAND(),Wage!$H$5,Wage!$H$6)</f>
        <v>5.707873284078336E-4</v>
      </c>
      <c r="J11" s="4">
        <f ca="1">-0.5826*I11+0.1245*CPI!L11-0.1245*CPI!K11+_xlfn.NORM.INV(RAND(),Wage!$H$5,Wage!$H$6)</f>
        <v>1.5646795598118955E-2</v>
      </c>
      <c r="K11" s="4">
        <f ca="1">-0.5826*J11+0.1245*CPI!M11-0.1245*CPI!L11+_xlfn.NORM.INV(RAND(),Wage!$H$5,Wage!$H$6)</f>
        <v>5.9503001329353367E-3</v>
      </c>
      <c r="L11" s="4">
        <f ca="1">-0.5826*K11+0.1245*CPI!N11-0.1245*CPI!M11+_xlfn.NORM.INV(RAND(),Wage!$H$5,Wage!$H$6)</f>
        <v>1.3836329387310053E-2</v>
      </c>
      <c r="M11" s="4">
        <f ca="1">-0.5826*L11+0.1245*CPI!O11-0.1245*CPI!N11+_xlfn.NORM.INV(RAND(),Wage!$H$5,Wage!$H$6)</f>
        <v>1.845602577803326E-2</v>
      </c>
      <c r="N11" s="4">
        <f ca="1">-0.5826*M11+0.1245*CPI!P11-0.1245*CPI!O11+_xlfn.NORM.INV(RAND(),Wage!$H$5,Wage!$H$6)</f>
        <v>9.585712037067276E-3</v>
      </c>
      <c r="O11" s="4">
        <f ca="1">-0.5826*N11+0.1245*CPI!Q11-0.1245*CPI!P11+_xlfn.NORM.INV(RAND(),Wage!$H$5,Wage!$H$6)</f>
        <v>1.4114987910503524E-2</v>
      </c>
      <c r="P11" s="4">
        <f ca="1">-0.5826*O11+0.1245*CPI!R11-0.1245*CPI!Q11+_xlfn.NORM.INV(RAND(),Wage!$H$5,Wage!$H$6)</f>
        <v>2.0053602663304051E-2</v>
      </c>
      <c r="Q11" s="4">
        <f ca="1">-0.5826*P11+0.1245*CPI!S11-0.1245*CPI!R11+_xlfn.NORM.INV(RAND(),Wage!$H$5,Wage!$H$6)</f>
        <v>1.4795434167927061E-3</v>
      </c>
      <c r="R11" s="4">
        <f ca="1">-0.5826*Q11+0.1245*CPI!T11-0.1245*CPI!S11+_xlfn.NORM.INV(RAND(),Wage!$H$5,Wage!$H$6)</f>
        <v>2.6434574566940653E-2</v>
      </c>
      <c r="S11" s="4">
        <f ca="1">-0.5826*R11+0.1245*CPI!U11-0.1245*CPI!T11+_xlfn.NORM.INV(RAND(),Wage!$H$5,Wage!$H$6)</f>
        <v>4.3625130672809483E-3</v>
      </c>
      <c r="T11" s="4">
        <f ca="1">-0.5826*S11+0.1245*CPI!V11-0.1245*CPI!U11+_xlfn.NORM.INV(RAND(),Wage!$H$5,Wage!$H$6)</f>
        <v>2.5781940362972832E-2</v>
      </c>
      <c r="U11" s="4">
        <f ca="1">-0.5826*T11+0.1245*CPI!W11-0.1245*CPI!V11+_xlfn.NORM.INV(RAND(),Wage!$H$5,Wage!$H$6)</f>
        <v>5.321388798817904E-4</v>
      </c>
      <c r="V11" s="4">
        <f ca="1">-0.5826*U11+0.1245*CPI!X11-0.1245*CPI!W11+_xlfn.NORM.INV(RAND(),Wage!$H$5,Wage!$H$6)</f>
        <v>6.4783356310573964E-3</v>
      </c>
      <c r="W11" s="4">
        <f ca="1">-0.5826*V11+0.1245*CPI!Y11-0.1245*CPI!X11+_xlfn.NORM.INV(RAND(),Wage!$H$5,Wage!$H$6)</f>
        <v>1.0505831611138638E-2</v>
      </c>
    </row>
    <row r="12" spans="1:23">
      <c r="A12">
        <v>4</v>
      </c>
      <c r="B12" s="5">
        <f t="shared" si="0"/>
        <v>1.7410419999999999E-3</v>
      </c>
      <c r="C12" s="5">
        <f t="shared" si="1"/>
        <v>7.4785440000000002E-3</v>
      </c>
      <c r="D12" s="4">
        <f ca="1">-0.5826*C12+0.1245*CPI!F12-0.1245*CPI!E12+_xlfn.NORM.INV(RAND(),Wage!$H$5,Wage!$H$6)</f>
        <v>1.6044144268447854E-2</v>
      </c>
      <c r="E12" s="4">
        <f ca="1">-0.5826*D12+0.1245*CPI!G12-0.1245*CPI!F12+_xlfn.NORM.INV(RAND(),Wage!$H$5,Wage!$H$6)</f>
        <v>8.804193142812609E-3</v>
      </c>
      <c r="F12" s="4">
        <f ca="1">-0.5826*E12+0.1245*CPI!H12-0.1245*CPI!G12+_xlfn.NORM.INV(RAND(),Wage!$H$5,Wage!$H$6)</f>
        <v>1.4358257258948549E-2</v>
      </c>
      <c r="G12" s="4">
        <f ca="1">-0.5826*F12+0.1245*CPI!I12-0.1245*CPI!H12+_xlfn.NORM.INV(RAND(),Wage!$H$5,Wage!$H$6)</f>
        <v>1.3473551042856809E-2</v>
      </c>
      <c r="H12" s="4">
        <f ca="1">-0.5826*G12+0.1245*CPI!J12-0.1245*CPI!I12+_xlfn.NORM.INV(RAND(),Wage!$H$5,Wage!$H$6)</f>
        <v>2.4440863356060803E-2</v>
      </c>
      <c r="I12" s="4">
        <f ca="1">-0.5826*H12+0.1245*CPI!K12-0.1245*CPI!J12+_xlfn.NORM.INV(RAND(),Wage!$H$5,Wage!$H$6)</f>
        <v>9.188652722948441E-3</v>
      </c>
      <c r="J12" s="4">
        <f ca="1">-0.5826*I12+0.1245*CPI!L12-0.1245*CPI!K12+_xlfn.NORM.INV(RAND(),Wage!$H$5,Wage!$H$6)</f>
        <v>2.0176562736125454E-2</v>
      </c>
      <c r="K12" s="4">
        <f ca="1">-0.5826*J12+0.1245*CPI!M12-0.1245*CPI!L12+_xlfn.NORM.INV(RAND(),Wage!$H$5,Wage!$H$6)</f>
        <v>5.1050105562669701E-3</v>
      </c>
      <c r="L12" s="4">
        <f ca="1">-0.5826*K12+0.1245*CPI!N12-0.1245*CPI!M12+_xlfn.NORM.INV(RAND(),Wage!$H$5,Wage!$H$6)</f>
        <v>9.9681147365753113E-3</v>
      </c>
      <c r="M12" s="4">
        <f ca="1">-0.5826*L12+0.1245*CPI!O12-0.1245*CPI!N12+_xlfn.NORM.INV(RAND(),Wage!$H$5,Wage!$H$6)</f>
        <v>2.9718983616051423E-3</v>
      </c>
      <c r="N12" s="4">
        <f ca="1">-0.5826*M12+0.1245*CPI!P12-0.1245*CPI!O12+_xlfn.NORM.INV(RAND(),Wage!$H$5,Wage!$H$6)</f>
        <v>2.2233850578131306E-2</v>
      </c>
      <c r="O12" s="4">
        <f ca="1">-0.5826*N12+0.1245*CPI!Q12-0.1245*CPI!P12+_xlfn.NORM.INV(RAND(),Wage!$H$5,Wage!$H$6)</f>
        <v>2.6263886808656749E-3</v>
      </c>
      <c r="P12" s="4">
        <f ca="1">-0.5826*O12+0.1245*CPI!R12-0.1245*CPI!Q12+_xlfn.NORM.INV(RAND(),Wage!$H$5,Wage!$H$6)</f>
        <v>1.8706042004866849E-2</v>
      </c>
      <c r="Q12" s="4">
        <f ca="1">-0.5826*P12+0.1245*CPI!S12-0.1245*CPI!R12+_xlfn.NORM.INV(RAND(),Wage!$H$5,Wage!$H$6)</f>
        <v>8.1782982692518921E-3</v>
      </c>
      <c r="R12" s="4">
        <f ca="1">-0.5826*Q12+0.1245*CPI!T12-0.1245*CPI!S12+_xlfn.NORM.INV(RAND(),Wage!$H$5,Wage!$H$6)</f>
        <v>1.8335243041494323E-2</v>
      </c>
      <c r="S12" s="4">
        <f ca="1">-0.5826*R12+0.1245*CPI!U12-0.1245*CPI!T12+_xlfn.NORM.INV(RAND(),Wage!$H$5,Wage!$H$6)</f>
        <v>1.0761088718861382E-2</v>
      </c>
      <c r="T12" s="4">
        <f ca="1">-0.5826*S12+0.1245*CPI!V12-0.1245*CPI!U12+_xlfn.NORM.INV(RAND(),Wage!$H$5,Wage!$H$6)</f>
        <v>1.5823983123167233E-2</v>
      </c>
      <c r="U12" s="4">
        <f ca="1">-0.5826*T12+0.1245*CPI!W12-0.1245*CPI!V12+_xlfn.NORM.INV(RAND(),Wage!$H$5,Wage!$H$6)</f>
        <v>1.9071171678149285E-2</v>
      </c>
      <c r="V12" s="4">
        <f ca="1">-0.5826*U12+0.1245*CPI!X12-0.1245*CPI!W12+_xlfn.NORM.INV(RAND(),Wage!$H$5,Wage!$H$6)</f>
        <v>7.3881646108062901E-3</v>
      </c>
      <c r="W12" s="4">
        <f ca="1">-0.5826*V12+0.1245*CPI!Y12-0.1245*CPI!X12+_xlfn.NORM.INV(RAND(),Wage!$H$5,Wage!$H$6)</f>
        <v>1.6771951846338232E-3</v>
      </c>
    </row>
    <row r="13" spans="1:23">
      <c r="A13">
        <v>5</v>
      </c>
      <c r="B13" s="5">
        <f t="shared" si="0"/>
        <v>1.7410419999999999E-3</v>
      </c>
      <c r="C13" s="5">
        <f t="shared" si="1"/>
        <v>7.4785440000000002E-3</v>
      </c>
      <c r="D13" s="4">
        <f ca="1">-0.5826*C13+0.1245*CPI!F13-0.1245*CPI!E13+_xlfn.NORM.INV(RAND(),Wage!$H$5,Wage!$H$6)</f>
        <v>1.9574333470406671E-2</v>
      </c>
      <c r="E13" s="4">
        <f ca="1">-0.5826*D13+0.1245*CPI!G13-0.1245*CPI!F13+_xlfn.NORM.INV(RAND(),Wage!$H$5,Wage!$H$6)</f>
        <v>1.43700386494604E-2</v>
      </c>
      <c r="F13" s="4">
        <f ca="1">-0.5826*E13+0.1245*CPI!H13-0.1245*CPI!G13+_xlfn.NORM.INV(RAND(),Wage!$H$5,Wage!$H$6)</f>
        <v>1.9056489639949478E-2</v>
      </c>
      <c r="G13" s="4">
        <f ca="1">-0.5826*F13+0.1245*CPI!I13-0.1245*CPI!H13+_xlfn.NORM.INV(RAND(),Wage!$H$5,Wage!$H$6)</f>
        <v>6.3432384619844465E-3</v>
      </c>
      <c r="H13" s="4">
        <f ca="1">-0.5826*G13+0.1245*CPI!J13-0.1245*CPI!I13+_xlfn.NORM.INV(RAND(),Wage!$H$5,Wage!$H$6)</f>
        <v>1.5030582083878712E-2</v>
      </c>
      <c r="I13" s="4">
        <f ca="1">-0.5826*H13+0.1245*CPI!K13-0.1245*CPI!J13+_xlfn.NORM.INV(RAND(),Wage!$H$5,Wage!$H$6)</f>
        <v>2.1640886561048213E-2</v>
      </c>
      <c r="J13" s="4">
        <f ca="1">-0.5826*I13+0.1245*CPI!L13-0.1245*CPI!K13+_xlfn.NORM.INV(RAND(),Wage!$H$5,Wage!$H$6)</f>
        <v>9.3275039664382307E-3</v>
      </c>
      <c r="K13" s="4">
        <f ca="1">-0.5826*J13+0.1245*CPI!M13-0.1245*CPI!L13+_xlfn.NORM.INV(RAND(),Wage!$H$5,Wage!$H$6)</f>
        <v>1.4667368905521012E-2</v>
      </c>
      <c r="L13" s="4">
        <f ca="1">-0.5826*K13+0.1245*CPI!N13-0.1245*CPI!M13+_xlfn.NORM.INV(RAND(),Wage!$H$5,Wage!$H$6)</f>
        <v>9.1935840240589851E-3</v>
      </c>
      <c r="M13" s="4">
        <f ca="1">-0.5826*L13+0.1245*CPI!O13-0.1245*CPI!N13+_xlfn.NORM.INV(RAND(),Wage!$H$5,Wage!$H$6)</f>
        <v>2.3362589822410042E-2</v>
      </c>
      <c r="N13" s="4">
        <f ca="1">-0.5826*M13+0.1245*CPI!P13-0.1245*CPI!O13+_xlfn.NORM.INV(RAND(),Wage!$H$5,Wage!$H$6)</f>
        <v>4.7096259760484333E-3</v>
      </c>
      <c r="O13" s="4">
        <f ca="1">-0.5826*N13+0.1245*CPI!Q13-0.1245*CPI!P13+_xlfn.NORM.INV(RAND(),Wage!$H$5,Wage!$H$6)</f>
        <v>2.7494113759034919E-2</v>
      </c>
      <c r="P13" s="4">
        <f ca="1">-0.5826*O13+0.1245*CPI!R13-0.1245*CPI!Q13+_xlfn.NORM.INV(RAND(),Wage!$H$5,Wage!$H$6)</f>
        <v>4.5218501258101444E-3</v>
      </c>
      <c r="Q13" s="4">
        <f ca="1">-0.5826*P13+0.1245*CPI!S13-0.1245*CPI!R13+_xlfn.NORM.INV(RAND(),Wage!$H$5,Wage!$H$6)</f>
        <v>1.9989256897700165E-2</v>
      </c>
      <c r="R13" s="4">
        <f ca="1">-0.5826*Q13+0.1245*CPI!T13-0.1245*CPI!S13+_xlfn.NORM.INV(RAND(),Wage!$H$5,Wage!$H$6)</f>
        <v>1.0904647586531058E-2</v>
      </c>
      <c r="S13" s="4">
        <f ca="1">-0.5826*R13+0.1245*CPI!U13-0.1245*CPI!T13+_xlfn.NORM.INV(RAND(),Wage!$H$5,Wage!$H$6)</f>
        <v>1.1301189104650524E-2</v>
      </c>
      <c r="T13" s="4">
        <f ca="1">-0.5826*S13+0.1245*CPI!V13-0.1245*CPI!U13+_xlfn.NORM.INV(RAND(),Wage!$H$5,Wage!$H$6)</f>
        <v>1.4447494998314462E-2</v>
      </c>
      <c r="U13" s="4">
        <f ca="1">-0.5826*T13+0.1245*CPI!W13-0.1245*CPI!V13+_xlfn.NORM.INV(RAND(),Wage!$H$5,Wage!$H$6)</f>
        <v>1.3952400741741139E-2</v>
      </c>
      <c r="V13" s="4">
        <f ca="1">-0.5826*U13+0.1245*CPI!X13-0.1245*CPI!W13+_xlfn.NORM.INV(RAND(),Wage!$H$5,Wage!$H$6)</f>
        <v>4.7477818756234674E-3</v>
      </c>
      <c r="W13" s="4">
        <f ca="1">-0.5826*V13+0.1245*CPI!Y13-0.1245*CPI!X13+_xlfn.NORM.INV(RAND(),Wage!$H$5,Wage!$H$6)</f>
        <v>1.7337338132256262E-2</v>
      </c>
    </row>
    <row r="14" spans="1:23">
      <c r="A14">
        <v>6</v>
      </c>
      <c r="B14" s="5">
        <f t="shared" si="0"/>
        <v>1.7410419999999999E-3</v>
      </c>
      <c r="C14" s="5">
        <f t="shared" si="1"/>
        <v>7.4785440000000002E-3</v>
      </c>
      <c r="D14" s="4">
        <f ca="1">-0.5826*C14+0.1245*CPI!F14-0.1245*CPI!E14+_xlfn.NORM.INV(RAND(),Wage!$H$5,Wage!$H$6)</f>
        <v>2.5551243657654227E-2</v>
      </c>
      <c r="E14" s="4">
        <f ca="1">-0.5826*D14+0.1245*CPI!G14-0.1245*CPI!F14+_xlfn.NORM.INV(RAND(),Wage!$H$5,Wage!$H$6)</f>
        <v>1.0963882738299012E-2</v>
      </c>
      <c r="F14" s="4">
        <f ca="1">-0.5826*E14+0.1245*CPI!H14-0.1245*CPI!G14+_xlfn.NORM.INV(RAND(),Wage!$H$5,Wage!$H$6)</f>
        <v>1.0356449044708426E-2</v>
      </c>
      <c r="G14" s="4">
        <f ca="1">-0.5826*F14+0.1245*CPI!I14-0.1245*CPI!H14+_xlfn.NORM.INV(RAND(),Wage!$H$5,Wage!$H$6)</f>
        <v>1.5910600984678801E-2</v>
      </c>
      <c r="H14" s="4">
        <f ca="1">-0.5826*G14+0.1245*CPI!J14-0.1245*CPI!I14+_xlfn.NORM.INV(RAND(),Wage!$H$5,Wage!$H$6)</f>
        <v>7.1554051212106527E-3</v>
      </c>
      <c r="I14" s="4">
        <f ca="1">-0.5826*H14+0.1245*CPI!K14-0.1245*CPI!J14+_xlfn.NORM.INV(RAND(),Wage!$H$5,Wage!$H$6)</f>
        <v>2.6512287097114569E-2</v>
      </c>
      <c r="J14" s="4">
        <f ca="1">-0.5826*I14+0.1245*CPI!L14-0.1245*CPI!K14+_xlfn.NORM.INV(RAND(),Wage!$H$5,Wage!$H$6)</f>
        <v>2.1403723322291172E-3</v>
      </c>
      <c r="K14" s="4">
        <f ca="1">-0.5826*J14+0.1245*CPI!M14-0.1245*CPI!L14+_xlfn.NORM.INV(RAND(),Wage!$H$5,Wage!$H$6)</f>
        <v>1.8750608410424755E-2</v>
      </c>
      <c r="L14" s="4">
        <f ca="1">-0.5826*K14+0.1245*CPI!N14-0.1245*CPI!M14+_xlfn.NORM.INV(RAND(),Wage!$H$5,Wage!$H$6)</f>
        <v>5.8118366793388498E-3</v>
      </c>
      <c r="M14" s="4">
        <f ca="1">-0.5826*L14+0.1245*CPI!O14-0.1245*CPI!N14+_xlfn.NORM.INV(RAND(),Wage!$H$5,Wage!$H$6)</f>
        <v>1.338767917061769E-2</v>
      </c>
      <c r="N14" s="4">
        <f ca="1">-0.5826*M14+0.1245*CPI!P14-0.1245*CPI!O14+_xlfn.NORM.INV(RAND(),Wage!$H$5,Wage!$H$6)</f>
        <v>8.110383302035026E-3</v>
      </c>
      <c r="O14" s="4">
        <f ca="1">-0.5826*N14+0.1245*CPI!Q14-0.1245*CPI!P14+_xlfn.NORM.INV(RAND(),Wage!$H$5,Wage!$H$6)</f>
        <v>6.9220387582177292E-3</v>
      </c>
      <c r="P14" s="4">
        <f ca="1">-0.5826*O14+0.1245*CPI!R14-0.1245*CPI!Q14+_xlfn.NORM.INV(RAND(),Wage!$H$5,Wage!$H$6)</f>
        <v>2.5447761956955889E-2</v>
      </c>
      <c r="Q14" s="4">
        <f ca="1">-0.5826*P14+0.1245*CPI!S14-0.1245*CPI!R14+_xlfn.NORM.INV(RAND(),Wage!$H$5,Wage!$H$6)</f>
        <v>8.3193106874172341E-3</v>
      </c>
      <c r="R14" s="4">
        <f ca="1">-0.5826*Q14+0.1245*CPI!T14-0.1245*CPI!S14+_xlfn.NORM.INV(RAND(),Wage!$H$5,Wage!$H$6)</f>
        <v>2.0020711011497976E-2</v>
      </c>
      <c r="S14" s="4">
        <f ca="1">-0.5826*R14+0.1245*CPI!U14-0.1245*CPI!T14+_xlfn.NORM.INV(RAND(),Wage!$H$5,Wage!$H$6)</f>
        <v>6.8687291956463954E-3</v>
      </c>
      <c r="T14" s="4">
        <f ca="1">-0.5826*S14+0.1245*CPI!V14-0.1245*CPI!U14+_xlfn.NORM.INV(RAND(),Wage!$H$5,Wage!$H$6)</f>
        <v>2.0940948711471181E-2</v>
      </c>
      <c r="U14" s="4">
        <f ca="1">-0.5826*T14+0.1245*CPI!W14-0.1245*CPI!V14+_xlfn.NORM.INV(RAND(),Wage!$H$5,Wage!$H$6)</f>
        <v>1.4842452741698558E-2</v>
      </c>
      <c r="V14" s="4">
        <f ca="1">-0.5826*U14+0.1245*CPI!X14-0.1245*CPI!W14+_xlfn.NORM.INV(RAND(),Wage!$H$5,Wage!$H$6)</f>
        <v>1.410732077600505E-2</v>
      </c>
      <c r="W14" s="4">
        <f ca="1">-0.5826*V14+0.1245*CPI!Y14-0.1245*CPI!X14+_xlfn.NORM.INV(RAND(),Wage!$H$5,Wage!$H$6)</f>
        <v>7.4818700522420491E-3</v>
      </c>
    </row>
    <row r="15" spans="1:23">
      <c r="A15">
        <v>7</v>
      </c>
      <c r="B15" s="5">
        <f t="shared" si="0"/>
        <v>1.7410419999999999E-3</v>
      </c>
      <c r="C15" s="5">
        <f t="shared" si="1"/>
        <v>7.4785440000000002E-3</v>
      </c>
      <c r="D15" s="4">
        <f ca="1">-0.5826*C15+0.1245*CPI!F15-0.1245*CPI!E15+_xlfn.NORM.INV(RAND(),Wage!$H$5,Wage!$H$6)</f>
        <v>1.3662651546133813E-2</v>
      </c>
      <c r="E15" s="4">
        <f ca="1">-0.5826*D15+0.1245*CPI!G15-0.1245*CPI!F15+_xlfn.NORM.INV(RAND(),Wage!$H$5,Wage!$H$6)</f>
        <v>1.0677169153268776E-2</v>
      </c>
      <c r="F15" s="4">
        <f ca="1">-0.5826*E15+0.1245*CPI!H15-0.1245*CPI!G15+_xlfn.NORM.INV(RAND(),Wage!$H$5,Wage!$H$6)</f>
        <v>2.259553782541476E-2</v>
      </c>
      <c r="G15" s="4">
        <f ca="1">-0.5826*F15+0.1245*CPI!I15-0.1245*CPI!H15+_xlfn.NORM.INV(RAND(),Wage!$H$5,Wage!$H$6)</f>
        <v>1.2747884469479144E-2</v>
      </c>
      <c r="H15" s="4">
        <f ca="1">-0.5826*G15+0.1245*CPI!J15-0.1245*CPI!I15+_xlfn.NORM.INV(RAND(),Wage!$H$5,Wage!$H$6)</f>
        <v>7.6523343532974072E-3</v>
      </c>
      <c r="I15" s="4">
        <f ca="1">-0.5826*H15+0.1245*CPI!K15-0.1245*CPI!J15+_xlfn.NORM.INV(RAND(),Wage!$H$5,Wage!$H$6)</f>
        <v>2.1464380364637391E-2</v>
      </c>
      <c r="J15" s="4">
        <f ca="1">-0.5826*I15+0.1245*CPI!L15-0.1245*CPI!K15+_xlfn.NORM.INV(RAND(),Wage!$H$5,Wage!$H$6)</f>
        <v>4.967336692252064E-3</v>
      </c>
      <c r="K15" s="4">
        <f ca="1">-0.5826*J15+0.1245*CPI!M15-0.1245*CPI!L15+_xlfn.NORM.INV(RAND(),Wage!$H$5,Wage!$H$6)</f>
        <v>1.4638903445359806E-2</v>
      </c>
      <c r="L15" s="4">
        <f ca="1">-0.5826*K15+0.1245*CPI!N15-0.1245*CPI!M15+_xlfn.NORM.INV(RAND(),Wage!$H$5,Wage!$H$6)</f>
        <v>1.2086275436365939E-2</v>
      </c>
      <c r="M15" s="4">
        <f ca="1">-0.5826*L15+0.1245*CPI!O15-0.1245*CPI!N15+_xlfn.NORM.INV(RAND(),Wage!$H$5,Wage!$H$6)</f>
        <v>1.4856744445838756E-2</v>
      </c>
      <c r="N15" s="4">
        <f ca="1">-0.5826*M15+0.1245*CPI!P15-0.1245*CPI!O15+_xlfn.NORM.INV(RAND(),Wage!$H$5,Wage!$H$6)</f>
        <v>1.7317082806927814E-2</v>
      </c>
      <c r="O15" s="4">
        <f ca="1">-0.5826*N15+0.1245*CPI!Q15-0.1245*CPI!P15+_xlfn.NORM.INV(RAND(),Wage!$H$5,Wage!$H$6)</f>
        <v>1.4311905550147209E-2</v>
      </c>
      <c r="P15" s="4">
        <f ca="1">-0.5826*O15+0.1245*CPI!R15-0.1245*CPI!Q15+_xlfn.NORM.INV(RAND(),Wage!$H$5,Wage!$H$6)</f>
        <v>1.5446758466835199E-2</v>
      </c>
      <c r="Q15" s="4">
        <f ca="1">-0.5826*P15+0.1245*CPI!S15-0.1245*CPI!R15+_xlfn.NORM.INV(RAND(),Wage!$H$5,Wage!$H$6)</f>
        <v>2.2431346792631028E-2</v>
      </c>
      <c r="R15" s="4">
        <f ca="1">-0.5826*Q15+0.1245*CPI!T15-0.1245*CPI!S15+_xlfn.NORM.INV(RAND(),Wage!$H$5,Wage!$H$6)</f>
        <v>1.1093552044695809E-2</v>
      </c>
      <c r="S15" s="4">
        <f ca="1">-0.5826*R15+0.1245*CPI!U15-0.1245*CPI!T15+_xlfn.NORM.INV(RAND(),Wage!$H$5,Wage!$H$6)</f>
        <v>1.0467370610014466E-2</v>
      </c>
      <c r="T15" s="4">
        <f ca="1">-0.5826*S15+0.1245*CPI!V15-0.1245*CPI!U15+_xlfn.NORM.INV(RAND(),Wage!$H$5,Wage!$H$6)</f>
        <v>1.7199006146876444E-2</v>
      </c>
      <c r="U15" s="4">
        <f ca="1">-0.5826*T15+0.1245*CPI!W15-0.1245*CPI!V15+_xlfn.NORM.INV(RAND(),Wage!$H$5,Wage!$H$6)</f>
        <v>1.3376779057493886E-2</v>
      </c>
      <c r="V15" s="4">
        <f ca="1">-0.5826*U15+0.1245*CPI!X15-0.1245*CPI!W15+_xlfn.NORM.INV(RAND(),Wage!$H$5,Wage!$H$6)</f>
        <v>9.5240969127286228E-3</v>
      </c>
      <c r="W15" s="4">
        <f ca="1">-0.5826*V15+0.1245*CPI!Y15-0.1245*CPI!X15+_xlfn.NORM.INV(RAND(),Wage!$H$5,Wage!$H$6)</f>
        <v>1.6205613657201676E-2</v>
      </c>
    </row>
    <row r="16" spans="1:23">
      <c r="A16">
        <v>8</v>
      </c>
      <c r="B16" s="5">
        <f t="shared" si="0"/>
        <v>1.7410419999999999E-3</v>
      </c>
      <c r="C16" s="5">
        <f t="shared" si="1"/>
        <v>7.4785440000000002E-3</v>
      </c>
      <c r="D16" s="4">
        <f ca="1">-0.5826*C16+0.1245*CPI!F16-0.1245*CPI!E16+_xlfn.NORM.INV(RAND(),Wage!$H$5,Wage!$H$6)</f>
        <v>1.0886849175004827E-2</v>
      </c>
      <c r="E16" s="4">
        <f ca="1">-0.5826*D16+0.1245*CPI!G16-0.1245*CPI!F16+_xlfn.NORM.INV(RAND(),Wage!$H$5,Wage!$H$6)</f>
        <v>1.0730391849221975E-2</v>
      </c>
      <c r="F16" s="4">
        <f ca="1">-0.5826*E16+0.1245*CPI!H16-0.1245*CPI!G16+_xlfn.NORM.INV(RAND(),Wage!$H$5,Wage!$H$6)</f>
        <v>1.5710620472004527E-2</v>
      </c>
      <c r="G16" s="4">
        <f ca="1">-0.5826*F16+0.1245*CPI!I16-0.1245*CPI!H16+_xlfn.NORM.INV(RAND(),Wage!$H$5,Wage!$H$6)</f>
        <v>8.0227151204400431E-3</v>
      </c>
      <c r="H16" s="4">
        <f ca="1">-0.5826*G16+0.1245*CPI!J16-0.1245*CPI!I16+_xlfn.NORM.INV(RAND(),Wage!$H$5,Wage!$H$6)</f>
        <v>1.7988917388515897E-2</v>
      </c>
      <c r="I16" s="4">
        <f ca="1">-0.5826*H16+0.1245*CPI!K16-0.1245*CPI!J16+_xlfn.NORM.INV(RAND(),Wage!$H$5,Wage!$H$6)</f>
        <v>1.6297402852466079E-2</v>
      </c>
      <c r="J16" s="4">
        <f ca="1">-0.5826*I16+0.1245*CPI!L16-0.1245*CPI!K16+_xlfn.NORM.INV(RAND(),Wage!$H$5,Wage!$H$6)</f>
        <v>7.5051608224386765E-3</v>
      </c>
      <c r="K16" s="4">
        <f ca="1">-0.5826*J16+0.1245*CPI!M16-0.1245*CPI!L16+_xlfn.NORM.INV(RAND(),Wage!$H$5,Wage!$H$6)</f>
        <v>1.4955431999785608E-2</v>
      </c>
      <c r="L16" s="4">
        <f ca="1">-0.5826*K16+0.1245*CPI!N16-0.1245*CPI!M16+_xlfn.NORM.INV(RAND(),Wage!$H$5,Wage!$H$6)</f>
        <v>1.4746147918829059E-2</v>
      </c>
      <c r="M16" s="4">
        <f ca="1">-0.5826*L16+0.1245*CPI!O16-0.1245*CPI!N16+_xlfn.NORM.INV(RAND(),Wage!$H$5,Wage!$H$6)</f>
        <v>1.9904523773094013E-2</v>
      </c>
      <c r="N16" s="4">
        <f ca="1">-0.5826*M16+0.1245*CPI!P16-0.1245*CPI!O16+_xlfn.NORM.INV(RAND(),Wage!$H$5,Wage!$H$6)</f>
        <v>5.182311184346089E-3</v>
      </c>
      <c r="O16" s="4">
        <f ca="1">-0.5826*N16+0.1245*CPI!Q16-0.1245*CPI!P16+_xlfn.NORM.INV(RAND(),Wage!$H$5,Wage!$H$6)</f>
        <v>2.1114455730949565E-2</v>
      </c>
      <c r="P16" s="4">
        <f ca="1">-0.5826*O16+0.1245*CPI!R16-0.1245*CPI!Q16+_xlfn.NORM.INV(RAND(),Wage!$H$5,Wage!$H$6)</f>
        <v>1.1465314274269358E-2</v>
      </c>
      <c r="Q16" s="4">
        <f ca="1">-0.5826*P16+0.1245*CPI!S16-0.1245*CPI!R16+_xlfn.NORM.INV(RAND(),Wage!$H$5,Wage!$H$6)</f>
        <v>7.5720973627690959E-3</v>
      </c>
      <c r="R16" s="4">
        <f ca="1">-0.5826*Q16+0.1245*CPI!T16-0.1245*CPI!S16+_xlfn.NORM.INV(RAND(),Wage!$H$5,Wage!$H$6)</f>
        <v>1.7867925106639416E-2</v>
      </c>
      <c r="S16" s="4">
        <f ca="1">-0.5826*R16+0.1245*CPI!U16-0.1245*CPI!T16+_xlfn.NORM.INV(RAND(),Wage!$H$5,Wage!$H$6)</f>
        <v>1.4136435350563468E-2</v>
      </c>
      <c r="T16" s="4">
        <f ca="1">-0.5826*S16+0.1245*CPI!V16-0.1245*CPI!U16+_xlfn.NORM.INV(RAND(),Wage!$H$5,Wage!$H$6)</f>
        <v>1.1213554341579474E-2</v>
      </c>
      <c r="U16" s="4">
        <f ca="1">-0.5826*T16+0.1245*CPI!W16-0.1245*CPI!V16+_xlfn.NORM.INV(RAND(),Wage!$H$5,Wage!$H$6)</f>
        <v>1.8094880361968449E-2</v>
      </c>
      <c r="V16" s="4">
        <f ca="1">-0.5826*U16+0.1245*CPI!X16-0.1245*CPI!W16+_xlfn.NORM.INV(RAND(),Wage!$H$5,Wage!$H$6)</f>
        <v>1.7040546354942496E-2</v>
      </c>
      <c r="W16" s="4">
        <f ca="1">-0.5826*V16+0.1245*CPI!Y16-0.1245*CPI!X16+_xlfn.NORM.INV(RAND(),Wage!$H$5,Wage!$H$6)</f>
        <v>9.7649856801012725E-3</v>
      </c>
    </row>
    <row r="17" spans="1:23">
      <c r="A17">
        <v>9</v>
      </c>
      <c r="B17" s="5">
        <f t="shared" si="0"/>
        <v>1.7410419999999999E-3</v>
      </c>
      <c r="C17" s="5">
        <f t="shared" si="1"/>
        <v>7.4785440000000002E-3</v>
      </c>
      <c r="D17" s="4">
        <f ca="1">-0.5826*C17+0.1245*CPI!F17-0.1245*CPI!E17+_xlfn.NORM.INV(RAND(),Wage!$H$5,Wage!$H$6)</f>
        <v>1.753273776477169E-2</v>
      </c>
      <c r="E17" s="4">
        <f ca="1">-0.5826*D17+0.1245*CPI!G17-0.1245*CPI!F17+_xlfn.NORM.INV(RAND(),Wage!$H$5,Wage!$H$6)</f>
        <v>5.3544160869895187E-3</v>
      </c>
      <c r="F17" s="4">
        <f ca="1">-0.5826*E17+0.1245*CPI!H17-0.1245*CPI!G17+_xlfn.NORM.INV(RAND(),Wage!$H$5,Wage!$H$6)</f>
        <v>1.4564826705108244E-2</v>
      </c>
      <c r="G17" s="4">
        <f ca="1">-0.5826*F17+0.1245*CPI!I17-0.1245*CPI!H17+_xlfn.NORM.INV(RAND(),Wage!$H$5,Wage!$H$6)</f>
        <v>4.4956738207100992E-4</v>
      </c>
      <c r="H17" s="4">
        <f ca="1">-0.5826*G17+0.1245*CPI!J17-0.1245*CPI!I17+_xlfn.NORM.INV(RAND(),Wage!$H$5,Wage!$H$6)</f>
        <v>2.101413056652536E-2</v>
      </c>
      <c r="I17" s="4">
        <f ca="1">-0.5826*H17+0.1245*CPI!K17-0.1245*CPI!J17+_xlfn.NORM.INV(RAND(),Wage!$H$5,Wage!$H$6)</f>
        <v>2.7307360494741844E-3</v>
      </c>
      <c r="J17" s="4">
        <f ca="1">-0.5826*I17+0.1245*CPI!L17-0.1245*CPI!K17+_xlfn.NORM.INV(RAND(),Wage!$H$5,Wage!$H$6)</f>
        <v>1.9443246701955203E-2</v>
      </c>
      <c r="K17" s="4">
        <f ca="1">-0.5826*J17+0.1245*CPI!M17-0.1245*CPI!L17+_xlfn.NORM.INV(RAND(),Wage!$H$5,Wage!$H$6)</f>
        <v>-2.4508778841999222E-3</v>
      </c>
      <c r="L17" s="4">
        <f ca="1">-0.5826*K17+0.1245*CPI!N17-0.1245*CPI!M17+_xlfn.NORM.INV(RAND(),Wage!$H$5,Wage!$H$6)</f>
        <v>1.6570882545271261E-2</v>
      </c>
      <c r="M17" s="4">
        <f ca="1">-0.5826*L17+0.1245*CPI!O17-0.1245*CPI!N17+_xlfn.NORM.INV(RAND(),Wage!$H$5,Wage!$H$6)</f>
        <v>1.371204512930585E-2</v>
      </c>
      <c r="N17" s="4">
        <f ca="1">-0.5826*M17+0.1245*CPI!P17-0.1245*CPI!O17+_xlfn.NORM.INV(RAND(),Wage!$H$5,Wage!$H$6)</f>
        <v>2.4450921117968098E-2</v>
      </c>
      <c r="O17" s="4">
        <f ca="1">-0.5826*N17+0.1245*CPI!Q17-0.1245*CPI!P17+_xlfn.NORM.INV(RAND(),Wage!$H$5,Wage!$H$6)</f>
        <v>1.2417282869818906E-3</v>
      </c>
      <c r="P17" s="4">
        <f ca="1">-0.5826*O17+0.1245*CPI!R17-0.1245*CPI!Q17+_xlfn.NORM.INV(RAND(),Wage!$H$5,Wage!$H$6)</f>
        <v>2.1294249168084811E-2</v>
      </c>
      <c r="Q17" s="4">
        <f ca="1">-0.5826*P17+0.1245*CPI!S17-0.1245*CPI!R17+_xlfn.NORM.INV(RAND(),Wage!$H$5,Wage!$H$6)</f>
        <v>7.5917062615527067E-3</v>
      </c>
      <c r="R17" s="4">
        <f ca="1">-0.5826*Q17+0.1245*CPI!T17-0.1245*CPI!S17+_xlfn.NORM.INV(RAND(),Wage!$H$5,Wage!$H$6)</f>
        <v>1.6565337454226912E-2</v>
      </c>
      <c r="S17" s="4">
        <f ca="1">-0.5826*R17+0.1245*CPI!U17-0.1245*CPI!T17+_xlfn.NORM.INV(RAND(),Wage!$H$5,Wage!$H$6)</f>
        <v>7.6956700631989425E-3</v>
      </c>
      <c r="T17" s="4">
        <f ca="1">-0.5826*S17+0.1245*CPI!V17-0.1245*CPI!U17+_xlfn.NORM.INV(RAND(),Wage!$H$5,Wage!$H$6)</f>
        <v>1.2492036120446214E-2</v>
      </c>
      <c r="U17" s="4">
        <f ca="1">-0.5826*T17+0.1245*CPI!W17-0.1245*CPI!V17+_xlfn.NORM.INV(RAND(),Wage!$H$5,Wage!$H$6)</f>
        <v>1.5654903263698589E-2</v>
      </c>
      <c r="V17" s="4">
        <f ca="1">-0.5826*U17+0.1245*CPI!X17-0.1245*CPI!W17+_xlfn.NORM.INV(RAND(),Wage!$H$5,Wage!$H$6)</f>
        <v>9.4166625781093756E-3</v>
      </c>
      <c r="W17" s="4">
        <f ca="1">-0.5826*V17+0.1245*CPI!Y17-0.1245*CPI!X17+_xlfn.NORM.INV(RAND(),Wage!$H$5,Wage!$H$6)</f>
        <v>1.6232206248440489E-2</v>
      </c>
    </row>
    <row r="18" spans="1:23">
      <c r="A18">
        <v>10</v>
      </c>
      <c r="B18" s="5">
        <f t="shared" si="0"/>
        <v>1.7410419999999999E-3</v>
      </c>
      <c r="C18" s="5">
        <f t="shared" si="1"/>
        <v>7.4785440000000002E-3</v>
      </c>
      <c r="D18" s="4">
        <f ca="1">-0.5826*C18+0.1245*CPI!F18-0.1245*CPI!E18+_xlfn.NORM.INV(RAND(),Wage!$H$5,Wage!$H$6)</f>
        <v>8.539546269648101E-3</v>
      </c>
      <c r="E18" s="4">
        <f ca="1">-0.5826*D18+0.1245*CPI!G18-0.1245*CPI!F18+_xlfn.NORM.INV(RAND(),Wage!$H$5,Wage!$H$6)</f>
        <v>1.2467573028688244E-2</v>
      </c>
      <c r="F18" s="4">
        <f ca="1">-0.5826*E18+0.1245*CPI!H18-0.1245*CPI!G18+_xlfn.NORM.INV(RAND(),Wage!$H$5,Wage!$H$6)</f>
        <v>1.0737961111060363E-2</v>
      </c>
      <c r="G18" s="4">
        <f ca="1">-0.5826*F18+0.1245*CPI!I18-0.1245*CPI!H18+_xlfn.NORM.INV(RAND(),Wage!$H$5,Wage!$H$6)</f>
        <v>1.2149592307474474E-2</v>
      </c>
      <c r="H18" s="4">
        <f ca="1">-0.5826*G18+0.1245*CPI!J18-0.1245*CPI!I18+_xlfn.NORM.INV(RAND(),Wage!$H$5,Wage!$H$6)</f>
        <v>1.2986200619799331E-2</v>
      </c>
      <c r="I18" s="4">
        <f ca="1">-0.5826*H18+0.1245*CPI!K18-0.1245*CPI!J18+_xlfn.NORM.INV(RAND(),Wage!$H$5,Wage!$H$6)</f>
        <v>1.0400223089180021E-2</v>
      </c>
      <c r="J18" s="4">
        <f ca="1">-0.5826*I18+0.1245*CPI!L18-0.1245*CPI!K18+_xlfn.NORM.INV(RAND(),Wage!$H$5,Wage!$H$6)</f>
        <v>1.1553285143288256E-2</v>
      </c>
      <c r="K18" s="4">
        <f ca="1">-0.5826*J18+0.1245*CPI!M18-0.1245*CPI!L18+_xlfn.NORM.INV(RAND(),Wage!$H$5,Wage!$H$6)</f>
        <v>8.2856174172513588E-3</v>
      </c>
      <c r="L18" s="4">
        <f ca="1">-0.5826*K18+0.1245*CPI!N18-0.1245*CPI!M18+_xlfn.NORM.INV(RAND(),Wage!$H$5,Wage!$H$6)</f>
        <v>2.8754551347795327E-2</v>
      </c>
      <c r="M18" s="4">
        <f ca="1">-0.5826*L18+0.1245*CPI!O18-0.1245*CPI!N18+_xlfn.NORM.INV(RAND(),Wage!$H$5,Wage!$H$6)</f>
        <v>2.3999468268270235E-4</v>
      </c>
      <c r="N18" s="4">
        <f ca="1">-0.5826*M18+0.1245*CPI!P18-0.1245*CPI!O18+_xlfn.NORM.INV(RAND(),Wage!$H$5,Wage!$H$6)</f>
        <v>2.0445274315317494E-2</v>
      </c>
      <c r="O18" s="4">
        <f ca="1">-0.5826*N18+0.1245*CPI!Q18-0.1245*CPI!P18+_xlfn.NORM.INV(RAND(),Wage!$H$5,Wage!$H$6)</f>
        <v>6.9412546881156573E-3</v>
      </c>
      <c r="P18" s="4">
        <f ca="1">-0.5826*O18+0.1245*CPI!R18-0.1245*CPI!Q18+_xlfn.NORM.INV(RAND(),Wage!$H$5,Wage!$H$6)</f>
        <v>1.0011222500818252E-2</v>
      </c>
      <c r="Q18" s="4">
        <f ca="1">-0.5826*P18+0.1245*CPI!S18-0.1245*CPI!R18+_xlfn.NORM.INV(RAND(),Wage!$H$5,Wage!$H$6)</f>
        <v>1.2482568304670216E-2</v>
      </c>
      <c r="R18" s="4">
        <f ca="1">-0.5826*Q18+0.1245*CPI!T18-0.1245*CPI!S18+_xlfn.NORM.INV(RAND(),Wage!$H$5,Wage!$H$6)</f>
        <v>9.1511431980760335E-3</v>
      </c>
      <c r="S18" s="4">
        <f ca="1">-0.5826*R18+0.1245*CPI!U18-0.1245*CPI!T18+_xlfn.NORM.INV(RAND(),Wage!$H$5,Wage!$H$6)</f>
        <v>8.2610173790066462E-3</v>
      </c>
      <c r="T18" s="4">
        <f ca="1">-0.5826*S18+0.1245*CPI!V18-0.1245*CPI!U18+_xlfn.NORM.INV(RAND(),Wage!$H$5,Wage!$H$6)</f>
        <v>1.7966100467651271E-2</v>
      </c>
      <c r="U18" s="4">
        <f ca="1">-0.5826*T18+0.1245*CPI!W18-0.1245*CPI!V18+_xlfn.NORM.INV(RAND(),Wage!$H$5,Wage!$H$6)</f>
        <v>1.5374031385243084E-2</v>
      </c>
      <c r="V18" s="4">
        <f ca="1">-0.5826*U18+0.1245*CPI!X18-0.1245*CPI!W18+_xlfn.NORM.INV(RAND(),Wage!$H$5,Wage!$H$6)</f>
        <v>1.4635463541698051E-2</v>
      </c>
      <c r="W18" s="4">
        <f ca="1">-0.5826*V18+0.1245*CPI!Y18-0.1245*CPI!X18+_xlfn.NORM.INV(RAND(),Wage!$H$5,Wage!$H$6)</f>
        <v>1.1415229416058447E-2</v>
      </c>
    </row>
    <row r="19" spans="1:23">
      <c r="A19">
        <v>11</v>
      </c>
      <c r="B19" s="5">
        <f t="shared" si="0"/>
        <v>1.7410419999999999E-3</v>
      </c>
      <c r="C19" s="5">
        <f t="shared" si="1"/>
        <v>7.4785440000000002E-3</v>
      </c>
      <c r="D19" s="4">
        <f ca="1">-0.5826*C19+0.1245*CPI!F19-0.1245*CPI!E19+_xlfn.NORM.INV(RAND(),Wage!$H$5,Wage!$H$6)</f>
        <v>1.9096054735814549E-2</v>
      </c>
      <c r="E19" s="4">
        <f ca="1">-0.5826*D19+0.1245*CPI!G19-0.1245*CPI!F19+_xlfn.NORM.INV(RAND(),Wage!$H$5,Wage!$H$6)</f>
        <v>9.2358911984740076E-3</v>
      </c>
      <c r="F19" s="4">
        <f ca="1">-0.5826*E19+0.1245*CPI!H19-0.1245*CPI!G19+_xlfn.NORM.INV(RAND(),Wage!$H$5,Wage!$H$6)</f>
        <v>1.8261392802894023E-2</v>
      </c>
      <c r="G19" s="4">
        <f ca="1">-0.5826*F19+0.1245*CPI!I19-0.1245*CPI!H19+_xlfn.NORM.INV(RAND(),Wage!$H$5,Wage!$H$6)</f>
        <v>6.383842520068456E-3</v>
      </c>
      <c r="H19" s="4">
        <f ca="1">-0.5826*G19+0.1245*CPI!J19-0.1245*CPI!I19+_xlfn.NORM.INV(RAND(),Wage!$H$5,Wage!$H$6)</f>
        <v>1.674234330528113E-2</v>
      </c>
      <c r="I19" s="4">
        <f ca="1">-0.5826*H19+0.1245*CPI!K19-0.1245*CPI!J19+_xlfn.NORM.INV(RAND(),Wage!$H$5,Wage!$H$6)</f>
        <v>6.7978993333703292E-3</v>
      </c>
      <c r="J19" s="4">
        <f ca="1">-0.5826*I19+0.1245*CPI!L19-0.1245*CPI!K19+_xlfn.NORM.INV(RAND(),Wage!$H$5,Wage!$H$6)</f>
        <v>3.1371861612068563E-2</v>
      </c>
      <c r="K19" s="4">
        <f ca="1">-0.5826*J19+0.1245*CPI!M19-0.1245*CPI!L19+_xlfn.NORM.INV(RAND(),Wage!$H$5,Wage!$H$6)</f>
        <v>-3.8032530860333917E-3</v>
      </c>
      <c r="L19" s="4">
        <f ca="1">-0.5826*K19+0.1245*CPI!N19-0.1245*CPI!M19+_xlfn.NORM.INV(RAND(),Wage!$H$5,Wage!$H$6)</f>
        <v>1.9339267408411159E-2</v>
      </c>
      <c r="M19" s="4">
        <f ca="1">-0.5826*L19+0.1245*CPI!O19-0.1245*CPI!N19+_xlfn.NORM.INV(RAND(),Wage!$H$5,Wage!$H$6)</f>
        <v>4.9549265483614813E-3</v>
      </c>
      <c r="N19" s="4">
        <f ca="1">-0.5826*M19+0.1245*CPI!P19-0.1245*CPI!O19+_xlfn.NORM.INV(RAND(),Wage!$H$5,Wage!$H$6)</f>
        <v>1.5170487797139592E-2</v>
      </c>
      <c r="O19" s="4">
        <f ca="1">-0.5826*N19+0.1245*CPI!Q19-0.1245*CPI!P19+_xlfn.NORM.INV(RAND(),Wage!$H$5,Wage!$H$6)</f>
        <v>1.3086122714991971E-2</v>
      </c>
      <c r="P19" s="4">
        <f ca="1">-0.5826*O19+0.1245*CPI!R19-0.1245*CPI!Q19+_xlfn.NORM.INV(RAND(),Wage!$H$5,Wage!$H$6)</f>
        <v>1.2334755018291798E-2</v>
      </c>
      <c r="Q19" s="4">
        <f ca="1">-0.5826*P19+0.1245*CPI!S19-0.1245*CPI!R19+_xlfn.NORM.INV(RAND(),Wage!$H$5,Wage!$H$6)</f>
        <v>1.5912053266736625E-2</v>
      </c>
      <c r="R19" s="4">
        <f ca="1">-0.5826*Q19+0.1245*CPI!T19-0.1245*CPI!S19+_xlfn.NORM.INV(RAND(),Wage!$H$5,Wage!$H$6)</f>
        <v>9.750112977241529E-3</v>
      </c>
      <c r="S19" s="4">
        <f ca="1">-0.5826*R19+0.1245*CPI!U19-0.1245*CPI!T19+_xlfn.NORM.INV(RAND(),Wage!$H$5,Wage!$H$6)</f>
        <v>1.4964710302121948E-2</v>
      </c>
      <c r="T19" s="4">
        <f ca="1">-0.5826*S19+0.1245*CPI!V19-0.1245*CPI!U19+_xlfn.NORM.INV(RAND(),Wage!$H$5,Wage!$H$6)</f>
        <v>3.0020857791992431E-3</v>
      </c>
      <c r="U19" s="4">
        <f ca="1">-0.5826*T19+0.1245*CPI!W19-0.1245*CPI!V19+_xlfn.NORM.INV(RAND(),Wage!$H$5,Wage!$H$6)</f>
        <v>1.6171656446387773E-2</v>
      </c>
      <c r="V19" s="4">
        <f ca="1">-0.5826*U19+0.1245*CPI!X19-0.1245*CPI!W19+_xlfn.NORM.INV(RAND(),Wage!$H$5,Wage!$H$6)</f>
        <v>4.3457037350322983E-3</v>
      </c>
      <c r="W19" s="4">
        <f ca="1">-0.5826*V19+0.1245*CPI!Y19-0.1245*CPI!X19+_xlfn.NORM.INV(RAND(),Wage!$H$5,Wage!$H$6)</f>
        <v>1.3256327422202684E-2</v>
      </c>
    </row>
    <row r="20" spans="1:23">
      <c r="A20">
        <v>12</v>
      </c>
      <c r="B20" s="5">
        <f t="shared" si="0"/>
        <v>1.7410419999999999E-3</v>
      </c>
      <c r="C20" s="5">
        <f t="shared" si="1"/>
        <v>7.4785440000000002E-3</v>
      </c>
      <c r="D20" s="4">
        <f ca="1">-0.5826*C20+0.1245*CPI!F20-0.1245*CPI!E20+_xlfn.NORM.INV(RAND(),Wage!$H$5,Wage!$H$6)</f>
        <v>3.7826127609896093E-3</v>
      </c>
      <c r="E20" s="4">
        <f ca="1">-0.5826*D20+0.1245*CPI!G20-0.1245*CPI!F20+_xlfn.NORM.INV(RAND(),Wage!$H$5,Wage!$H$6)</f>
        <v>1.9013350316465068E-2</v>
      </c>
      <c r="F20" s="4">
        <f ca="1">-0.5826*E20+0.1245*CPI!H20-0.1245*CPI!G20+_xlfn.NORM.INV(RAND(),Wage!$H$5,Wage!$H$6)</f>
        <v>1.4312356209985638E-2</v>
      </c>
      <c r="G20" s="4">
        <f ca="1">-0.5826*F20+0.1245*CPI!I20-0.1245*CPI!H20+_xlfn.NORM.INV(RAND(),Wage!$H$5,Wage!$H$6)</f>
        <v>2.8153728025108547E-3</v>
      </c>
      <c r="H20" s="4">
        <f ca="1">-0.5826*G20+0.1245*CPI!J20-0.1245*CPI!I20+_xlfn.NORM.INV(RAND(),Wage!$H$5,Wage!$H$6)</f>
        <v>1.3724338550772085E-2</v>
      </c>
      <c r="I20" s="4">
        <f ca="1">-0.5826*H20+0.1245*CPI!K20-0.1245*CPI!J20+_xlfn.NORM.INV(RAND(),Wage!$H$5,Wage!$H$6)</f>
        <v>8.1264773410916445E-3</v>
      </c>
      <c r="J20" s="4">
        <f ca="1">-0.5826*I20+0.1245*CPI!L20-0.1245*CPI!K20+_xlfn.NORM.INV(RAND(),Wage!$H$5,Wage!$H$6)</f>
        <v>1.9977260105232642E-2</v>
      </c>
      <c r="K20" s="4">
        <f ca="1">-0.5826*J20+0.1245*CPI!M20-0.1245*CPI!L20+_xlfn.NORM.INV(RAND(),Wage!$H$5,Wage!$H$6)</f>
        <v>8.4428747057954893E-3</v>
      </c>
      <c r="L20" s="4">
        <f ca="1">-0.5826*K20+0.1245*CPI!N20-0.1245*CPI!M20+_xlfn.NORM.INV(RAND(),Wage!$H$5,Wage!$H$6)</f>
        <v>1.7371476995879407E-2</v>
      </c>
      <c r="M20" s="4">
        <f ca="1">-0.5826*L20+0.1245*CPI!O20-0.1245*CPI!N20+_xlfn.NORM.INV(RAND(),Wage!$H$5,Wage!$H$6)</f>
        <v>1.401409555652842E-2</v>
      </c>
      <c r="N20" s="4">
        <f ca="1">-0.5826*M20+0.1245*CPI!P20-0.1245*CPI!O20+_xlfn.NORM.INV(RAND(),Wage!$H$5,Wage!$H$6)</f>
        <v>1.1555396988662661E-2</v>
      </c>
      <c r="O20" s="4">
        <f ca="1">-0.5826*N20+0.1245*CPI!Q20-0.1245*CPI!P20+_xlfn.NORM.INV(RAND(),Wage!$H$5,Wage!$H$6)</f>
        <v>1.4772024681159205E-2</v>
      </c>
      <c r="P20" s="4">
        <f ca="1">-0.5826*O20+0.1245*CPI!R20-0.1245*CPI!Q20+_xlfn.NORM.INV(RAND(),Wage!$H$5,Wage!$H$6)</f>
        <v>1.1280687097950423E-2</v>
      </c>
      <c r="Q20" s="4">
        <f ca="1">-0.5826*P20+0.1245*CPI!S20-0.1245*CPI!R20+_xlfn.NORM.INV(RAND(),Wage!$H$5,Wage!$H$6)</f>
        <v>1.9341466118644193E-2</v>
      </c>
      <c r="R20" s="4">
        <f ca="1">-0.5826*Q20+0.1245*CPI!T20-0.1245*CPI!S20+_xlfn.NORM.INV(RAND(),Wage!$H$5,Wage!$H$6)</f>
        <v>8.2939867614730059E-3</v>
      </c>
      <c r="S20" s="4">
        <f ca="1">-0.5826*R20+0.1245*CPI!U20-0.1245*CPI!T20+_xlfn.NORM.INV(RAND(),Wage!$H$5,Wage!$H$6)</f>
        <v>1.8278122062062682E-2</v>
      </c>
      <c r="T20" s="4">
        <f ca="1">-0.5826*S20+0.1245*CPI!V20-0.1245*CPI!U20+_xlfn.NORM.INV(RAND(),Wage!$H$5,Wage!$H$6)</f>
        <v>9.8132002449614723E-3</v>
      </c>
      <c r="U20" s="4">
        <f ca="1">-0.5826*T20+0.1245*CPI!W20-0.1245*CPI!V20+_xlfn.NORM.INV(RAND(),Wage!$H$5,Wage!$H$6)</f>
        <v>2.121749308849441E-2</v>
      </c>
      <c r="V20" s="4">
        <f ca="1">-0.5826*U20+0.1245*CPI!X20-0.1245*CPI!W20+_xlfn.NORM.INV(RAND(),Wage!$H$5,Wage!$H$6)</f>
        <v>1.0309050405560259E-2</v>
      </c>
      <c r="W20" s="4">
        <f ca="1">-0.5826*V20+0.1245*CPI!Y20-0.1245*CPI!X20+_xlfn.NORM.INV(RAND(),Wage!$H$5,Wage!$H$6)</f>
        <v>1.1908146001013888E-2</v>
      </c>
    </row>
    <row r="21" spans="1:23">
      <c r="A21">
        <v>13</v>
      </c>
      <c r="B21" s="5">
        <f t="shared" si="0"/>
        <v>1.7410419999999999E-3</v>
      </c>
      <c r="C21" s="5">
        <f t="shared" si="1"/>
        <v>7.4785440000000002E-3</v>
      </c>
      <c r="D21" s="4">
        <f ca="1">-0.5826*C21+0.1245*CPI!F21-0.1245*CPI!E21+_xlfn.NORM.INV(RAND(),Wage!$H$5,Wage!$H$6)</f>
        <v>1.0582714802040996E-2</v>
      </c>
      <c r="E21" s="4">
        <f ca="1">-0.5826*D21+0.1245*CPI!G21-0.1245*CPI!F21+_xlfn.NORM.INV(RAND(),Wage!$H$5,Wage!$H$6)</f>
        <v>1.7282410046521701E-2</v>
      </c>
      <c r="F21" s="4">
        <f ca="1">-0.5826*E21+0.1245*CPI!H21-0.1245*CPI!G21+_xlfn.NORM.INV(RAND(),Wage!$H$5,Wage!$H$6)</f>
        <v>3.8438238777811582E-3</v>
      </c>
      <c r="G21" s="4">
        <f ca="1">-0.5826*F21+0.1245*CPI!I21-0.1245*CPI!H21+_xlfn.NORM.INV(RAND(),Wage!$H$5,Wage!$H$6)</f>
        <v>1.3983085482608701E-2</v>
      </c>
      <c r="H21" s="4">
        <f ca="1">-0.5826*G21+0.1245*CPI!J21-0.1245*CPI!I21+_xlfn.NORM.INV(RAND(),Wage!$H$5,Wage!$H$6)</f>
        <v>1.1454061840398587E-2</v>
      </c>
      <c r="I21" s="4">
        <f ca="1">-0.5826*H21+0.1245*CPI!K21-0.1245*CPI!J21+_xlfn.NORM.INV(RAND(),Wage!$H$5,Wage!$H$6)</f>
        <v>1.4265518234172792E-2</v>
      </c>
      <c r="J21" s="4">
        <f ca="1">-0.5826*I21+0.1245*CPI!L21-0.1245*CPI!K21+_xlfn.NORM.INV(RAND(),Wage!$H$5,Wage!$H$6)</f>
        <v>1.8298783844339514E-2</v>
      </c>
      <c r="K21" s="4">
        <f ca="1">-0.5826*J21+0.1245*CPI!M21-0.1245*CPI!L21+_xlfn.NORM.INV(RAND(),Wage!$H$5,Wage!$H$6)</f>
        <v>1.6377289869460975E-2</v>
      </c>
      <c r="L21" s="4">
        <f ca="1">-0.5826*K21+0.1245*CPI!N21-0.1245*CPI!M21+_xlfn.NORM.INV(RAND(),Wage!$H$5,Wage!$H$6)</f>
        <v>2.1845057847873894E-2</v>
      </c>
      <c r="M21" s="4">
        <f ca="1">-0.5826*L21+0.1245*CPI!O21-0.1245*CPI!N21+_xlfn.NORM.INV(RAND(),Wage!$H$5,Wage!$H$6)</f>
        <v>8.2242948164054346E-3</v>
      </c>
      <c r="N21" s="4">
        <f ca="1">-0.5826*M21+0.1245*CPI!P21-0.1245*CPI!O21+_xlfn.NORM.INV(RAND(),Wage!$H$5,Wage!$H$6)</f>
        <v>1.3317551132775426E-2</v>
      </c>
      <c r="O21" s="4">
        <f ca="1">-0.5826*N21+0.1245*CPI!Q21-0.1245*CPI!P21+_xlfn.NORM.INV(RAND(),Wage!$H$5,Wage!$H$6)</f>
        <v>1.4399686785217358E-2</v>
      </c>
      <c r="P21" s="4">
        <f ca="1">-0.5826*O21+0.1245*CPI!R21-0.1245*CPI!Q21+_xlfn.NORM.INV(RAND(),Wage!$H$5,Wage!$H$6)</f>
        <v>1.3121401699294396E-2</v>
      </c>
      <c r="Q21" s="4">
        <f ca="1">-0.5826*P21+0.1245*CPI!S21-0.1245*CPI!R21+_xlfn.NORM.INV(RAND(),Wage!$H$5,Wage!$H$6)</f>
        <v>2.230832246029903E-2</v>
      </c>
      <c r="R21" s="4">
        <f ca="1">-0.5826*Q21+0.1245*CPI!T21-0.1245*CPI!S21+_xlfn.NORM.INV(RAND(),Wage!$H$5,Wage!$H$6)</f>
        <v>9.0894784842308236E-3</v>
      </c>
      <c r="S21" s="4">
        <f ca="1">-0.5826*R21+0.1245*CPI!U21-0.1245*CPI!T21+_xlfn.NORM.INV(RAND(),Wage!$H$5,Wage!$H$6)</f>
        <v>1.7559950545652576E-2</v>
      </c>
      <c r="T21" s="4">
        <f ca="1">-0.5826*S21+0.1245*CPI!V21-0.1245*CPI!U21+_xlfn.NORM.INV(RAND(),Wage!$H$5,Wage!$H$6)</f>
        <v>1.4116785059867354E-2</v>
      </c>
      <c r="U21" s="4">
        <f ca="1">-0.5826*T21+0.1245*CPI!W21-0.1245*CPI!V21+_xlfn.NORM.INV(RAND(),Wage!$H$5,Wage!$H$6)</f>
        <v>9.4445845914227708E-3</v>
      </c>
      <c r="V21" s="4">
        <f ca="1">-0.5826*U21+0.1245*CPI!X21-0.1245*CPI!W21+_xlfn.NORM.INV(RAND(),Wage!$H$5,Wage!$H$6)</f>
        <v>8.1281312438474182E-3</v>
      </c>
      <c r="W21" s="4">
        <f ca="1">-0.5826*V21+0.1245*CPI!Y21-0.1245*CPI!X21+_xlfn.NORM.INV(RAND(),Wage!$H$5,Wage!$H$6)</f>
        <v>1.8530098460903331E-2</v>
      </c>
    </row>
    <row r="22" spans="1:23">
      <c r="A22">
        <v>14</v>
      </c>
      <c r="B22" s="5">
        <f t="shared" si="0"/>
        <v>1.7410419999999999E-3</v>
      </c>
      <c r="C22" s="5">
        <f t="shared" si="1"/>
        <v>7.4785440000000002E-3</v>
      </c>
      <c r="D22" s="4">
        <f ca="1">-0.5826*C22+0.1245*CPI!F22-0.1245*CPI!E22+_xlfn.NORM.INV(RAND(),Wage!$H$5,Wage!$H$6)</f>
        <v>1.2348413717427217E-2</v>
      </c>
      <c r="E22" s="4">
        <f ca="1">-0.5826*D22+0.1245*CPI!G22-0.1245*CPI!F22+_xlfn.NORM.INV(RAND(),Wage!$H$5,Wage!$H$6)</f>
        <v>1.6011772248874522E-2</v>
      </c>
      <c r="F22" s="4">
        <f ca="1">-0.5826*E22+0.1245*CPI!H22-0.1245*CPI!G22+_xlfn.NORM.INV(RAND(),Wage!$H$5,Wage!$H$6)</f>
        <v>8.2165550190719562E-3</v>
      </c>
      <c r="G22" s="4">
        <f ca="1">-0.5826*F22+0.1245*CPI!I22-0.1245*CPI!H22+_xlfn.NORM.INV(RAND(),Wage!$H$5,Wage!$H$6)</f>
        <v>5.3723329191961502E-3</v>
      </c>
      <c r="H22" s="4">
        <f ca="1">-0.5826*G22+0.1245*CPI!J22-0.1245*CPI!I22+_xlfn.NORM.INV(RAND(),Wage!$H$5,Wage!$H$6)</f>
        <v>2.5722621987387548E-2</v>
      </c>
      <c r="I22" s="4">
        <f ca="1">-0.5826*H22+0.1245*CPI!K22-0.1245*CPI!J22+_xlfn.NORM.INV(RAND(),Wage!$H$5,Wage!$H$6)</f>
        <v>5.9515597624826486E-3</v>
      </c>
      <c r="J22" s="4">
        <f ca="1">-0.5826*I22+0.1245*CPI!L22-0.1245*CPI!K22+_xlfn.NORM.INV(RAND(),Wage!$H$5,Wage!$H$6)</f>
        <v>9.6272883008157086E-3</v>
      </c>
      <c r="K22" s="4">
        <f ca="1">-0.5826*J22+0.1245*CPI!M22-0.1245*CPI!L22+_xlfn.NORM.INV(RAND(),Wage!$H$5,Wage!$H$6)</f>
        <v>1.3586368439642896E-2</v>
      </c>
      <c r="L22" s="4">
        <f ca="1">-0.5826*K22+0.1245*CPI!N22-0.1245*CPI!M22+_xlfn.NORM.INV(RAND(),Wage!$H$5,Wage!$H$6)</f>
        <v>1.0859879635588616E-2</v>
      </c>
      <c r="M22" s="4">
        <f ca="1">-0.5826*L22+0.1245*CPI!O22-0.1245*CPI!N22+_xlfn.NORM.INV(RAND(),Wage!$H$5,Wage!$H$6)</f>
        <v>1.9904820316192905E-2</v>
      </c>
      <c r="N22" s="4">
        <f ca="1">-0.5826*M22+0.1245*CPI!P22-0.1245*CPI!O22+_xlfn.NORM.INV(RAND(),Wage!$H$5,Wage!$H$6)</f>
        <v>8.9585482975866066E-3</v>
      </c>
      <c r="O22" s="4">
        <f ca="1">-0.5826*N22+0.1245*CPI!Q22-0.1245*CPI!P22+_xlfn.NORM.INV(RAND(),Wage!$H$5,Wage!$H$6)</f>
        <v>2.3537021518940129E-2</v>
      </c>
      <c r="P22" s="4">
        <f ca="1">-0.5826*O22+0.1245*CPI!R22-0.1245*CPI!Q22+_xlfn.NORM.INV(RAND(),Wage!$H$5,Wage!$H$6)</f>
        <v>-4.3934894634425278E-3</v>
      </c>
      <c r="Q22" s="4">
        <f ca="1">-0.5826*P22+0.1245*CPI!S22-0.1245*CPI!R22+_xlfn.NORM.INV(RAND(),Wage!$H$5,Wage!$H$6)</f>
        <v>2.0869957583043476E-2</v>
      </c>
      <c r="R22" s="4">
        <f ca="1">-0.5826*Q22+0.1245*CPI!T22-0.1245*CPI!S22+_xlfn.NORM.INV(RAND(),Wage!$H$5,Wage!$H$6)</f>
        <v>4.0203823797778718E-3</v>
      </c>
      <c r="S22" s="4">
        <f ca="1">-0.5826*R22+0.1245*CPI!U22-0.1245*CPI!T22+_xlfn.NORM.INV(RAND(),Wage!$H$5,Wage!$H$6)</f>
        <v>2.3466439771992944E-2</v>
      </c>
      <c r="T22" s="4">
        <f ca="1">-0.5826*S22+0.1245*CPI!V22-0.1245*CPI!U22+_xlfn.NORM.INV(RAND(),Wage!$H$5,Wage!$H$6)</f>
        <v>1.2089802158345934E-2</v>
      </c>
      <c r="U22" s="4">
        <f ca="1">-0.5826*T22+0.1245*CPI!W22-0.1245*CPI!V22+_xlfn.NORM.INV(RAND(),Wage!$H$5,Wage!$H$6)</f>
        <v>8.4089909945377142E-3</v>
      </c>
      <c r="V22" s="4">
        <f ca="1">-0.5826*U22+0.1245*CPI!X22-0.1245*CPI!W22+_xlfn.NORM.INV(RAND(),Wage!$H$5,Wage!$H$6)</f>
        <v>1.4447436886667896E-2</v>
      </c>
      <c r="W22" s="4">
        <f ca="1">-0.5826*V22+0.1245*CPI!Y22-0.1245*CPI!X22+_xlfn.NORM.INV(RAND(),Wage!$H$5,Wage!$H$6)</f>
        <v>1.5584117474678775E-2</v>
      </c>
    </row>
    <row r="23" spans="1:23">
      <c r="A23">
        <v>15</v>
      </c>
      <c r="B23" s="5">
        <f t="shared" si="0"/>
        <v>1.7410419999999999E-3</v>
      </c>
      <c r="C23" s="5">
        <f t="shared" si="1"/>
        <v>7.4785440000000002E-3</v>
      </c>
      <c r="D23" s="4">
        <f ca="1">-0.5826*C23+0.1245*CPI!F23-0.1245*CPI!E23+_xlfn.NORM.INV(RAND(),Wage!$H$5,Wage!$H$6)</f>
        <v>1.8495779965744218E-2</v>
      </c>
      <c r="E23" s="4">
        <f ca="1">-0.5826*D23+0.1245*CPI!G23-0.1245*CPI!F23+_xlfn.NORM.INV(RAND(),Wage!$H$5,Wage!$H$6)</f>
        <v>1.2158977002329685E-2</v>
      </c>
      <c r="F23" s="4">
        <f ca="1">-0.5826*E23+0.1245*CPI!H23-0.1245*CPI!G23+_xlfn.NORM.INV(RAND(),Wage!$H$5,Wage!$H$6)</f>
        <v>1.4631961000382965E-2</v>
      </c>
      <c r="G23" s="4">
        <f ca="1">-0.5826*F23+0.1245*CPI!I23-0.1245*CPI!H23+_xlfn.NORM.INV(RAND(),Wage!$H$5,Wage!$H$6)</f>
        <v>1.9173148550141274E-2</v>
      </c>
      <c r="H23" s="4">
        <f ca="1">-0.5826*G23+0.1245*CPI!J23-0.1245*CPI!I23+_xlfn.NORM.INV(RAND(),Wage!$H$5,Wage!$H$6)</f>
        <v>1.4785215056438145E-2</v>
      </c>
      <c r="I23" s="4">
        <f ca="1">-0.5826*H23+0.1245*CPI!K23-0.1245*CPI!J23+_xlfn.NORM.INV(RAND(),Wage!$H$5,Wage!$H$6)</f>
        <v>1.0500747609794166E-2</v>
      </c>
      <c r="J23" s="4">
        <f ca="1">-0.5826*I23+0.1245*CPI!L23-0.1245*CPI!K23+_xlfn.NORM.INV(RAND(),Wage!$H$5,Wage!$H$6)</f>
        <v>1.0628141811957863E-2</v>
      </c>
      <c r="K23" s="4">
        <f ca="1">-0.5826*J23+0.1245*CPI!M23-0.1245*CPI!L23+_xlfn.NORM.INV(RAND(),Wage!$H$5,Wage!$H$6)</f>
        <v>1.0159811581478405E-2</v>
      </c>
      <c r="L23" s="4">
        <f ca="1">-0.5826*K23+0.1245*CPI!N23-0.1245*CPI!M23+_xlfn.NORM.INV(RAND(),Wage!$H$5,Wage!$H$6)</f>
        <v>6.3827552035688878E-3</v>
      </c>
      <c r="M23" s="4">
        <f ca="1">-0.5826*L23+0.1245*CPI!O23-0.1245*CPI!N23+_xlfn.NORM.INV(RAND(),Wage!$H$5,Wage!$H$6)</f>
        <v>1.7471980590679163E-2</v>
      </c>
      <c r="N23" s="4">
        <f ca="1">-0.5826*M23+0.1245*CPI!P23-0.1245*CPI!O23+_xlfn.NORM.INV(RAND(),Wage!$H$5,Wage!$H$6)</f>
        <v>1.1805857779790131E-2</v>
      </c>
      <c r="O23" s="4">
        <f ca="1">-0.5826*N23+0.1245*CPI!Q23-0.1245*CPI!P23+_xlfn.NORM.INV(RAND(),Wage!$H$5,Wage!$H$6)</f>
        <v>1.3590394362852896E-2</v>
      </c>
      <c r="P23" s="4">
        <f ca="1">-0.5826*O23+0.1245*CPI!R23-0.1245*CPI!Q23+_xlfn.NORM.INV(RAND(),Wage!$H$5,Wage!$H$6)</f>
        <v>1.218483007756938E-2</v>
      </c>
      <c r="Q23" s="4">
        <f ca="1">-0.5826*P23+0.1245*CPI!S23-0.1245*CPI!R23+_xlfn.NORM.INV(RAND(),Wage!$H$5,Wage!$H$6)</f>
        <v>1.5518742470740421E-2</v>
      </c>
      <c r="R23" s="4">
        <f ca="1">-0.5826*Q23+0.1245*CPI!T23-0.1245*CPI!S23+_xlfn.NORM.INV(RAND(),Wage!$H$5,Wage!$H$6)</f>
        <v>1.8963319238162805E-2</v>
      </c>
      <c r="S23" s="4">
        <f ca="1">-0.5826*R23+0.1245*CPI!U23-0.1245*CPI!T23+_xlfn.NORM.INV(RAND(),Wage!$H$5,Wage!$H$6)</f>
        <v>-3.335745723818985E-4</v>
      </c>
      <c r="T23" s="4">
        <f ca="1">-0.5826*S23+0.1245*CPI!V23-0.1245*CPI!U23+_xlfn.NORM.INV(RAND(),Wage!$H$5,Wage!$H$6)</f>
        <v>1.7870760084593689E-2</v>
      </c>
      <c r="U23" s="4">
        <f ca="1">-0.5826*T23+0.1245*CPI!W23-0.1245*CPI!V23+_xlfn.NORM.INV(RAND(),Wage!$H$5,Wage!$H$6)</f>
        <v>6.5224056394536031E-3</v>
      </c>
      <c r="V23" s="4">
        <f ca="1">-0.5826*U23+0.1245*CPI!X23-0.1245*CPI!W23+_xlfn.NORM.INV(RAND(),Wage!$H$5,Wage!$H$6)</f>
        <v>1.6327561476014482E-2</v>
      </c>
      <c r="W23" s="4">
        <f ca="1">-0.5826*V23+0.1245*CPI!Y23-0.1245*CPI!X23+_xlfn.NORM.INV(RAND(),Wage!$H$5,Wage!$H$6)</f>
        <v>6.6139185151182084E-3</v>
      </c>
    </row>
    <row r="24" spans="1:23">
      <c r="A24">
        <v>16</v>
      </c>
      <c r="B24" s="5">
        <f t="shared" si="0"/>
        <v>1.7410419999999999E-3</v>
      </c>
      <c r="C24" s="5">
        <f t="shared" si="1"/>
        <v>7.4785440000000002E-3</v>
      </c>
      <c r="D24" s="4">
        <f ca="1">-0.5826*C24+0.1245*CPI!F24-0.1245*CPI!E24+_xlfn.NORM.INV(RAND(),Wage!$H$5,Wage!$H$6)</f>
        <v>2.2199576766203325E-2</v>
      </c>
      <c r="E24" s="4">
        <f ca="1">-0.5826*D24+0.1245*CPI!G24-0.1245*CPI!F24+_xlfn.NORM.INV(RAND(),Wage!$H$5,Wage!$H$6)</f>
        <v>8.7908167485123319E-3</v>
      </c>
      <c r="F24" s="4">
        <f ca="1">-0.5826*E24+0.1245*CPI!H24-0.1245*CPI!G24+_xlfn.NORM.INV(RAND(),Wage!$H$5,Wage!$H$6)</f>
        <v>1.6108699039173256E-2</v>
      </c>
      <c r="G24" s="4">
        <f ca="1">-0.5826*F24+0.1245*CPI!I24-0.1245*CPI!H24+_xlfn.NORM.INV(RAND(),Wage!$H$5,Wage!$H$6)</f>
        <v>1.0831204797540614E-2</v>
      </c>
      <c r="H24" s="4">
        <f ca="1">-0.5826*G24+0.1245*CPI!J24-0.1245*CPI!I24+_xlfn.NORM.INV(RAND(),Wage!$H$5,Wage!$H$6)</f>
        <v>1.4781831423054878E-2</v>
      </c>
      <c r="I24" s="4">
        <f ca="1">-0.5826*H24+0.1245*CPI!K24-0.1245*CPI!J24+_xlfn.NORM.INV(RAND(),Wage!$H$5,Wage!$H$6)</f>
        <v>1.9903437946670731E-2</v>
      </c>
      <c r="J24" s="4">
        <f ca="1">-0.5826*I24+0.1245*CPI!L24-0.1245*CPI!K24+_xlfn.NORM.INV(RAND(),Wage!$H$5,Wage!$H$6)</f>
        <v>3.4722287950425899E-3</v>
      </c>
      <c r="K24" s="4">
        <f ca="1">-0.5826*J24+0.1245*CPI!M24-0.1245*CPI!L24+_xlfn.NORM.INV(RAND(),Wage!$H$5,Wage!$H$6)</f>
        <v>5.5675665373004415E-3</v>
      </c>
      <c r="L24" s="4">
        <f ca="1">-0.5826*K24+0.1245*CPI!N24-0.1245*CPI!M24+_xlfn.NORM.INV(RAND(),Wage!$H$5,Wage!$H$6)</f>
        <v>1.5683588793486625E-2</v>
      </c>
      <c r="M24" s="4">
        <f ca="1">-0.5826*L24+0.1245*CPI!O24-0.1245*CPI!N24+_xlfn.NORM.INV(RAND(),Wage!$H$5,Wage!$H$6)</f>
        <v>1.2608972816075375E-2</v>
      </c>
      <c r="N24" s="4">
        <f ca="1">-0.5826*M24+0.1245*CPI!P24-0.1245*CPI!O24+_xlfn.NORM.INV(RAND(),Wage!$H$5,Wage!$H$6)</f>
        <v>5.2723203631624676E-3</v>
      </c>
      <c r="O24" s="4">
        <f ca="1">-0.5826*N24+0.1245*CPI!Q24-0.1245*CPI!P24+_xlfn.NORM.INV(RAND(),Wage!$H$5,Wage!$H$6)</f>
        <v>1.5486704591539771E-2</v>
      </c>
      <c r="P24" s="4">
        <f ca="1">-0.5826*O24+0.1245*CPI!R24-0.1245*CPI!Q24+_xlfn.NORM.INV(RAND(),Wage!$H$5,Wage!$H$6)</f>
        <v>1.5910392828587819E-2</v>
      </c>
      <c r="Q24" s="4">
        <f ca="1">-0.5826*P24+0.1245*CPI!S24-0.1245*CPI!R24+_xlfn.NORM.INV(RAND(),Wage!$H$5,Wage!$H$6)</f>
        <v>6.6097999775622494E-3</v>
      </c>
      <c r="R24" s="4">
        <f ca="1">-0.5826*Q24+0.1245*CPI!T24-0.1245*CPI!S24+_xlfn.NORM.INV(RAND(),Wage!$H$5,Wage!$H$6)</f>
        <v>1.3317525328711544E-2</v>
      </c>
      <c r="S24" s="4">
        <f ca="1">-0.5826*R24+0.1245*CPI!U24-0.1245*CPI!T24+_xlfn.NORM.INV(RAND(),Wage!$H$5,Wage!$H$6)</f>
        <v>8.6811712291673376E-3</v>
      </c>
      <c r="T24" s="4">
        <f ca="1">-0.5826*S24+0.1245*CPI!V24-0.1245*CPI!U24+_xlfn.NORM.INV(RAND(),Wage!$H$5,Wage!$H$6)</f>
        <v>1.2690730111399748E-2</v>
      </c>
      <c r="U24" s="4">
        <f ca="1">-0.5826*T24+0.1245*CPI!W24-0.1245*CPI!V24+_xlfn.NORM.INV(RAND(),Wage!$H$5,Wage!$H$6)</f>
        <v>2.2786136296492884E-2</v>
      </c>
      <c r="V24" s="4">
        <f ca="1">-0.5826*U24+0.1245*CPI!X24-0.1245*CPI!W24+_xlfn.NORM.INV(RAND(),Wage!$H$5,Wage!$H$6)</f>
        <v>1.0990990559810229E-2</v>
      </c>
      <c r="W24" s="4">
        <f ca="1">-0.5826*V24+0.1245*CPI!Y24-0.1245*CPI!X24+_xlfn.NORM.INV(RAND(),Wage!$H$5,Wage!$H$6)</f>
        <v>1.5773605707757606E-2</v>
      </c>
    </row>
    <row r="25" spans="1:23">
      <c r="A25">
        <v>17</v>
      </c>
      <c r="B25" s="5">
        <f t="shared" si="0"/>
        <v>1.7410419999999999E-3</v>
      </c>
      <c r="C25" s="5">
        <f t="shared" si="1"/>
        <v>7.4785440000000002E-3</v>
      </c>
      <c r="D25" s="4">
        <f ca="1">-0.5826*C25+0.1245*CPI!F25-0.1245*CPI!E25+_xlfn.NORM.INV(RAND(),Wage!$H$5,Wage!$H$6)</f>
        <v>2.0018768967483724E-2</v>
      </c>
      <c r="E25" s="4">
        <f ca="1">-0.5826*D25+0.1245*CPI!G25-0.1245*CPI!F25+_xlfn.NORM.INV(RAND(),Wage!$H$5,Wage!$H$6)</f>
        <v>8.5761308549679883E-3</v>
      </c>
      <c r="F25" s="4">
        <f ca="1">-0.5826*E25+0.1245*CPI!H25-0.1245*CPI!G25+_xlfn.NORM.INV(RAND(),Wage!$H$5,Wage!$H$6)</f>
        <v>1.8221420733571539E-2</v>
      </c>
      <c r="G25" s="4">
        <f ca="1">-0.5826*F25+0.1245*CPI!I25-0.1245*CPI!H25+_xlfn.NORM.INV(RAND(),Wage!$H$5,Wage!$H$6)</f>
        <v>1.4084655527569266E-2</v>
      </c>
      <c r="H25" s="4">
        <f ca="1">-0.5826*G25+0.1245*CPI!J25-0.1245*CPI!I25+_xlfn.NORM.INV(RAND(),Wage!$H$5,Wage!$H$6)</f>
        <v>1.5063477180388182E-2</v>
      </c>
      <c r="I25" s="4">
        <f ca="1">-0.5826*H25+0.1245*CPI!K25-0.1245*CPI!J25+_xlfn.NORM.INV(RAND(),Wage!$H$5,Wage!$H$6)</f>
        <v>1.4167207729038652E-2</v>
      </c>
      <c r="J25" s="4">
        <f ca="1">-0.5826*I25+0.1245*CPI!L25-0.1245*CPI!K25+_xlfn.NORM.INV(RAND(),Wage!$H$5,Wage!$H$6)</f>
        <v>7.3437854943476898E-3</v>
      </c>
      <c r="K25" s="4">
        <f ca="1">-0.5826*J25+0.1245*CPI!M25-0.1245*CPI!L25+_xlfn.NORM.INV(RAND(),Wage!$H$5,Wage!$H$6)</f>
        <v>2.046955955509043E-2</v>
      </c>
      <c r="L25" s="4">
        <f ca="1">-0.5826*K25+0.1245*CPI!N25-0.1245*CPI!M25+_xlfn.NORM.INV(RAND(),Wage!$H$5,Wage!$H$6)</f>
        <v>2.0226759024900242E-2</v>
      </c>
      <c r="M25" s="4">
        <f ca="1">-0.5826*L25+0.1245*CPI!O25-0.1245*CPI!N25+_xlfn.NORM.INV(RAND(),Wage!$H$5,Wage!$H$6)</f>
        <v>5.4861425411819008E-3</v>
      </c>
      <c r="N25" s="4">
        <f ca="1">-0.5826*M25+0.1245*CPI!P25-0.1245*CPI!O25+_xlfn.NORM.INV(RAND(),Wage!$H$5,Wage!$H$6)</f>
        <v>1.9102821715906281E-2</v>
      </c>
      <c r="O25" s="4">
        <f ca="1">-0.5826*N25+0.1245*CPI!Q25-0.1245*CPI!P25+_xlfn.NORM.INV(RAND(),Wage!$H$5,Wage!$H$6)</f>
        <v>8.0832396467844098E-4</v>
      </c>
      <c r="P25" s="4">
        <f ca="1">-0.5826*O25+0.1245*CPI!R25-0.1245*CPI!Q25+_xlfn.NORM.INV(RAND(),Wage!$H$5,Wage!$H$6)</f>
        <v>1.4203818257383604E-2</v>
      </c>
      <c r="Q25" s="4">
        <f ca="1">-0.5826*P25+0.1245*CPI!S25-0.1245*CPI!R25+_xlfn.NORM.INV(RAND(),Wage!$H$5,Wage!$H$6)</f>
        <v>1.0617767892943627E-2</v>
      </c>
      <c r="R25" s="4">
        <f ca="1">-0.5826*Q25+0.1245*CPI!T25-0.1245*CPI!S25+_xlfn.NORM.INV(RAND(),Wage!$H$5,Wage!$H$6)</f>
        <v>2.1994695381596839E-2</v>
      </c>
      <c r="S25" s="4">
        <f ca="1">-0.5826*R25+0.1245*CPI!U25-0.1245*CPI!T25+_xlfn.NORM.INV(RAND(),Wage!$H$5,Wage!$H$6)</f>
        <v>2.7480031358698559E-3</v>
      </c>
      <c r="T25" s="4">
        <f ca="1">-0.5826*S25+0.1245*CPI!V25-0.1245*CPI!U25+_xlfn.NORM.INV(RAND(),Wage!$H$5,Wage!$H$6)</f>
        <v>1.6493981381100833E-2</v>
      </c>
      <c r="U25" s="4">
        <f ca="1">-0.5826*T25+0.1245*CPI!W25-0.1245*CPI!V25+_xlfn.NORM.INV(RAND(),Wage!$H$5,Wage!$H$6)</f>
        <v>2.3047633470417328E-2</v>
      </c>
      <c r="V25" s="4">
        <f ca="1">-0.5826*U25+0.1245*CPI!X25-0.1245*CPI!W25+_xlfn.NORM.INV(RAND(),Wage!$H$5,Wage!$H$6)</f>
        <v>7.5394863375555666E-3</v>
      </c>
      <c r="W25" s="4">
        <f ca="1">-0.5826*V25+0.1245*CPI!Y25-0.1245*CPI!X25+_xlfn.NORM.INV(RAND(),Wage!$H$5,Wage!$H$6)</f>
        <v>1.6134173421356261E-2</v>
      </c>
    </row>
    <row r="26" spans="1:23">
      <c r="A26">
        <v>18</v>
      </c>
      <c r="B26" s="5">
        <f t="shared" si="0"/>
        <v>1.7410419999999999E-3</v>
      </c>
      <c r="C26" s="5">
        <f t="shared" si="1"/>
        <v>7.4785440000000002E-3</v>
      </c>
      <c r="D26" s="4">
        <f ca="1">-0.5826*C26+0.1245*CPI!F26-0.1245*CPI!E26+_xlfn.NORM.INV(RAND(),Wage!$H$5,Wage!$H$6)</f>
        <v>1.1656256374934656E-2</v>
      </c>
      <c r="E26" s="4">
        <f ca="1">-0.5826*D26+0.1245*CPI!G26-0.1245*CPI!F26+_xlfn.NORM.INV(RAND(),Wage!$H$5,Wage!$H$6)</f>
        <v>1.0532693336303234E-2</v>
      </c>
      <c r="F26" s="4">
        <f ca="1">-0.5826*E26+0.1245*CPI!H26-0.1245*CPI!G26+_xlfn.NORM.INV(RAND(),Wage!$H$5,Wage!$H$6)</f>
        <v>8.8831667337634663E-3</v>
      </c>
      <c r="G26" s="4">
        <f ca="1">-0.5826*F26+0.1245*CPI!I26-0.1245*CPI!H26+_xlfn.NORM.INV(RAND(),Wage!$H$5,Wage!$H$6)</f>
        <v>1.3222647947820515E-2</v>
      </c>
      <c r="H26" s="4">
        <f ca="1">-0.5826*G26+0.1245*CPI!J26-0.1245*CPI!I26+_xlfn.NORM.INV(RAND(),Wage!$H$5,Wage!$H$6)</f>
        <v>2.1832148366582555E-2</v>
      </c>
      <c r="I26" s="4">
        <f ca="1">-0.5826*H26+0.1245*CPI!K26-0.1245*CPI!J26+_xlfn.NORM.INV(RAND(),Wage!$H$5,Wage!$H$6)</f>
        <v>1.5203958030990204E-2</v>
      </c>
      <c r="J26" s="4">
        <f ca="1">-0.5826*I26+0.1245*CPI!L26-0.1245*CPI!K26+_xlfn.NORM.INV(RAND(),Wage!$H$5,Wage!$H$6)</f>
        <v>9.6803655774632819E-3</v>
      </c>
      <c r="K26" s="4">
        <f ca="1">-0.5826*J26+0.1245*CPI!M26-0.1245*CPI!L26+_xlfn.NORM.INV(RAND(),Wage!$H$5,Wage!$H$6)</f>
        <v>1.1029949856182903E-2</v>
      </c>
      <c r="L26" s="4">
        <f ca="1">-0.5826*K26+0.1245*CPI!N26-0.1245*CPI!M26+_xlfn.NORM.INV(RAND(),Wage!$H$5,Wage!$H$6)</f>
        <v>1.2956240242603147E-2</v>
      </c>
      <c r="M26" s="4">
        <f ca="1">-0.5826*L26+0.1245*CPI!O26-0.1245*CPI!N26+_xlfn.NORM.INV(RAND(),Wage!$H$5,Wage!$H$6)</f>
        <v>1.4183426172512271E-2</v>
      </c>
      <c r="N26" s="4">
        <f ca="1">-0.5826*M26+0.1245*CPI!P26-0.1245*CPI!O26+_xlfn.NORM.INV(RAND(),Wage!$H$5,Wage!$H$6)</f>
        <v>1.3505510643292001E-4</v>
      </c>
      <c r="O26" s="4">
        <f ca="1">-0.5826*N26+0.1245*CPI!Q26-0.1245*CPI!P26+_xlfn.NORM.INV(RAND(),Wage!$H$5,Wage!$H$6)</f>
        <v>2.186498605230696E-2</v>
      </c>
      <c r="P26" s="4">
        <f ca="1">-0.5826*O26+0.1245*CPI!R26-0.1245*CPI!Q26+_xlfn.NORM.INV(RAND(),Wage!$H$5,Wage!$H$6)</f>
        <v>1.3250952711812156E-2</v>
      </c>
      <c r="Q26" s="4">
        <f ca="1">-0.5826*P26+0.1245*CPI!S26-0.1245*CPI!R26+_xlfn.NORM.INV(RAND(),Wage!$H$5,Wage!$H$6)</f>
        <v>1.1480035294538039E-2</v>
      </c>
      <c r="R26" s="4">
        <f ca="1">-0.5826*Q26+0.1245*CPI!T26-0.1245*CPI!S26+_xlfn.NORM.INV(RAND(),Wage!$H$5,Wage!$H$6)</f>
        <v>2.1738275575437241E-2</v>
      </c>
      <c r="S26" s="4">
        <f ca="1">-0.5826*R26+0.1245*CPI!U26-0.1245*CPI!T26+_xlfn.NORM.INV(RAND(),Wage!$H$5,Wage!$H$6)</f>
        <v>1.1962367245719896E-2</v>
      </c>
      <c r="T26" s="4">
        <f ca="1">-0.5826*S26+0.1245*CPI!V26-0.1245*CPI!U26+_xlfn.NORM.INV(RAND(),Wage!$H$5,Wage!$H$6)</f>
        <v>1.794471098735468E-2</v>
      </c>
      <c r="U26" s="4">
        <f ca="1">-0.5826*T26+0.1245*CPI!W26-0.1245*CPI!V26+_xlfn.NORM.INV(RAND(),Wage!$H$5,Wage!$H$6)</f>
        <v>6.9613959965973658E-3</v>
      </c>
      <c r="V26" s="4">
        <f ca="1">-0.5826*U26+0.1245*CPI!X26-0.1245*CPI!W26+_xlfn.NORM.INV(RAND(),Wage!$H$5,Wage!$H$6)</f>
        <v>1.4496174979860174E-2</v>
      </c>
      <c r="W26" s="4">
        <f ca="1">-0.5826*V26+0.1245*CPI!Y26-0.1245*CPI!X26+_xlfn.NORM.INV(RAND(),Wage!$H$5,Wage!$H$6)</f>
        <v>1.5013564931834677E-2</v>
      </c>
    </row>
    <row r="27" spans="1:23">
      <c r="A27">
        <v>19</v>
      </c>
      <c r="B27" s="5">
        <f t="shared" si="0"/>
        <v>1.7410419999999999E-3</v>
      </c>
      <c r="C27" s="5">
        <f t="shared" si="1"/>
        <v>7.4785440000000002E-3</v>
      </c>
      <c r="D27" s="4">
        <f ca="1">-0.5826*C27+0.1245*CPI!F27-0.1245*CPI!E27+_xlfn.NORM.INV(RAND(),Wage!$H$5,Wage!$H$6)</f>
        <v>1.8834289375519099E-2</v>
      </c>
      <c r="E27" s="4">
        <f ca="1">-0.5826*D27+0.1245*CPI!G27-0.1245*CPI!F27+_xlfn.NORM.INV(RAND(),Wage!$H$5,Wage!$H$6)</f>
        <v>1.3213163437816618E-2</v>
      </c>
      <c r="F27" s="4">
        <f ca="1">-0.5826*E27+0.1245*CPI!H27-0.1245*CPI!G27+_xlfn.NORM.INV(RAND(),Wage!$H$5,Wage!$H$6)</f>
        <v>1.1527660294865008E-2</v>
      </c>
      <c r="G27" s="4">
        <f ca="1">-0.5826*F27+0.1245*CPI!I27-0.1245*CPI!H27+_xlfn.NORM.INV(RAND(),Wage!$H$5,Wage!$H$6)</f>
        <v>1.7260400179566347E-2</v>
      </c>
      <c r="H27" s="4">
        <f ca="1">-0.5826*G27+0.1245*CPI!J27-0.1245*CPI!I27+_xlfn.NORM.INV(RAND(),Wage!$H$5,Wage!$H$6)</f>
        <v>5.786908009230398E-3</v>
      </c>
      <c r="I27" s="4">
        <f ca="1">-0.5826*H27+0.1245*CPI!K27-0.1245*CPI!J27+_xlfn.NORM.INV(RAND(),Wage!$H$5,Wage!$H$6)</f>
        <v>1.3399930384251312E-2</v>
      </c>
      <c r="J27" s="4">
        <f ca="1">-0.5826*I27+0.1245*CPI!L27-0.1245*CPI!K27+_xlfn.NORM.INV(RAND(),Wage!$H$5,Wage!$H$6)</f>
        <v>1.0619863750175967E-2</v>
      </c>
      <c r="K27" s="4">
        <f ca="1">-0.5826*J27+0.1245*CPI!M27-0.1245*CPI!L27+_xlfn.NORM.INV(RAND(),Wage!$H$5,Wage!$H$6)</f>
        <v>1.4773320337898925E-2</v>
      </c>
      <c r="L27" s="4">
        <f ca="1">-0.5826*K27+0.1245*CPI!N27-0.1245*CPI!M27+_xlfn.NORM.INV(RAND(),Wage!$H$5,Wage!$H$6)</f>
        <v>4.7383635905106671E-3</v>
      </c>
      <c r="M27" s="4">
        <f ca="1">-0.5826*L27+0.1245*CPI!O27-0.1245*CPI!N27+_xlfn.NORM.INV(RAND(),Wage!$H$5,Wage!$H$6)</f>
        <v>2.3881926641915741E-2</v>
      </c>
      <c r="N27" s="4">
        <f ca="1">-0.5826*M27+0.1245*CPI!P27-0.1245*CPI!O27+_xlfn.NORM.INV(RAND(),Wage!$H$5,Wage!$H$6)</f>
        <v>9.1236597784216753E-3</v>
      </c>
      <c r="O27" s="4">
        <f ca="1">-0.5826*N27+0.1245*CPI!Q27-0.1245*CPI!P27+_xlfn.NORM.INV(RAND(),Wage!$H$5,Wage!$H$6)</f>
        <v>1.3366307631499773E-2</v>
      </c>
      <c r="P27" s="4">
        <f ca="1">-0.5826*O27+0.1245*CPI!R27-0.1245*CPI!Q27+_xlfn.NORM.INV(RAND(),Wage!$H$5,Wage!$H$6)</f>
        <v>7.512385271559693E-3</v>
      </c>
      <c r="Q27" s="4">
        <f ca="1">-0.5826*P27+0.1245*CPI!S27-0.1245*CPI!R27+_xlfn.NORM.INV(RAND(),Wage!$H$5,Wage!$H$6)</f>
        <v>1.3190251814737852E-2</v>
      </c>
      <c r="R27" s="4">
        <f ca="1">-0.5826*Q27+0.1245*CPI!T27-0.1245*CPI!S27+_xlfn.NORM.INV(RAND(),Wage!$H$5,Wage!$H$6)</f>
        <v>1.6821634516351006E-2</v>
      </c>
      <c r="S27" s="4">
        <f ca="1">-0.5826*R27+0.1245*CPI!U27-0.1245*CPI!T27+_xlfn.NORM.INV(RAND(),Wage!$H$5,Wage!$H$6)</f>
        <v>8.2735468524060968E-3</v>
      </c>
      <c r="T27" s="4">
        <f ca="1">-0.5826*S27+0.1245*CPI!V27-0.1245*CPI!U27+_xlfn.NORM.INV(RAND(),Wage!$H$5,Wage!$H$6)</f>
        <v>3.46722152712132E-3</v>
      </c>
      <c r="U27" s="4">
        <f ca="1">-0.5826*T27+0.1245*CPI!W27-0.1245*CPI!V27+_xlfn.NORM.INV(RAND(),Wage!$H$5,Wage!$H$6)</f>
        <v>2.453459043246543E-2</v>
      </c>
      <c r="V27" s="4">
        <f ca="1">-0.5826*U27+0.1245*CPI!X27-0.1245*CPI!W27+_xlfn.NORM.INV(RAND(),Wage!$H$5,Wage!$H$6)</f>
        <v>6.4506890068971832E-3</v>
      </c>
      <c r="W27" s="4">
        <f ca="1">-0.5826*V27+0.1245*CPI!Y27-0.1245*CPI!X27+_xlfn.NORM.INV(RAND(),Wage!$H$5,Wage!$H$6)</f>
        <v>1.5687314518627239E-2</v>
      </c>
    </row>
    <row r="28" spans="1:23">
      <c r="A28">
        <v>20</v>
      </c>
      <c r="B28" s="5">
        <f t="shared" si="0"/>
        <v>1.7410419999999999E-3</v>
      </c>
      <c r="C28" s="5">
        <f t="shared" si="1"/>
        <v>7.4785440000000002E-3</v>
      </c>
      <c r="D28" s="4">
        <f ca="1">-0.5826*C28+0.1245*CPI!F28-0.1245*CPI!E28+_xlfn.NORM.INV(RAND(),Wage!$H$5,Wage!$H$6)</f>
        <v>1.5892298183717547E-2</v>
      </c>
      <c r="E28" s="4">
        <f ca="1">-0.5826*D28+0.1245*CPI!G28-0.1245*CPI!F28+_xlfn.NORM.INV(RAND(),Wage!$H$5,Wage!$H$6)</f>
        <v>4.0648141201297307E-3</v>
      </c>
      <c r="F28" s="4">
        <f ca="1">-0.5826*E28+0.1245*CPI!H28-0.1245*CPI!G28+_xlfn.NORM.INV(RAND(),Wage!$H$5,Wage!$H$6)</f>
        <v>1.7167027543188339E-2</v>
      </c>
      <c r="G28" s="4">
        <f ca="1">-0.5826*F28+0.1245*CPI!I28-0.1245*CPI!H28+_xlfn.NORM.INV(RAND(),Wage!$H$5,Wage!$H$6)</f>
        <v>3.755385177401805E-4</v>
      </c>
      <c r="H28" s="4">
        <f ca="1">-0.5826*G28+0.1245*CPI!J28-0.1245*CPI!I28+_xlfn.NORM.INV(RAND(),Wage!$H$5,Wage!$H$6)</f>
        <v>2.1508200167064822E-2</v>
      </c>
      <c r="I28" s="4">
        <f ca="1">-0.5826*H28+0.1245*CPI!K28-0.1245*CPI!J28+_xlfn.NORM.INV(RAND(),Wage!$H$5,Wage!$H$6)</f>
        <v>3.8847325048995858E-3</v>
      </c>
      <c r="J28" s="4">
        <f ca="1">-0.5826*I28+0.1245*CPI!L28-0.1245*CPI!K28+_xlfn.NORM.INV(RAND(),Wage!$H$5,Wage!$H$6)</f>
        <v>1.6085937023853917E-2</v>
      </c>
      <c r="K28" s="4">
        <f ca="1">-0.5826*J28+0.1245*CPI!M28-0.1245*CPI!L28+_xlfn.NORM.INV(RAND(),Wage!$H$5,Wage!$H$6)</f>
        <v>8.8816958681616782E-3</v>
      </c>
      <c r="L28" s="4">
        <f ca="1">-0.5826*K28+0.1245*CPI!N28-0.1245*CPI!M28+_xlfn.NORM.INV(RAND(),Wage!$H$5,Wage!$H$6)</f>
        <v>1.4093009645231837E-2</v>
      </c>
      <c r="M28" s="4">
        <f ca="1">-0.5826*L28+0.1245*CPI!O28-0.1245*CPI!N28+_xlfn.NORM.INV(RAND(),Wage!$H$5,Wage!$H$6)</f>
        <v>1.1677774123681621E-2</v>
      </c>
      <c r="N28" s="4">
        <f ca="1">-0.5826*M28+0.1245*CPI!P28-0.1245*CPI!O28+_xlfn.NORM.INV(RAND(),Wage!$H$5,Wage!$H$6)</f>
        <v>6.5103120504484951E-3</v>
      </c>
      <c r="O28" s="4">
        <f ca="1">-0.5826*N28+0.1245*CPI!Q28-0.1245*CPI!P28+_xlfn.NORM.INV(RAND(),Wage!$H$5,Wage!$H$6)</f>
        <v>1.7389826349126818E-2</v>
      </c>
      <c r="P28" s="4">
        <f ca="1">-0.5826*O28+0.1245*CPI!R28-0.1245*CPI!Q28+_xlfn.NORM.INV(RAND(),Wage!$H$5,Wage!$H$6)</f>
        <v>9.9703662550927052E-3</v>
      </c>
      <c r="Q28" s="4">
        <f ca="1">-0.5826*P28+0.1245*CPI!S28-0.1245*CPI!R28+_xlfn.NORM.INV(RAND(),Wage!$H$5,Wage!$H$6)</f>
        <v>1.0824808221284329E-2</v>
      </c>
      <c r="R28" s="4">
        <f ca="1">-0.5826*Q28+0.1245*CPI!T28-0.1245*CPI!S28+_xlfn.NORM.INV(RAND(),Wage!$H$5,Wage!$H$6)</f>
        <v>1.3675511948418657E-2</v>
      </c>
      <c r="S28" s="4">
        <f ca="1">-0.5826*R28+0.1245*CPI!U28-0.1245*CPI!T28+_xlfn.NORM.INV(RAND(),Wage!$H$5,Wage!$H$6)</f>
        <v>1.3422742122236533E-2</v>
      </c>
      <c r="T28" s="4">
        <f ca="1">-0.5826*S28+0.1245*CPI!V28-0.1245*CPI!U28+_xlfn.NORM.INV(RAND(),Wage!$H$5,Wage!$H$6)</f>
        <v>9.0658081579758354E-3</v>
      </c>
      <c r="U28" s="4">
        <f ca="1">-0.5826*T28+0.1245*CPI!W28-0.1245*CPI!V28+_xlfn.NORM.INV(RAND(),Wage!$H$5,Wage!$H$6)</f>
        <v>8.8754541313292787E-3</v>
      </c>
      <c r="V28" s="4">
        <f ca="1">-0.5826*U28+0.1245*CPI!X28-0.1245*CPI!W28+_xlfn.NORM.INV(RAND(),Wage!$H$5,Wage!$H$6)</f>
        <v>1.368019276680141E-2</v>
      </c>
      <c r="W28" s="4">
        <f ca="1">-0.5826*V28+0.1245*CPI!Y28-0.1245*CPI!X28+_xlfn.NORM.INV(RAND(),Wage!$H$5,Wage!$H$6)</f>
        <v>1.703689785919995E-2</v>
      </c>
    </row>
    <row r="29" spans="1:23">
      <c r="A29">
        <v>21</v>
      </c>
      <c r="B29" s="5">
        <f t="shared" si="0"/>
        <v>1.7410419999999999E-3</v>
      </c>
      <c r="C29" s="5">
        <f t="shared" si="1"/>
        <v>7.4785440000000002E-3</v>
      </c>
      <c r="D29" s="4">
        <f ca="1">-0.5826*C29+0.1245*CPI!F29-0.1245*CPI!E29+_xlfn.NORM.INV(RAND(),Wage!$H$5,Wage!$H$6)</f>
        <v>1.5085985919459054E-2</v>
      </c>
      <c r="E29" s="4">
        <f ca="1">-0.5826*D29+0.1245*CPI!G29-0.1245*CPI!F29+_xlfn.NORM.INV(RAND(),Wage!$H$5,Wage!$H$6)</f>
        <v>2.0016371048184919E-2</v>
      </c>
      <c r="F29" s="4">
        <f ca="1">-0.5826*E29+0.1245*CPI!H29-0.1245*CPI!G29+_xlfn.NORM.INV(RAND(),Wage!$H$5,Wage!$H$6)</f>
        <v>5.7419100392239013E-3</v>
      </c>
      <c r="G29" s="4">
        <f ca="1">-0.5826*F29+0.1245*CPI!I29-0.1245*CPI!H29+_xlfn.NORM.INV(RAND(),Wage!$H$5,Wage!$H$6)</f>
        <v>2.0415620075046229E-2</v>
      </c>
      <c r="H29" s="4">
        <f ca="1">-0.5826*G29+0.1245*CPI!J29-0.1245*CPI!I29+_xlfn.NORM.INV(RAND(),Wage!$H$5,Wage!$H$6)</f>
        <v>6.6210517499840135E-3</v>
      </c>
      <c r="I29" s="4">
        <f ca="1">-0.5826*H29+0.1245*CPI!K29-0.1245*CPI!J29+_xlfn.NORM.INV(RAND(),Wage!$H$5,Wage!$H$6)</f>
        <v>1.5266467676657139E-2</v>
      </c>
      <c r="J29" s="4">
        <f ca="1">-0.5826*I29+0.1245*CPI!L29-0.1245*CPI!K29+_xlfn.NORM.INV(RAND(),Wage!$H$5,Wage!$H$6)</f>
        <v>2.1613302560305799E-3</v>
      </c>
      <c r="K29" s="4">
        <f ca="1">-0.5826*J29+0.1245*CPI!M29-0.1245*CPI!L29+_xlfn.NORM.INV(RAND(),Wage!$H$5,Wage!$H$6)</f>
        <v>1.1060171214453979E-2</v>
      </c>
      <c r="L29" s="4">
        <f ca="1">-0.5826*K29+0.1245*CPI!N29-0.1245*CPI!M29+_xlfn.NORM.INV(RAND(),Wage!$H$5,Wage!$H$6)</f>
        <v>1.605686219124584E-2</v>
      </c>
      <c r="M29" s="4">
        <f ca="1">-0.5826*L29+0.1245*CPI!O29-0.1245*CPI!N29+_xlfn.NORM.INV(RAND(),Wage!$H$5,Wage!$H$6)</f>
        <v>1.6505493355078497E-2</v>
      </c>
      <c r="N29" s="4">
        <f ca="1">-0.5826*M29+0.1245*CPI!P29-0.1245*CPI!O29+_xlfn.NORM.INV(RAND(),Wage!$H$5,Wage!$H$6)</f>
        <v>7.4490669755218168E-3</v>
      </c>
      <c r="O29" s="4">
        <f ca="1">-0.5826*N29+0.1245*CPI!Q29-0.1245*CPI!P29+_xlfn.NORM.INV(RAND(),Wage!$H$5,Wage!$H$6)</f>
        <v>2.4132494033959478E-3</v>
      </c>
      <c r="P29" s="4">
        <f ca="1">-0.5826*O29+0.1245*CPI!R29-0.1245*CPI!Q29+_xlfn.NORM.INV(RAND(),Wage!$H$5,Wage!$H$6)</f>
        <v>1.8251807765787578E-2</v>
      </c>
      <c r="Q29" s="4">
        <f ca="1">-0.5826*P29+0.1245*CPI!S29-0.1245*CPI!R29+_xlfn.NORM.INV(RAND(),Wage!$H$5,Wage!$H$6)</f>
        <v>1.1018952537463961E-2</v>
      </c>
      <c r="R29" s="4">
        <f ca="1">-0.5826*Q29+0.1245*CPI!T29-0.1245*CPI!S29+_xlfn.NORM.INV(RAND(),Wage!$H$5,Wage!$H$6)</f>
        <v>1.7428157412346768E-2</v>
      </c>
      <c r="S29" s="4">
        <f ca="1">-0.5826*R29+0.1245*CPI!U29-0.1245*CPI!T29+_xlfn.NORM.INV(RAND(),Wage!$H$5,Wage!$H$6)</f>
        <v>1.2097496297018643E-2</v>
      </c>
      <c r="T29" s="4">
        <f ca="1">-0.5826*S29+0.1245*CPI!V29-0.1245*CPI!U29+_xlfn.NORM.INV(RAND(),Wage!$H$5,Wage!$H$6)</f>
        <v>1.6636750843217713E-2</v>
      </c>
      <c r="U29" s="4">
        <f ca="1">-0.5826*T29+0.1245*CPI!W29-0.1245*CPI!V29+_xlfn.NORM.INV(RAND(),Wage!$H$5,Wage!$H$6)</f>
        <v>1.6464868104376831E-3</v>
      </c>
      <c r="V29" s="4">
        <f ca="1">-0.5826*U29+0.1245*CPI!X29-0.1245*CPI!W29+_xlfn.NORM.INV(RAND(),Wage!$H$5,Wage!$H$6)</f>
        <v>1.5441714191795096E-2</v>
      </c>
      <c r="W29" s="4">
        <f ca="1">-0.5826*V29+0.1245*CPI!Y29-0.1245*CPI!X29+_xlfn.NORM.INV(RAND(),Wage!$H$5,Wage!$H$6)</f>
        <v>1.4549289140862943E-2</v>
      </c>
    </row>
    <row r="30" spans="1:23">
      <c r="A30">
        <v>22</v>
      </c>
      <c r="B30" s="5">
        <f t="shared" si="0"/>
        <v>1.7410419999999999E-3</v>
      </c>
      <c r="C30" s="5">
        <f t="shared" si="1"/>
        <v>7.4785440000000002E-3</v>
      </c>
      <c r="D30" s="4">
        <f ca="1">-0.5826*C30+0.1245*CPI!F30-0.1245*CPI!E30+_xlfn.NORM.INV(RAND(),Wage!$H$5,Wage!$H$6)</f>
        <v>2.3680171285020403E-2</v>
      </c>
      <c r="E30" s="4">
        <f ca="1">-0.5826*D30+0.1245*CPI!G30-0.1245*CPI!F30+_xlfn.NORM.INV(RAND(),Wage!$H$5,Wage!$H$6)</f>
        <v>1.1328019885239175E-2</v>
      </c>
      <c r="F30" s="4">
        <f ca="1">-0.5826*E30+0.1245*CPI!H30-0.1245*CPI!G30+_xlfn.NORM.INV(RAND(),Wage!$H$5,Wage!$H$6)</f>
        <v>1.7059489554874095E-2</v>
      </c>
      <c r="G30" s="4">
        <f ca="1">-0.5826*F30+0.1245*CPI!I30-0.1245*CPI!H30+_xlfn.NORM.INV(RAND(),Wage!$H$5,Wage!$H$6)</f>
        <v>1.0018483552709229E-2</v>
      </c>
      <c r="H30" s="4">
        <f ca="1">-0.5826*G30+0.1245*CPI!J30-0.1245*CPI!I30+_xlfn.NORM.INV(RAND(),Wage!$H$5,Wage!$H$6)</f>
        <v>8.4021432907428299E-3</v>
      </c>
      <c r="I30" s="4">
        <f ca="1">-0.5826*H30+0.1245*CPI!K30-0.1245*CPI!J30+_xlfn.NORM.INV(RAND(),Wage!$H$5,Wage!$H$6)</f>
        <v>5.6653172031232747E-3</v>
      </c>
      <c r="J30" s="4">
        <f ca="1">-0.5826*I30+0.1245*CPI!L30-0.1245*CPI!K30+_xlfn.NORM.INV(RAND(),Wage!$H$5,Wage!$H$6)</f>
        <v>2.626545489124513E-2</v>
      </c>
      <c r="K30" s="4">
        <f ca="1">-0.5826*J30+0.1245*CPI!M30-0.1245*CPI!L30+_xlfn.NORM.INV(RAND(),Wage!$H$5,Wage!$H$6)</f>
        <v>1.1311623138428234E-2</v>
      </c>
      <c r="L30" s="4">
        <f ca="1">-0.5826*K30+0.1245*CPI!N30-0.1245*CPI!M30+_xlfn.NORM.INV(RAND(),Wage!$H$5,Wage!$H$6)</f>
        <v>1.9734132020679605E-2</v>
      </c>
      <c r="M30" s="4">
        <f ca="1">-0.5826*L30+0.1245*CPI!O30-0.1245*CPI!N30+_xlfn.NORM.INV(RAND(),Wage!$H$5,Wage!$H$6)</f>
        <v>8.2409350866117555E-3</v>
      </c>
      <c r="N30" s="4">
        <f ca="1">-0.5826*M30+0.1245*CPI!P30-0.1245*CPI!O30+_xlfn.NORM.INV(RAND(),Wage!$H$5,Wage!$H$6)</f>
        <v>2.3147394432885292E-2</v>
      </c>
      <c r="O30" s="4">
        <f ca="1">-0.5826*N30+0.1245*CPI!Q30-0.1245*CPI!P30+_xlfn.NORM.INV(RAND(),Wage!$H$5,Wage!$H$6)</f>
        <v>6.3406237597037948E-3</v>
      </c>
      <c r="P30" s="4">
        <f ca="1">-0.5826*O30+0.1245*CPI!R30-0.1245*CPI!Q30+_xlfn.NORM.INV(RAND(),Wage!$H$5,Wage!$H$6)</f>
        <v>1.0366161042996069E-2</v>
      </c>
      <c r="Q30" s="4">
        <f ca="1">-0.5826*P30+0.1245*CPI!S30-0.1245*CPI!R30+_xlfn.NORM.INV(RAND(),Wage!$H$5,Wage!$H$6)</f>
        <v>1.1952814519486443E-2</v>
      </c>
      <c r="R30" s="4">
        <f ca="1">-0.5826*Q30+0.1245*CPI!T30-0.1245*CPI!S30+_xlfn.NORM.INV(RAND(),Wage!$H$5,Wage!$H$6)</f>
        <v>1.1086281216890946E-2</v>
      </c>
      <c r="S30" s="4">
        <f ca="1">-0.5826*R30+0.1245*CPI!U30-0.1245*CPI!T30+_xlfn.NORM.INV(RAND(),Wage!$H$5,Wage!$H$6)</f>
        <v>1.2524650476918236E-2</v>
      </c>
      <c r="T30" s="4">
        <f ca="1">-0.5826*S30+0.1245*CPI!V30-0.1245*CPI!U30+_xlfn.NORM.INV(RAND(),Wage!$H$5,Wage!$H$6)</f>
        <v>1.7018043947297255E-2</v>
      </c>
      <c r="U30" s="4">
        <f ca="1">-0.5826*T30+0.1245*CPI!W30-0.1245*CPI!V30+_xlfn.NORM.INV(RAND(),Wage!$H$5,Wage!$H$6)</f>
        <v>7.5644081479856774E-3</v>
      </c>
      <c r="V30" s="4">
        <f ca="1">-0.5826*U30+0.1245*CPI!X30-0.1245*CPI!W30+_xlfn.NORM.INV(RAND(),Wage!$H$5,Wage!$H$6)</f>
        <v>2.448189039225768E-2</v>
      </c>
      <c r="W30" s="4">
        <f ca="1">-0.5826*V30+0.1245*CPI!Y30-0.1245*CPI!X30+_xlfn.NORM.INV(RAND(),Wage!$H$5,Wage!$H$6)</f>
        <v>1.2150889061565088E-3</v>
      </c>
    </row>
    <row r="31" spans="1:23">
      <c r="A31">
        <v>23</v>
      </c>
      <c r="B31" s="5">
        <f t="shared" si="0"/>
        <v>1.7410419999999999E-3</v>
      </c>
      <c r="C31" s="5">
        <f t="shared" si="1"/>
        <v>7.4785440000000002E-3</v>
      </c>
      <c r="D31" s="4">
        <f ca="1">-0.5826*C31+0.1245*CPI!F31-0.1245*CPI!E31+_xlfn.NORM.INV(RAND(),Wage!$H$5,Wage!$H$6)</f>
        <v>9.3369482718565558E-3</v>
      </c>
      <c r="E31" s="4">
        <f ca="1">-0.5826*D31+0.1245*CPI!G31-0.1245*CPI!F31+_xlfn.NORM.INV(RAND(),Wage!$H$5,Wage!$H$6)</f>
        <v>1.4270600596360043E-2</v>
      </c>
      <c r="F31" s="4">
        <f ca="1">-0.5826*E31+0.1245*CPI!H31-0.1245*CPI!G31+_xlfn.NORM.INV(RAND(),Wage!$H$5,Wage!$H$6)</f>
        <v>5.7291614896713243E-3</v>
      </c>
      <c r="G31" s="4">
        <f ca="1">-0.5826*F31+0.1245*CPI!I31-0.1245*CPI!H31+_xlfn.NORM.INV(RAND(),Wage!$H$5,Wage!$H$6)</f>
        <v>1.210168216228413E-2</v>
      </c>
      <c r="H31" s="4">
        <f ca="1">-0.5826*G31+0.1245*CPI!J31-0.1245*CPI!I31+_xlfn.NORM.INV(RAND(),Wage!$H$5,Wage!$H$6)</f>
        <v>1.1440286793301706E-2</v>
      </c>
      <c r="I31" s="4">
        <f ca="1">-0.5826*H31+0.1245*CPI!K31-0.1245*CPI!J31+_xlfn.NORM.INV(RAND(),Wage!$H$5,Wage!$H$6)</f>
        <v>1.1854109096173002E-2</v>
      </c>
      <c r="J31" s="4">
        <f ca="1">-0.5826*I31+0.1245*CPI!L31-0.1245*CPI!K31+_xlfn.NORM.INV(RAND(),Wage!$H$5,Wage!$H$6)</f>
        <v>1.0865717133018005E-2</v>
      </c>
      <c r="K31" s="4">
        <f ca="1">-0.5826*J31+0.1245*CPI!M31-0.1245*CPI!L31+_xlfn.NORM.INV(RAND(),Wage!$H$5,Wage!$H$6)</f>
        <v>6.1730715616727713E-3</v>
      </c>
      <c r="L31" s="4">
        <f ca="1">-0.5826*K31+0.1245*CPI!N31-0.1245*CPI!M31+_xlfn.NORM.INV(RAND(),Wage!$H$5,Wage!$H$6)</f>
        <v>1.8259289155177549E-2</v>
      </c>
      <c r="M31" s="4">
        <f ca="1">-0.5826*L31+0.1245*CPI!O31-0.1245*CPI!N31+_xlfn.NORM.INV(RAND(),Wage!$H$5,Wage!$H$6)</f>
        <v>4.7603386364269626E-3</v>
      </c>
      <c r="N31" s="4">
        <f ca="1">-0.5826*M31+0.1245*CPI!P31-0.1245*CPI!O31+_xlfn.NORM.INV(RAND(),Wage!$H$5,Wage!$H$6)</f>
        <v>1.9430694294170433E-2</v>
      </c>
      <c r="O31" s="4">
        <f ca="1">-0.5826*N31+0.1245*CPI!Q31-0.1245*CPI!P31+_xlfn.NORM.INV(RAND(),Wage!$H$5,Wage!$H$6)</f>
        <v>8.3161954389629304E-3</v>
      </c>
      <c r="P31" s="4">
        <f ca="1">-0.5826*O31+0.1245*CPI!R31-0.1245*CPI!Q31+_xlfn.NORM.INV(RAND(),Wage!$H$5,Wage!$H$6)</f>
        <v>1.5282059645106628E-2</v>
      </c>
      <c r="Q31" s="4">
        <f ca="1">-0.5826*P31+0.1245*CPI!S31-0.1245*CPI!R31+_xlfn.NORM.INV(RAND(),Wage!$H$5,Wage!$H$6)</f>
        <v>8.0699534664158881E-3</v>
      </c>
      <c r="R31" s="4">
        <f ca="1">-0.5826*Q31+0.1245*CPI!T31-0.1245*CPI!S31+_xlfn.NORM.INV(RAND(),Wage!$H$5,Wage!$H$6)</f>
        <v>1.5447144311844348E-2</v>
      </c>
      <c r="S31" s="4">
        <f ca="1">-0.5826*R31+0.1245*CPI!U31-0.1245*CPI!T31+_xlfn.NORM.INV(RAND(),Wage!$H$5,Wage!$H$6)</f>
        <v>1.2799702752376178E-2</v>
      </c>
      <c r="T31" s="4">
        <f ca="1">-0.5826*S31+0.1245*CPI!V31-0.1245*CPI!U31+_xlfn.NORM.INV(RAND(),Wage!$H$5,Wage!$H$6)</f>
        <v>1.8142773331544144E-2</v>
      </c>
      <c r="U31" s="4">
        <f ca="1">-0.5826*T31+0.1245*CPI!W31-0.1245*CPI!V31+_xlfn.NORM.INV(RAND(),Wage!$H$5,Wage!$H$6)</f>
        <v>9.4767214914742992E-3</v>
      </c>
      <c r="V31" s="4">
        <f ca="1">-0.5826*U31+0.1245*CPI!X31-0.1245*CPI!W31+_xlfn.NORM.INV(RAND(),Wage!$H$5,Wage!$H$6)</f>
        <v>1.7804015205797767E-2</v>
      </c>
      <c r="W31" s="4">
        <f ca="1">-0.5826*V31+0.1245*CPI!Y31-0.1245*CPI!X31+_xlfn.NORM.INV(RAND(),Wage!$H$5,Wage!$H$6)</f>
        <v>1.0647970120429361E-2</v>
      </c>
    </row>
    <row r="32" spans="1:23">
      <c r="A32">
        <v>24</v>
      </c>
      <c r="B32" s="5">
        <f t="shared" si="0"/>
        <v>1.7410419999999999E-3</v>
      </c>
      <c r="C32" s="5">
        <f t="shared" si="1"/>
        <v>7.4785440000000002E-3</v>
      </c>
      <c r="D32" s="4">
        <f ca="1">-0.5826*C32+0.1245*CPI!F32-0.1245*CPI!E32+_xlfn.NORM.INV(RAND(),Wage!$H$5,Wage!$H$6)</f>
        <v>1.7734837322870012E-2</v>
      </c>
      <c r="E32" s="4">
        <f ca="1">-0.5826*D32+0.1245*CPI!G32-0.1245*CPI!F32+_xlfn.NORM.INV(RAND(),Wage!$H$5,Wage!$H$6)</f>
        <v>4.7806086303547081E-3</v>
      </c>
      <c r="F32" s="4">
        <f ca="1">-0.5826*E32+0.1245*CPI!H32-0.1245*CPI!G32+_xlfn.NORM.INV(RAND(),Wage!$H$5,Wage!$H$6)</f>
        <v>1.5416983236130721E-2</v>
      </c>
      <c r="G32" s="4">
        <f ca="1">-0.5826*F32+0.1245*CPI!I32-0.1245*CPI!H32+_xlfn.NORM.INV(RAND(),Wage!$H$5,Wage!$H$6)</f>
        <v>6.0113859680313731E-3</v>
      </c>
      <c r="H32" s="4">
        <f ca="1">-0.5826*G32+0.1245*CPI!J32-0.1245*CPI!I32+_xlfn.NORM.INV(RAND(),Wage!$H$5,Wage!$H$6)</f>
        <v>1.0952238104047322E-2</v>
      </c>
      <c r="I32" s="4">
        <f ca="1">-0.5826*H32+0.1245*CPI!K32-0.1245*CPI!J32+_xlfn.NORM.INV(RAND(),Wage!$H$5,Wage!$H$6)</f>
        <v>2.0116992684019473E-2</v>
      </c>
      <c r="J32" s="4">
        <f ca="1">-0.5826*I32+0.1245*CPI!L32-0.1245*CPI!K32+_xlfn.NORM.INV(RAND(),Wage!$H$5,Wage!$H$6)</f>
        <v>1.0106254372207633E-2</v>
      </c>
      <c r="K32" s="4">
        <f ca="1">-0.5826*J32+0.1245*CPI!M32-0.1245*CPI!L32+_xlfn.NORM.INV(RAND(),Wage!$H$5,Wage!$H$6)</f>
        <v>1.3617083579020497E-2</v>
      </c>
      <c r="L32" s="4">
        <f ca="1">-0.5826*K32+0.1245*CPI!N32-0.1245*CPI!M32+_xlfn.NORM.INV(RAND(),Wage!$H$5,Wage!$H$6)</f>
        <v>1.0445004426857217E-4</v>
      </c>
      <c r="M32" s="4">
        <f ca="1">-0.5826*L32+0.1245*CPI!O32-0.1245*CPI!N32+_xlfn.NORM.INV(RAND(),Wage!$H$5,Wage!$H$6)</f>
        <v>2.5146896467010894E-2</v>
      </c>
      <c r="N32" s="4">
        <f ca="1">-0.5826*M32+0.1245*CPI!P32-0.1245*CPI!O32+_xlfn.NORM.INV(RAND(),Wage!$H$5,Wage!$H$6)</f>
        <v>-7.8542515886273825E-4</v>
      </c>
      <c r="O32" s="4">
        <f ca="1">-0.5826*N32+0.1245*CPI!Q32-0.1245*CPI!P32+_xlfn.NORM.INV(RAND(),Wage!$H$5,Wage!$H$6)</f>
        <v>2.0987994283779288E-2</v>
      </c>
      <c r="P32" s="4">
        <f ca="1">-0.5826*O32+0.1245*CPI!R32-0.1245*CPI!Q32+_xlfn.NORM.INV(RAND(),Wage!$H$5,Wage!$H$6)</f>
        <v>4.8619619042790663E-3</v>
      </c>
      <c r="Q32" s="4">
        <f ca="1">-0.5826*P32+0.1245*CPI!S32-0.1245*CPI!R32+_xlfn.NORM.INV(RAND(),Wage!$H$5,Wage!$H$6)</f>
        <v>1.5906744351837985E-3</v>
      </c>
      <c r="R32" s="4">
        <f ca="1">-0.5826*Q32+0.1245*CPI!T32-0.1245*CPI!S32+_xlfn.NORM.INV(RAND(),Wage!$H$5,Wage!$H$6)</f>
        <v>1.8116968977540327E-2</v>
      </c>
      <c r="S32" s="4">
        <f ca="1">-0.5826*R32+0.1245*CPI!U32-0.1245*CPI!T32+_xlfn.NORM.INV(RAND(),Wage!$H$5,Wage!$H$6)</f>
        <v>1.1881935641893715E-2</v>
      </c>
      <c r="T32" s="4">
        <f ca="1">-0.5826*S32+0.1245*CPI!V32-0.1245*CPI!U32+_xlfn.NORM.INV(RAND(),Wage!$H$5,Wage!$H$6)</f>
        <v>1.0525794172247662E-2</v>
      </c>
      <c r="U32" s="4">
        <f ca="1">-0.5826*T32+0.1245*CPI!W32-0.1245*CPI!V32+_xlfn.NORM.INV(RAND(),Wage!$H$5,Wage!$H$6)</f>
        <v>1.7050418847624364E-2</v>
      </c>
      <c r="V32" s="4">
        <f ca="1">-0.5826*U32+0.1245*CPI!X32-0.1245*CPI!W32+_xlfn.NORM.INV(RAND(),Wage!$H$5,Wage!$H$6)</f>
        <v>1.1241359653268723E-3</v>
      </c>
      <c r="W32" s="4">
        <f ca="1">-0.5826*V32+0.1245*CPI!Y32-0.1245*CPI!X32+_xlfn.NORM.INV(RAND(),Wage!$H$5,Wage!$H$6)</f>
        <v>4.7161550864347687E-3</v>
      </c>
    </row>
    <row r="33" spans="1:23">
      <c r="A33">
        <v>25</v>
      </c>
      <c r="B33" s="5">
        <f t="shared" si="0"/>
        <v>1.7410419999999999E-3</v>
      </c>
      <c r="C33" s="5">
        <f t="shared" si="1"/>
        <v>7.4785440000000002E-3</v>
      </c>
      <c r="D33" s="4">
        <f ca="1">-0.5826*C33+0.1245*CPI!F33-0.1245*CPI!E33+_xlfn.NORM.INV(RAND(),Wage!$H$5,Wage!$H$6)</f>
        <v>8.7534332251228992E-3</v>
      </c>
      <c r="E33" s="4">
        <f ca="1">-0.5826*D33+0.1245*CPI!G33-0.1245*CPI!F33+_xlfn.NORM.INV(RAND(),Wage!$H$5,Wage!$H$6)</f>
        <v>6.4768933155034559E-3</v>
      </c>
      <c r="F33" s="4">
        <f ca="1">-0.5826*E33+0.1245*CPI!H33-0.1245*CPI!G33+_xlfn.NORM.INV(RAND(),Wage!$H$5,Wage!$H$6)</f>
        <v>1.5156064057985171E-2</v>
      </c>
      <c r="G33" s="4">
        <f ca="1">-0.5826*F33+0.1245*CPI!I33-0.1245*CPI!H33+_xlfn.NORM.INV(RAND(),Wage!$H$5,Wage!$H$6)</f>
        <v>1.0856636325989495E-2</v>
      </c>
      <c r="H33" s="4">
        <f ca="1">-0.5826*G33+0.1245*CPI!J33-0.1245*CPI!I33+_xlfn.NORM.INV(RAND(),Wage!$H$5,Wage!$H$6)</f>
        <v>1.5177619413009338E-2</v>
      </c>
      <c r="I33" s="4">
        <f ca="1">-0.5826*H33+0.1245*CPI!K33-0.1245*CPI!J33+_xlfn.NORM.INV(RAND(),Wage!$H$5,Wage!$H$6)</f>
        <v>8.4034128912771795E-3</v>
      </c>
      <c r="J33" s="4">
        <f ca="1">-0.5826*I33+0.1245*CPI!L33-0.1245*CPI!K33+_xlfn.NORM.INV(RAND(),Wage!$H$5,Wage!$H$6)</f>
        <v>4.5140787048830759E-3</v>
      </c>
      <c r="K33" s="4">
        <f ca="1">-0.5826*J33+0.1245*CPI!M33-0.1245*CPI!L33+_xlfn.NORM.INV(RAND(),Wage!$H$5,Wage!$H$6)</f>
        <v>1.479389507996532E-2</v>
      </c>
      <c r="L33" s="4">
        <f ca="1">-0.5826*K33+0.1245*CPI!N33-0.1245*CPI!M33+_xlfn.NORM.INV(RAND(),Wage!$H$5,Wage!$H$6)</f>
        <v>6.0533286948972215E-3</v>
      </c>
      <c r="M33" s="4">
        <f ca="1">-0.5826*L33+0.1245*CPI!O33-0.1245*CPI!N33+_xlfn.NORM.INV(RAND(),Wage!$H$5,Wage!$H$6)</f>
        <v>1.1464497109664389E-2</v>
      </c>
      <c r="N33" s="4">
        <f ca="1">-0.5826*M33+0.1245*CPI!P33-0.1245*CPI!O33+_xlfn.NORM.INV(RAND(),Wage!$H$5,Wage!$H$6)</f>
        <v>1.0696814376161538E-2</v>
      </c>
      <c r="O33" s="4">
        <f ca="1">-0.5826*N33+0.1245*CPI!Q33-0.1245*CPI!P33+_xlfn.NORM.INV(RAND(),Wage!$H$5,Wage!$H$6)</f>
        <v>1.7023484633029686E-2</v>
      </c>
      <c r="P33" s="4">
        <f ca="1">-0.5826*O33+0.1245*CPI!R33-0.1245*CPI!Q33+_xlfn.NORM.INV(RAND(),Wage!$H$5,Wage!$H$6)</f>
        <v>1.0262392185501179E-2</v>
      </c>
      <c r="Q33" s="4">
        <f ca="1">-0.5826*P33+0.1245*CPI!S33-0.1245*CPI!R33+_xlfn.NORM.INV(RAND(),Wage!$H$5,Wage!$H$6)</f>
        <v>1.202890769943743E-2</v>
      </c>
      <c r="R33" s="4">
        <f ca="1">-0.5826*Q33+0.1245*CPI!T33-0.1245*CPI!S33+_xlfn.NORM.INV(RAND(),Wage!$H$5,Wage!$H$6)</f>
        <v>1.0405624462258824E-2</v>
      </c>
      <c r="S33" s="4">
        <f ca="1">-0.5826*R33+0.1245*CPI!U33-0.1245*CPI!T33+_xlfn.NORM.INV(RAND(),Wage!$H$5,Wage!$H$6)</f>
        <v>1.2548139197573544E-2</v>
      </c>
      <c r="T33" s="4">
        <f ca="1">-0.5826*S33+0.1245*CPI!V33-0.1245*CPI!U33+_xlfn.NORM.INV(RAND(),Wage!$H$5,Wage!$H$6)</f>
        <v>7.1511908943194579E-3</v>
      </c>
      <c r="U33" s="4">
        <f ca="1">-0.5826*T33+0.1245*CPI!W33-0.1245*CPI!V33+_xlfn.NORM.INV(RAND(),Wage!$H$5,Wage!$H$6)</f>
        <v>2.3275168735836297E-2</v>
      </c>
      <c r="V33" s="4">
        <f ca="1">-0.5826*U33+0.1245*CPI!X33-0.1245*CPI!W33+_xlfn.NORM.INV(RAND(),Wage!$H$5,Wage!$H$6)</f>
        <v>2.501535072176618E-3</v>
      </c>
      <c r="W33" s="4">
        <f ca="1">-0.5826*V33+0.1245*CPI!Y33-0.1245*CPI!X33+_xlfn.NORM.INV(RAND(),Wage!$H$5,Wage!$H$6)</f>
        <v>2.3841903580307536E-2</v>
      </c>
    </row>
    <row r="34" spans="1:23">
      <c r="A34">
        <v>26</v>
      </c>
      <c r="B34" s="5">
        <f t="shared" si="0"/>
        <v>1.7410419999999999E-3</v>
      </c>
      <c r="C34" s="5">
        <f t="shared" si="1"/>
        <v>7.4785440000000002E-3</v>
      </c>
      <c r="D34" s="4">
        <f ca="1">-0.5826*C34+0.1245*CPI!F34-0.1245*CPI!E34+_xlfn.NORM.INV(RAND(),Wage!$H$5,Wage!$H$6)</f>
        <v>1.1761846625584837E-2</v>
      </c>
      <c r="E34" s="4">
        <f ca="1">-0.5826*D34+0.1245*CPI!G34-0.1245*CPI!F34+_xlfn.NORM.INV(RAND(),Wage!$H$5,Wage!$H$6)</f>
        <v>1.2654920184323409E-2</v>
      </c>
      <c r="F34" s="4">
        <f ca="1">-0.5826*E34+0.1245*CPI!H34-0.1245*CPI!G34+_xlfn.NORM.INV(RAND(),Wage!$H$5,Wage!$H$6)</f>
        <v>2.4941324596764212E-2</v>
      </c>
      <c r="G34" s="4">
        <f ca="1">-0.5826*F34+0.1245*CPI!I34-0.1245*CPI!H34+_xlfn.NORM.INV(RAND(),Wage!$H$5,Wage!$H$6)</f>
        <v>-3.9967518427877421E-3</v>
      </c>
      <c r="H34" s="4">
        <f ca="1">-0.5826*G34+0.1245*CPI!J34-0.1245*CPI!I34+_xlfn.NORM.INV(RAND(),Wage!$H$5,Wage!$H$6)</f>
        <v>1.6494406967646529E-2</v>
      </c>
      <c r="I34" s="4">
        <f ca="1">-0.5826*H34+0.1245*CPI!K34-0.1245*CPI!J34+_xlfn.NORM.INV(RAND(),Wage!$H$5,Wage!$H$6)</f>
        <v>9.7562192763885024E-3</v>
      </c>
      <c r="J34" s="4">
        <f ca="1">-0.5826*I34+0.1245*CPI!L34-0.1245*CPI!K34+_xlfn.NORM.INV(RAND(),Wage!$H$5,Wage!$H$6)</f>
        <v>1.3512768218035046E-2</v>
      </c>
      <c r="K34" s="4">
        <f ca="1">-0.5826*J34+0.1245*CPI!M34-0.1245*CPI!L34+_xlfn.NORM.INV(RAND(),Wage!$H$5,Wage!$H$6)</f>
        <v>1.1434646965075623E-2</v>
      </c>
      <c r="L34" s="4">
        <f ca="1">-0.5826*K34+0.1245*CPI!N34-0.1245*CPI!M34+_xlfn.NORM.INV(RAND(),Wage!$H$5,Wage!$H$6)</f>
        <v>1.573343948929665E-2</v>
      </c>
      <c r="M34" s="4">
        <f ca="1">-0.5826*L34+0.1245*CPI!O34-0.1245*CPI!N34+_xlfn.NORM.INV(RAND(),Wage!$H$5,Wage!$H$6)</f>
        <v>1.028960901543903E-2</v>
      </c>
      <c r="N34" s="4">
        <f ca="1">-0.5826*M34+0.1245*CPI!P34-0.1245*CPI!O34+_xlfn.NORM.INV(RAND(),Wage!$H$5,Wage!$H$6)</f>
        <v>1.2978617594692573E-2</v>
      </c>
      <c r="O34" s="4">
        <f ca="1">-0.5826*N34+0.1245*CPI!Q34-0.1245*CPI!P34+_xlfn.NORM.INV(RAND(),Wage!$H$5,Wage!$H$6)</f>
        <v>1.2556744254753931E-2</v>
      </c>
      <c r="P34" s="4">
        <f ca="1">-0.5826*O34+0.1245*CPI!R34-0.1245*CPI!Q34+_xlfn.NORM.INV(RAND(),Wage!$H$5,Wage!$H$6)</f>
        <v>1.4027690669070213E-2</v>
      </c>
      <c r="Q34" s="4">
        <f ca="1">-0.5826*P34+0.1245*CPI!S34-0.1245*CPI!R34+_xlfn.NORM.INV(RAND(),Wage!$H$5,Wage!$H$6)</f>
        <v>1.6947892766585683E-2</v>
      </c>
      <c r="R34" s="4">
        <f ca="1">-0.5826*Q34+0.1245*CPI!T34-0.1245*CPI!S34+_xlfn.NORM.INV(RAND(),Wage!$H$5,Wage!$H$6)</f>
        <v>1.237964603355541E-2</v>
      </c>
      <c r="S34" s="4">
        <f ca="1">-0.5826*R34+0.1245*CPI!U34-0.1245*CPI!T34+_xlfn.NORM.INV(RAND(),Wage!$H$5,Wage!$H$6)</f>
        <v>1.196641274352301E-2</v>
      </c>
      <c r="T34" s="4">
        <f ca="1">-0.5826*S34+0.1245*CPI!V34-0.1245*CPI!U34+_xlfn.NORM.INV(RAND(),Wage!$H$5,Wage!$H$6)</f>
        <v>2.2373121319543159E-2</v>
      </c>
      <c r="U34" s="4">
        <f ca="1">-0.5826*T34+0.1245*CPI!W34-0.1245*CPI!V34+_xlfn.NORM.INV(RAND(),Wage!$H$5,Wage!$H$6)</f>
        <v>6.4944196351725356E-3</v>
      </c>
      <c r="V34" s="4">
        <f ca="1">-0.5826*U34+0.1245*CPI!X34-0.1245*CPI!W34+_xlfn.NORM.INV(RAND(),Wage!$H$5,Wage!$H$6)</f>
        <v>1.4591874482082545E-2</v>
      </c>
      <c r="W34" s="4">
        <f ca="1">-0.5826*V34+0.1245*CPI!Y34-0.1245*CPI!X34+_xlfn.NORM.INV(RAND(),Wage!$H$5,Wage!$H$6)</f>
        <v>1.2060204240669344E-2</v>
      </c>
    </row>
    <row r="35" spans="1:23">
      <c r="A35">
        <v>27</v>
      </c>
      <c r="B35" s="5">
        <f t="shared" si="0"/>
        <v>1.7410419999999999E-3</v>
      </c>
      <c r="C35" s="5">
        <f t="shared" si="1"/>
        <v>7.4785440000000002E-3</v>
      </c>
      <c r="D35" s="4">
        <f ca="1">-0.5826*C35+0.1245*CPI!F35-0.1245*CPI!E35+_xlfn.NORM.INV(RAND(),Wage!$H$5,Wage!$H$6)</f>
        <v>7.5292838618593282E-3</v>
      </c>
      <c r="E35" s="4">
        <f ca="1">-0.5826*D35+0.1245*CPI!G35-0.1245*CPI!F35+_xlfn.NORM.INV(RAND(),Wage!$H$5,Wage!$H$6)</f>
        <v>1.7525194718462492E-2</v>
      </c>
      <c r="F35" s="4">
        <f ca="1">-0.5826*E35+0.1245*CPI!H35-0.1245*CPI!G35+_xlfn.NORM.INV(RAND(),Wage!$H$5,Wage!$H$6)</f>
        <v>5.1203527241341987E-3</v>
      </c>
      <c r="G35" s="4">
        <f ca="1">-0.5826*F35+0.1245*CPI!I35-0.1245*CPI!H35+_xlfn.NORM.INV(RAND(),Wage!$H$5,Wage!$H$6)</f>
        <v>2.1352174303746432E-2</v>
      </c>
      <c r="H35" s="4">
        <f ca="1">-0.5826*G35+0.1245*CPI!J35-0.1245*CPI!I35+_xlfn.NORM.INV(RAND(),Wage!$H$5,Wage!$H$6)</f>
        <v>9.1897332450548465E-3</v>
      </c>
      <c r="I35" s="4">
        <f ca="1">-0.5826*H35+0.1245*CPI!K35-0.1245*CPI!J35+_xlfn.NORM.INV(RAND(),Wage!$H$5,Wage!$H$6)</f>
        <v>2.3017223645182425E-2</v>
      </c>
      <c r="J35" s="4">
        <f ca="1">-0.5826*I35+0.1245*CPI!L35-0.1245*CPI!K35+_xlfn.NORM.INV(RAND(),Wage!$H$5,Wage!$H$6)</f>
        <v>9.6393657018341815E-3</v>
      </c>
      <c r="K35" s="4">
        <f ca="1">-0.5826*J35+0.1245*CPI!M35-0.1245*CPI!L35+_xlfn.NORM.INV(RAND(),Wage!$H$5,Wage!$H$6)</f>
        <v>1.7077560585811325E-2</v>
      </c>
      <c r="L35" s="4">
        <f ca="1">-0.5826*K35+0.1245*CPI!N35-0.1245*CPI!M35+_xlfn.NORM.INV(RAND(),Wage!$H$5,Wage!$H$6)</f>
        <v>9.1925921515836027E-3</v>
      </c>
      <c r="M35" s="4">
        <f ca="1">-0.5826*L35+0.1245*CPI!O35-0.1245*CPI!N35+_xlfn.NORM.INV(RAND(),Wage!$H$5,Wage!$H$6)</f>
        <v>1.8957485728469874E-2</v>
      </c>
      <c r="N35" s="4">
        <f ca="1">-0.5826*M35+0.1245*CPI!P35-0.1245*CPI!O35+_xlfn.NORM.INV(RAND(),Wage!$H$5,Wage!$H$6)</f>
        <v>5.3967176677627987E-3</v>
      </c>
      <c r="O35" s="4">
        <f ca="1">-0.5826*N35+0.1245*CPI!Q35-0.1245*CPI!P35+_xlfn.NORM.INV(RAND(),Wage!$H$5,Wage!$H$6)</f>
        <v>2.6405422635134169E-2</v>
      </c>
      <c r="P35" s="4">
        <f ca="1">-0.5826*O35+0.1245*CPI!R35-0.1245*CPI!Q35+_xlfn.NORM.INV(RAND(),Wage!$H$5,Wage!$H$6)</f>
        <v>6.5243928902496192E-3</v>
      </c>
      <c r="Q35" s="4">
        <f ca="1">-0.5826*P35+0.1245*CPI!S35-0.1245*CPI!R35+_xlfn.NORM.INV(RAND(),Wage!$H$5,Wage!$H$6)</f>
        <v>1.9946804609133957E-2</v>
      </c>
      <c r="R35" s="4">
        <f ca="1">-0.5826*Q35+0.1245*CPI!T35-0.1245*CPI!S35+_xlfn.NORM.INV(RAND(),Wage!$H$5,Wage!$H$6)</f>
        <v>4.7137351241332733E-3</v>
      </c>
      <c r="S35" s="4">
        <f ca="1">-0.5826*R35+0.1245*CPI!U35-0.1245*CPI!T35+_xlfn.NORM.INV(RAND(),Wage!$H$5,Wage!$H$6)</f>
        <v>2.1884851924467628E-2</v>
      </c>
      <c r="T35" s="4">
        <f ca="1">-0.5826*S35+0.1245*CPI!V35-0.1245*CPI!U35+_xlfn.NORM.INV(RAND(),Wage!$H$5,Wage!$H$6)</f>
        <v>1.4164777271510276E-2</v>
      </c>
      <c r="U35" s="4">
        <f ca="1">-0.5826*T35+0.1245*CPI!W35-0.1245*CPI!V35+_xlfn.NORM.INV(RAND(),Wage!$H$5,Wage!$H$6)</f>
        <v>1.2243418551503491E-2</v>
      </c>
      <c r="V35" s="4">
        <f ca="1">-0.5826*U35+0.1245*CPI!X35-0.1245*CPI!W35+_xlfn.NORM.INV(RAND(),Wage!$H$5,Wage!$H$6)</f>
        <v>8.825154501554841E-3</v>
      </c>
      <c r="W35" s="4">
        <f ca="1">-0.5826*V35+0.1245*CPI!Y35-0.1245*CPI!X35+_xlfn.NORM.INV(RAND(),Wage!$H$5,Wage!$H$6)</f>
        <v>1.711283350555106E-2</v>
      </c>
    </row>
    <row r="36" spans="1:23">
      <c r="A36">
        <v>28</v>
      </c>
      <c r="B36" s="5">
        <f t="shared" si="0"/>
        <v>1.7410419999999999E-3</v>
      </c>
      <c r="C36" s="5">
        <f t="shared" si="1"/>
        <v>7.4785440000000002E-3</v>
      </c>
      <c r="D36" s="4">
        <f ca="1">-0.5826*C36+0.1245*CPI!F36-0.1245*CPI!E36+_xlfn.NORM.INV(RAND(),Wage!$H$5,Wage!$H$6)</f>
        <v>2.0799359080845008E-2</v>
      </c>
      <c r="E36" s="4">
        <f ca="1">-0.5826*D36+0.1245*CPI!G36-0.1245*CPI!F36+_xlfn.NORM.INV(RAND(),Wage!$H$5,Wage!$H$6)</f>
        <v>4.4126366105135938E-3</v>
      </c>
      <c r="F36" s="4">
        <f ca="1">-0.5826*E36+0.1245*CPI!H36-0.1245*CPI!G36+_xlfn.NORM.INV(RAND(),Wage!$H$5,Wage!$H$6)</f>
        <v>2.3904917291272254E-2</v>
      </c>
      <c r="G36" s="4">
        <f ca="1">-0.5826*F36+0.1245*CPI!I36-0.1245*CPI!H36+_xlfn.NORM.INV(RAND(),Wage!$H$5,Wage!$H$6)</f>
        <v>6.4732296569599748E-3</v>
      </c>
      <c r="H36" s="4">
        <f ca="1">-0.5826*G36+0.1245*CPI!J36-0.1245*CPI!I36+_xlfn.NORM.INV(RAND(),Wage!$H$5,Wage!$H$6)</f>
        <v>2.2175011369029274E-2</v>
      </c>
      <c r="I36" s="4">
        <f ca="1">-0.5826*H36+0.1245*CPI!K36-0.1245*CPI!J36+_xlfn.NORM.INV(RAND(),Wage!$H$5,Wage!$H$6)</f>
        <v>2.5272762829877202E-3</v>
      </c>
      <c r="J36" s="4">
        <f ca="1">-0.5826*I36+0.1245*CPI!L36-0.1245*CPI!K36+_xlfn.NORM.INV(RAND(),Wage!$H$5,Wage!$H$6)</f>
        <v>1.6330423023206062E-2</v>
      </c>
      <c r="K36" s="4">
        <f ca="1">-0.5826*J36+0.1245*CPI!M36-0.1245*CPI!L36+_xlfn.NORM.INV(RAND(),Wage!$H$5,Wage!$H$6)</f>
        <v>1.359475788363541E-2</v>
      </c>
      <c r="L36" s="4">
        <f ca="1">-0.5826*K36+0.1245*CPI!N36-0.1245*CPI!M36+_xlfn.NORM.INV(RAND(),Wage!$H$5,Wage!$H$6)</f>
        <v>2.3154495945154462E-3</v>
      </c>
      <c r="M36" s="4">
        <f ca="1">-0.5826*L36+0.1245*CPI!O36-0.1245*CPI!N36+_xlfn.NORM.INV(RAND(),Wage!$H$5,Wage!$H$6)</f>
        <v>1.8889000130551205E-2</v>
      </c>
      <c r="N36" s="4">
        <f ca="1">-0.5826*M36+0.1245*CPI!P36-0.1245*CPI!O36+_xlfn.NORM.INV(RAND(),Wage!$H$5,Wage!$H$6)</f>
        <v>6.9689277145113474E-3</v>
      </c>
      <c r="O36" s="4">
        <f ca="1">-0.5826*N36+0.1245*CPI!Q36-0.1245*CPI!P36+_xlfn.NORM.INV(RAND(),Wage!$H$5,Wage!$H$6)</f>
        <v>8.6320047084959758E-3</v>
      </c>
      <c r="P36" s="4">
        <f ca="1">-0.5826*O36+0.1245*CPI!R36-0.1245*CPI!Q36+_xlfn.NORM.INV(RAND(),Wage!$H$5,Wage!$H$6)</f>
        <v>2.1635903212991858E-2</v>
      </c>
      <c r="Q36" s="4">
        <f ca="1">-0.5826*P36+0.1245*CPI!S36-0.1245*CPI!R36+_xlfn.NORM.INV(RAND(),Wage!$H$5,Wage!$H$6)</f>
        <v>4.8727783936226617E-3</v>
      </c>
      <c r="R36" s="4">
        <f ca="1">-0.5826*Q36+0.1245*CPI!T36-0.1245*CPI!S36+_xlfn.NORM.INV(RAND(),Wage!$H$5,Wage!$H$6)</f>
        <v>9.6720150041138299E-3</v>
      </c>
      <c r="S36" s="4">
        <f ca="1">-0.5826*R36+0.1245*CPI!U36-0.1245*CPI!T36+_xlfn.NORM.INV(RAND(),Wage!$H$5,Wage!$H$6)</f>
        <v>9.787271477947123E-3</v>
      </c>
      <c r="T36" s="4">
        <f ca="1">-0.5826*S36+0.1245*CPI!V36-0.1245*CPI!U36+_xlfn.NORM.INV(RAND(),Wage!$H$5,Wage!$H$6)</f>
        <v>1.9823591583923439E-2</v>
      </c>
      <c r="U36" s="4">
        <f ca="1">-0.5826*T36+0.1245*CPI!W36-0.1245*CPI!V36+_xlfn.NORM.INV(RAND(),Wage!$H$5,Wage!$H$6)</f>
        <v>2.3351880364609195E-3</v>
      </c>
      <c r="V36" s="4">
        <f ca="1">-0.5826*U36+0.1245*CPI!X36-0.1245*CPI!W36+_xlfn.NORM.INV(RAND(),Wage!$H$5,Wage!$H$6)</f>
        <v>2.6188835876561858E-2</v>
      </c>
      <c r="W36" s="4">
        <f ca="1">-0.5826*V36+0.1245*CPI!Y36-0.1245*CPI!X36+_xlfn.NORM.INV(RAND(),Wage!$H$5,Wage!$H$6)</f>
        <v>1.1256443627162098E-3</v>
      </c>
    </row>
    <row r="37" spans="1:23">
      <c r="A37">
        <v>29</v>
      </c>
      <c r="B37" s="5">
        <f t="shared" si="0"/>
        <v>1.7410419999999999E-3</v>
      </c>
      <c r="C37" s="5">
        <f t="shared" si="1"/>
        <v>7.4785440000000002E-3</v>
      </c>
      <c r="D37" s="4">
        <f ca="1">-0.5826*C37+0.1245*CPI!F37-0.1245*CPI!E37+_xlfn.NORM.INV(RAND(),Wage!$H$5,Wage!$H$6)</f>
        <v>1.9836414668689312E-2</v>
      </c>
      <c r="E37" s="4">
        <f ca="1">-0.5826*D37+0.1245*CPI!G37-0.1245*CPI!F37+_xlfn.NORM.INV(RAND(),Wage!$H$5,Wage!$H$6)</f>
        <v>1.3740487291457673E-2</v>
      </c>
      <c r="F37" s="4">
        <f ca="1">-0.5826*E37+0.1245*CPI!H37-0.1245*CPI!G37+_xlfn.NORM.INV(RAND(),Wage!$H$5,Wage!$H$6)</f>
        <v>1.7250009035489556E-2</v>
      </c>
      <c r="G37" s="4">
        <f ca="1">-0.5826*F37+0.1245*CPI!I37-0.1245*CPI!H37+_xlfn.NORM.INV(RAND(),Wage!$H$5,Wage!$H$6)</f>
        <v>1.1323702778791645E-2</v>
      </c>
      <c r="H37" s="4">
        <f ca="1">-0.5826*G37+0.1245*CPI!J37-0.1245*CPI!I37+_xlfn.NORM.INV(RAND(),Wage!$H$5,Wage!$H$6)</f>
        <v>1.216401532060426E-2</v>
      </c>
      <c r="I37" s="4">
        <f ca="1">-0.5826*H37+0.1245*CPI!K37-0.1245*CPI!J37+_xlfn.NORM.INV(RAND(),Wage!$H$5,Wage!$H$6)</f>
        <v>1.5224107492237356E-2</v>
      </c>
      <c r="J37" s="4">
        <f ca="1">-0.5826*I37+0.1245*CPI!L37-0.1245*CPI!K37+_xlfn.NORM.INV(RAND(),Wage!$H$5,Wage!$H$6)</f>
        <v>1.5623128040084179E-2</v>
      </c>
      <c r="K37" s="4">
        <f ca="1">-0.5826*J37+0.1245*CPI!M37-0.1245*CPI!L37+_xlfn.NORM.INV(RAND(),Wage!$H$5,Wage!$H$6)</f>
        <v>1.144402288486799E-2</v>
      </c>
      <c r="L37" s="4">
        <f ca="1">-0.5826*K37+0.1245*CPI!N37-0.1245*CPI!M37+_xlfn.NORM.INV(RAND(),Wage!$H$5,Wage!$H$6)</f>
        <v>1.6617500376715156E-2</v>
      </c>
      <c r="M37" s="4">
        <f ca="1">-0.5826*L37+0.1245*CPI!O37-0.1245*CPI!N37+_xlfn.NORM.INV(RAND(),Wage!$H$5,Wage!$H$6)</f>
        <v>-6.6730098953636519E-4</v>
      </c>
      <c r="N37" s="4">
        <f ca="1">-0.5826*M37+0.1245*CPI!P37-0.1245*CPI!O37+_xlfn.NORM.INV(RAND(),Wage!$H$5,Wage!$H$6)</f>
        <v>2.3199530722013341E-2</v>
      </c>
      <c r="O37" s="4">
        <f ca="1">-0.5826*N37+0.1245*CPI!Q37-0.1245*CPI!P37+_xlfn.NORM.INV(RAND(),Wage!$H$5,Wage!$H$6)</f>
        <v>5.4914626355762643E-3</v>
      </c>
      <c r="P37" s="4">
        <f ca="1">-0.5826*O37+0.1245*CPI!R37-0.1245*CPI!Q37+_xlfn.NORM.INV(RAND(),Wage!$H$5,Wage!$H$6)</f>
        <v>6.3665398474118317E-3</v>
      </c>
      <c r="Q37" s="4">
        <f ca="1">-0.5826*P37+0.1245*CPI!S37-0.1245*CPI!R37+_xlfn.NORM.INV(RAND(),Wage!$H$5,Wage!$H$6)</f>
        <v>2.1331635681924914E-2</v>
      </c>
      <c r="R37" s="4">
        <f ca="1">-0.5826*Q37+0.1245*CPI!T37-0.1245*CPI!S37+_xlfn.NORM.INV(RAND(),Wage!$H$5,Wage!$H$6)</f>
        <v>7.7721403208219283E-4</v>
      </c>
      <c r="S37" s="4">
        <f ca="1">-0.5826*R37+0.1245*CPI!U37-0.1245*CPI!T37+_xlfn.NORM.INV(RAND(),Wage!$H$5,Wage!$H$6)</f>
        <v>9.2675685742617739E-3</v>
      </c>
      <c r="T37" s="4">
        <f ca="1">-0.5826*S37+0.1245*CPI!V37-0.1245*CPI!U37+_xlfn.NORM.INV(RAND(),Wage!$H$5,Wage!$H$6)</f>
        <v>9.1046578771846274E-3</v>
      </c>
      <c r="U37" s="4">
        <f ca="1">-0.5826*T37+0.1245*CPI!W37-0.1245*CPI!V37+_xlfn.NORM.INV(RAND(),Wage!$H$5,Wage!$H$6)</f>
        <v>1.1364112878181284E-2</v>
      </c>
      <c r="V37" s="4">
        <f ca="1">-0.5826*U37+0.1245*CPI!X37-0.1245*CPI!W37+_xlfn.NORM.INV(RAND(),Wage!$H$5,Wage!$H$6)</f>
        <v>1.4490552887338524E-2</v>
      </c>
      <c r="W37" s="4">
        <f ca="1">-0.5826*V37+0.1245*CPI!Y37-0.1245*CPI!X37+_xlfn.NORM.INV(RAND(),Wage!$H$5,Wage!$H$6)</f>
        <v>1.1879164529936965E-2</v>
      </c>
    </row>
    <row r="38" spans="1:23">
      <c r="A38">
        <v>30</v>
      </c>
      <c r="B38" s="5">
        <f t="shared" si="0"/>
        <v>1.7410419999999999E-3</v>
      </c>
      <c r="C38" s="5">
        <f t="shared" si="1"/>
        <v>7.4785440000000002E-3</v>
      </c>
      <c r="D38" s="4">
        <f ca="1">-0.5826*C38+0.1245*CPI!F38-0.1245*CPI!E38+_xlfn.NORM.INV(RAND(),Wage!$H$5,Wage!$H$6)</f>
        <v>1.0248705597557497E-2</v>
      </c>
      <c r="E38" s="4">
        <f ca="1">-0.5826*D38+0.1245*CPI!G38-0.1245*CPI!F38+_xlfn.NORM.INV(RAND(),Wage!$H$5,Wage!$H$6)</f>
        <v>2.2810172157879564E-2</v>
      </c>
      <c r="F38" s="4">
        <f ca="1">-0.5826*E38+0.1245*CPI!H38-0.1245*CPI!G38+_xlfn.NORM.INV(RAND(),Wage!$H$5,Wage!$H$6)</f>
        <v>1.391994168996448E-2</v>
      </c>
      <c r="G38" s="4">
        <f ca="1">-0.5826*F38+0.1245*CPI!I38-0.1245*CPI!H38+_xlfn.NORM.INV(RAND(),Wage!$H$5,Wage!$H$6)</f>
        <v>1.4984705767095294E-2</v>
      </c>
      <c r="H38" s="4">
        <f ca="1">-0.5826*G38+0.1245*CPI!J38-0.1245*CPI!I38+_xlfn.NORM.INV(RAND(),Wage!$H$5,Wage!$H$6)</f>
        <v>1.1262962278574038E-2</v>
      </c>
      <c r="I38" s="4">
        <f ca="1">-0.5826*H38+0.1245*CPI!K38-0.1245*CPI!J38+_xlfn.NORM.INV(RAND(),Wage!$H$5,Wage!$H$6)</f>
        <v>7.6128124453361127E-3</v>
      </c>
      <c r="J38" s="4">
        <f ca="1">-0.5826*I38+0.1245*CPI!L38-0.1245*CPI!K38+_xlfn.NORM.INV(RAND(),Wage!$H$5,Wage!$H$6)</f>
        <v>1.2498695807015327E-2</v>
      </c>
      <c r="K38" s="4">
        <f ca="1">-0.5826*J38+0.1245*CPI!M38-0.1245*CPI!L38+_xlfn.NORM.INV(RAND(),Wage!$H$5,Wage!$H$6)</f>
        <v>1.4654896733227302E-2</v>
      </c>
      <c r="L38" s="4">
        <f ca="1">-0.5826*K38+0.1245*CPI!N38-0.1245*CPI!M38+_xlfn.NORM.INV(RAND(),Wage!$H$5,Wage!$H$6)</f>
        <v>8.9848455649276654E-3</v>
      </c>
      <c r="M38" s="4">
        <f ca="1">-0.5826*L38+0.1245*CPI!O38-0.1245*CPI!N38+_xlfn.NORM.INV(RAND(),Wage!$H$5,Wage!$H$6)</f>
        <v>1.5805110525107025E-2</v>
      </c>
      <c r="N38" s="4">
        <f ca="1">-0.5826*M38+0.1245*CPI!P38-0.1245*CPI!O38+_xlfn.NORM.INV(RAND(),Wage!$H$5,Wage!$H$6)</f>
        <v>1.0368755531253739E-2</v>
      </c>
      <c r="O38" s="4">
        <f ca="1">-0.5826*N38+0.1245*CPI!Q38-0.1245*CPI!P38+_xlfn.NORM.INV(RAND(),Wage!$H$5,Wage!$H$6)</f>
        <v>1.2916989504179304E-2</v>
      </c>
      <c r="P38" s="4">
        <f ca="1">-0.5826*O38+0.1245*CPI!R38-0.1245*CPI!Q38+_xlfn.NORM.INV(RAND(),Wage!$H$5,Wage!$H$6)</f>
        <v>1.2727943755057914E-2</v>
      </c>
      <c r="Q38" s="4">
        <f ca="1">-0.5826*P38+0.1245*CPI!S38-0.1245*CPI!R38+_xlfn.NORM.INV(RAND(),Wage!$H$5,Wage!$H$6)</f>
        <v>1.2504520717725575E-2</v>
      </c>
      <c r="R38" s="4">
        <f ca="1">-0.5826*Q38+0.1245*CPI!T38-0.1245*CPI!S38+_xlfn.NORM.INV(RAND(),Wage!$H$5,Wage!$H$6)</f>
        <v>1.4200787167448221E-2</v>
      </c>
      <c r="S38" s="4">
        <f ca="1">-0.5826*R38+0.1245*CPI!U38-0.1245*CPI!T38+_xlfn.NORM.INV(RAND(),Wage!$H$5,Wage!$H$6)</f>
        <v>1.9141824848057393E-2</v>
      </c>
      <c r="T38" s="4">
        <f ca="1">-0.5826*S38+0.1245*CPI!V38-0.1245*CPI!U38+_xlfn.NORM.INV(RAND(),Wage!$H$5,Wage!$H$6)</f>
        <v>3.7329734992792539E-3</v>
      </c>
      <c r="U38" s="4">
        <f ca="1">-0.5826*T38+0.1245*CPI!W38-0.1245*CPI!V38+_xlfn.NORM.INV(RAND(),Wage!$H$5,Wage!$H$6)</f>
        <v>8.4557505957170466E-3</v>
      </c>
      <c r="V38" s="4">
        <f ca="1">-0.5826*U38+0.1245*CPI!X38-0.1245*CPI!W38+_xlfn.NORM.INV(RAND(),Wage!$H$5,Wage!$H$6)</f>
        <v>1.5542637762405592E-2</v>
      </c>
      <c r="W38" s="4">
        <f ca="1">-0.5826*V38+0.1245*CPI!Y38-0.1245*CPI!X38+_xlfn.NORM.INV(RAND(),Wage!$H$5,Wage!$H$6)</f>
        <v>9.6886977368364699E-3</v>
      </c>
    </row>
    <row r="39" spans="1:23">
      <c r="A39">
        <v>31</v>
      </c>
      <c r="B39" s="5">
        <f t="shared" si="0"/>
        <v>1.7410419999999999E-3</v>
      </c>
      <c r="C39" s="5">
        <f t="shared" si="1"/>
        <v>7.4785440000000002E-3</v>
      </c>
      <c r="D39" s="4">
        <f ca="1">-0.5826*C39+0.1245*CPI!F39-0.1245*CPI!E39+_xlfn.NORM.INV(RAND(),Wage!$H$5,Wage!$H$6)</f>
        <v>1.7897665317388657E-2</v>
      </c>
      <c r="E39" s="4">
        <f ca="1">-0.5826*D39+0.1245*CPI!G39-0.1245*CPI!F39+_xlfn.NORM.INV(RAND(),Wage!$H$5,Wage!$H$6)</f>
        <v>5.4049858473016847E-3</v>
      </c>
      <c r="F39" s="4">
        <f ca="1">-0.5826*E39+0.1245*CPI!H39-0.1245*CPI!G39+_xlfn.NORM.INV(RAND(),Wage!$H$5,Wage!$H$6)</f>
        <v>1.6999075381738171E-2</v>
      </c>
      <c r="G39" s="4">
        <f ca="1">-0.5826*F39+0.1245*CPI!I39-0.1245*CPI!H39+_xlfn.NORM.INV(RAND(),Wage!$H$5,Wage!$H$6)</f>
        <v>6.7433502130578374E-3</v>
      </c>
      <c r="H39" s="4">
        <f ca="1">-0.5826*G39+0.1245*CPI!J39-0.1245*CPI!I39+_xlfn.NORM.INV(RAND(),Wage!$H$5,Wage!$H$6)</f>
        <v>1.4821076884973722E-2</v>
      </c>
      <c r="I39" s="4">
        <f ca="1">-0.5826*H39+0.1245*CPI!K39-0.1245*CPI!J39+_xlfn.NORM.INV(RAND(),Wage!$H$5,Wage!$H$6)</f>
        <v>7.2641984552704042E-3</v>
      </c>
      <c r="J39" s="4">
        <f ca="1">-0.5826*I39+0.1245*CPI!L39-0.1245*CPI!K39+_xlfn.NORM.INV(RAND(),Wage!$H$5,Wage!$H$6)</f>
        <v>1.9152699324458906E-2</v>
      </c>
      <c r="K39" s="4">
        <f ca="1">-0.5826*J39+0.1245*CPI!M39-0.1245*CPI!L39+_xlfn.NORM.INV(RAND(),Wage!$H$5,Wage!$H$6)</f>
        <v>9.7481449916290604E-3</v>
      </c>
      <c r="L39" s="4">
        <f ca="1">-0.5826*K39+0.1245*CPI!N39-0.1245*CPI!M39+_xlfn.NORM.INV(RAND(),Wage!$H$5,Wage!$H$6)</f>
        <v>1.6553180242801304E-2</v>
      </c>
      <c r="M39" s="4">
        <f ca="1">-0.5826*L39+0.1245*CPI!O39-0.1245*CPI!N39+_xlfn.NORM.INV(RAND(),Wage!$H$5,Wage!$H$6)</f>
        <v>7.155762974295661E-4</v>
      </c>
      <c r="N39" s="4">
        <f ca="1">-0.5826*M39+0.1245*CPI!P39-0.1245*CPI!O39+_xlfn.NORM.INV(RAND(),Wage!$H$5,Wage!$H$6)</f>
        <v>1.7515821718609263E-2</v>
      </c>
      <c r="O39" s="4">
        <f ca="1">-0.5826*N39+0.1245*CPI!Q39-0.1245*CPI!P39+_xlfn.NORM.INV(RAND(),Wage!$H$5,Wage!$H$6)</f>
        <v>9.2690730800332397E-3</v>
      </c>
      <c r="P39" s="4">
        <f ca="1">-0.5826*O39+0.1245*CPI!R39-0.1245*CPI!Q39+_xlfn.NORM.INV(RAND(),Wage!$H$5,Wage!$H$6)</f>
        <v>1.9361604418635003E-2</v>
      </c>
      <c r="Q39" s="4">
        <f ca="1">-0.5826*P39+0.1245*CPI!S39-0.1245*CPI!R39+_xlfn.NORM.INV(RAND(),Wage!$H$5,Wage!$H$6)</f>
        <v>9.185595141799955E-3</v>
      </c>
      <c r="R39" s="4">
        <f ca="1">-0.5826*Q39+0.1245*CPI!T39-0.1245*CPI!S39+_xlfn.NORM.INV(RAND(),Wage!$H$5,Wage!$H$6)</f>
        <v>1.2122715520348021E-2</v>
      </c>
      <c r="S39" s="4">
        <f ca="1">-0.5826*R39+0.1245*CPI!U39-0.1245*CPI!T39+_xlfn.NORM.INV(RAND(),Wage!$H$5,Wage!$H$6)</f>
        <v>1.0608865859685639E-2</v>
      </c>
      <c r="T39" s="4">
        <f ca="1">-0.5826*S39+0.1245*CPI!V39-0.1245*CPI!U39+_xlfn.NORM.INV(RAND(),Wage!$H$5,Wage!$H$6)</f>
        <v>1.0497355815713857E-2</v>
      </c>
      <c r="U39" s="4">
        <f ca="1">-0.5826*T39+0.1245*CPI!W39-0.1245*CPI!V39+_xlfn.NORM.INV(RAND(),Wage!$H$5,Wage!$H$6)</f>
        <v>1.0639527953110163E-2</v>
      </c>
      <c r="V39" s="4">
        <f ca="1">-0.5826*U39+0.1245*CPI!X39-0.1245*CPI!W39+_xlfn.NORM.INV(RAND(),Wage!$H$5,Wage!$H$6)</f>
        <v>1.9188035494509096E-2</v>
      </c>
      <c r="W39" s="4">
        <f ca="1">-0.5826*V39+0.1245*CPI!Y39-0.1245*CPI!X39+_xlfn.NORM.INV(RAND(),Wage!$H$5,Wage!$H$6)</f>
        <v>1.1461456933309572E-2</v>
      </c>
    </row>
    <row r="40" spans="1:23">
      <c r="A40">
        <v>32</v>
      </c>
      <c r="B40" s="5">
        <f t="shared" si="0"/>
        <v>1.7410419999999999E-3</v>
      </c>
      <c r="C40" s="5">
        <f t="shared" si="1"/>
        <v>7.4785440000000002E-3</v>
      </c>
      <c r="D40" s="4">
        <f ca="1">-0.5826*C40+0.1245*CPI!F40-0.1245*CPI!E40+_xlfn.NORM.INV(RAND(),Wage!$H$5,Wage!$H$6)</f>
        <v>1.8056382300005565E-2</v>
      </c>
      <c r="E40" s="4">
        <f ca="1">-0.5826*D40+0.1245*CPI!G40-0.1245*CPI!F40+_xlfn.NORM.INV(RAND(),Wage!$H$5,Wage!$H$6)</f>
        <v>1.1146206534039733E-2</v>
      </c>
      <c r="F40" s="4">
        <f ca="1">-0.5826*E40+0.1245*CPI!H40-0.1245*CPI!G40+_xlfn.NORM.INV(RAND(),Wage!$H$5,Wage!$H$6)</f>
        <v>1.0156863774339647E-2</v>
      </c>
      <c r="G40" s="4">
        <f ca="1">-0.5826*F40+0.1245*CPI!I40-0.1245*CPI!H40+_xlfn.NORM.INV(RAND(),Wage!$H$5,Wage!$H$6)</f>
        <v>1.8705833103610028E-2</v>
      </c>
      <c r="H40" s="4">
        <f ca="1">-0.5826*G40+0.1245*CPI!J40-0.1245*CPI!I40+_xlfn.NORM.INV(RAND(),Wage!$H$5,Wage!$H$6)</f>
        <v>1.3923760976098997E-2</v>
      </c>
      <c r="I40" s="4">
        <f ca="1">-0.5826*H40+0.1245*CPI!K40-0.1245*CPI!J40+_xlfn.NORM.INV(RAND(),Wage!$H$5,Wage!$H$6)</f>
        <v>8.7433433278321891E-3</v>
      </c>
      <c r="J40" s="4">
        <f ca="1">-0.5826*I40+0.1245*CPI!L40-0.1245*CPI!K40+_xlfn.NORM.INV(RAND(),Wage!$H$5,Wage!$H$6)</f>
        <v>2.0701866547295434E-2</v>
      </c>
      <c r="K40" s="4">
        <f ca="1">-0.5826*J40+0.1245*CPI!M40-0.1245*CPI!L40+_xlfn.NORM.INV(RAND(),Wage!$H$5,Wage!$H$6)</f>
        <v>5.4055548550294812E-3</v>
      </c>
      <c r="L40" s="4">
        <f ca="1">-0.5826*K40+0.1245*CPI!N40-0.1245*CPI!M40+_xlfn.NORM.INV(RAND(),Wage!$H$5,Wage!$H$6)</f>
        <v>9.0423600144288636E-3</v>
      </c>
      <c r="M40" s="4">
        <f ca="1">-0.5826*L40+0.1245*CPI!O40-0.1245*CPI!N40+_xlfn.NORM.INV(RAND(),Wage!$H$5,Wage!$H$6)</f>
        <v>2.1762393181550793E-2</v>
      </c>
      <c r="N40" s="4">
        <f ca="1">-0.5826*M40+0.1245*CPI!P40-0.1245*CPI!O40+_xlfn.NORM.INV(RAND(),Wage!$H$5,Wage!$H$6)</f>
        <v>-9.1997715103673237E-4</v>
      </c>
      <c r="O40" s="4">
        <f ca="1">-0.5826*N40+0.1245*CPI!Q40-0.1245*CPI!P40+_xlfn.NORM.INV(RAND(),Wage!$H$5,Wage!$H$6)</f>
        <v>1.0512548682592774E-2</v>
      </c>
      <c r="P40" s="4">
        <f ca="1">-0.5826*O40+0.1245*CPI!R40-0.1245*CPI!Q40+_xlfn.NORM.INV(RAND(),Wage!$H$5,Wage!$H$6)</f>
        <v>8.9504735708004525E-3</v>
      </c>
      <c r="Q40" s="4">
        <f ca="1">-0.5826*P40+0.1245*CPI!S40-0.1245*CPI!R40+_xlfn.NORM.INV(RAND(),Wage!$H$5,Wage!$H$6)</f>
        <v>8.933980409629845E-3</v>
      </c>
      <c r="R40" s="4">
        <f ca="1">-0.5826*Q40+0.1245*CPI!T40-0.1245*CPI!S40+_xlfn.NORM.INV(RAND(),Wage!$H$5,Wage!$H$6)</f>
        <v>3.4641265881237646E-3</v>
      </c>
      <c r="S40" s="4">
        <f ca="1">-0.5826*R40+0.1245*CPI!U40-0.1245*CPI!T40+_xlfn.NORM.INV(RAND(),Wage!$H$5,Wage!$H$6)</f>
        <v>1.0883370482738502E-2</v>
      </c>
      <c r="T40" s="4">
        <f ca="1">-0.5826*S40+0.1245*CPI!V40-0.1245*CPI!U40+_xlfn.NORM.INV(RAND(),Wage!$H$5,Wage!$H$6)</f>
        <v>1.1386439883831352E-2</v>
      </c>
      <c r="U40" s="4">
        <f ca="1">-0.5826*T40+0.1245*CPI!W40-0.1245*CPI!V40+_xlfn.NORM.INV(RAND(),Wage!$H$5,Wage!$H$6)</f>
        <v>1.7099958752884614E-2</v>
      </c>
      <c r="V40" s="4">
        <f ca="1">-0.5826*U40+0.1245*CPI!X40-0.1245*CPI!W40+_xlfn.NORM.INV(RAND(),Wage!$H$5,Wage!$H$6)</f>
        <v>1.1569854335324398E-2</v>
      </c>
      <c r="W40" s="4">
        <f ca="1">-0.5826*V40+0.1245*CPI!Y40-0.1245*CPI!X40+_xlfn.NORM.INV(RAND(),Wage!$H$5,Wage!$H$6)</f>
        <v>1.2079073476663985E-2</v>
      </c>
    </row>
    <row r="41" spans="1:23">
      <c r="A41">
        <v>33</v>
      </c>
      <c r="B41" s="5">
        <f t="shared" si="0"/>
        <v>1.7410419999999999E-3</v>
      </c>
      <c r="C41" s="5">
        <f t="shared" si="1"/>
        <v>7.4785440000000002E-3</v>
      </c>
      <c r="D41" s="4">
        <f ca="1">-0.5826*C41+0.1245*CPI!F41-0.1245*CPI!E41+_xlfn.NORM.INV(RAND(),Wage!$H$5,Wage!$H$6)</f>
        <v>1.3281615906837924E-2</v>
      </c>
      <c r="E41" s="4">
        <f ca="1">-0.5826*D41+0.1245*CPI!G41-0.1245*CPI!F41+_xlfn.NORM.INV(RAND(),Wage!$H$5,Wage!$H$6)</f>
        <v>1.1265217201653632E-2</v>
      </c>
      <c r="F41" s="4">
        <f ca="1">-0.5826*E41+0.1245*CPI!H41-0.1245*CPI!G41+_xlfn.NORM.INV(RAND(),Wage!$H$5,Wage!$H$6)</f>
        <v>1.2681793766538458E-2</v>
      </c>
      <c r="G41" s="4">
        <f ca="1">-0.5826*F41+0.1245*CPI!I41-0.1245*CPI!H41+_xlfn.NORM.INV(RAND(),Wage!$H$5,Wage!$H$6)</f>
        <v>1.4665059894006387E-2</v>
      </c>
      <c r="H41" s="4">
        <f ca="1">-0.5826*G41+0.1245*CPI!J41-0.1245*CPI!I41+_xlfn.NORM.INV(RAND(),Wage!$H$5,Wage!$H$6)</f>
        <v>1.2634033798383234E-2</v>
      </c>
      <c r="I41" s="4">
        <f ca="1">-0.5826*H41+0.1245*CPI!K41-0.1245*CPI!J41+_xlfn.NORM.INV(RAND(),Wage!$H$5,Wage!$H$6)</f>
        <v>1.5967278860776656E-2</v>
      </c>
      <c r="J41" s="4">
        <f ca="1">-0.5826*I41+0.1245*CPI!L41-0.1245*CPI!K41+_xlfn.NORM.INV(RAND(),Wage!$H$5,Wage!$H$6)</f>
        <v>1.7289764190861284E-2</v>
      </c>
      <c r="K41" s="4">
        <f ca="1">-0.5826*J41+0.1245*CPI!M41-0.1245*CPI!L41+_xlfn.NORM.INV(RAND(),Wage!$H$5,Wage!$H$6)</f>
        <v>7.5482288477743062E-3</v>
      </c>
      <c r="L41" s="4">
        <f ca="1">-0.5826*K41+0.1245*CPI!N41-0.1245*CPI!M41+_xlfn.NORM.INV(RAND(),Wage!$H$5,Wage!$H$6)</f>
        <v>2.1569738129348502E-2</v>
      </c>
      <c r="M41" s="4">
        <f ca="1">-0.5826*L41+0.1245*CPI!O41-0.1245*CPI!N41+_xlfn.NORM.INV(RAND(),Wage!$H$5,Wage!$H$6)</f>
        <v>4.6855155746213656E-4</v>
      </c>
      <c r="N41" s="4">
        <f ca="1">-0.5826*M41+0.1245*CPI!P41-0.1245*CPI!O41+_xlfn.NORM.INV(RAND(),Wage!$H$5,Wage!$H$6)</f>
        <v>2.3700422975504315E-2</v>
      </c>
      <c r="O41" s="4">
        <f ca="1">-0.5826*N41+0.1245*CPI!Q41-0.1245*CPI!P41+_xlfn.NORM.INV(RAND(),Wage!$H$5,Wage!$H$6)</f>
        <v>6.4504639663824689E-3</v>
      </c>
      <c r="P41" s="4">
        <f ca="1">-0.5826*O41+0.1245*CPI!R41-0.1245*CPI!Q41+_xlfn.NORM.INV(RAND(),Wage!$H$5,Wage!$H$6)</f>
        <v>1.4084978459303548E-2</v>
      </c>
      <c r="Q41" s="4">
        <f ca="1">-0.5826*P41+0.1245*CPI!S41-0.1245*CPI!R41+_xlfn.NORM.INV(RAND(),Wage!$H$5,Wage!$H$6)</f>
        <v>1.551898262226757E-2</v>
      </c>
      <c r="R41" s="4">
        <f ca="1">-0.5826*Q41+0.1245*CPI!T41-0.1245*CPI!S41+_xlfn.NORM.INV(RAND(),Wage!$H$5,Wage!$H$6)</f>
        <v>4.7009352711170731E-3</v>
      </c>
      <c r="S41" s="4">
        <f ca="1">-0.5826*R41+0.1245*CPI!U41-0.1245*CPI!T41+_xlfn.NORM.INV(RAND(),Wage!$H$5,Wage!$H$6)</f>
        <v>1.6974480192121867E-2</v>
      </c>
      <c r="T41" s="4">
        <f ca="1">-0.5826*S41+0.1245*CPI!V41-0.1245*CPI!U41+_xlfn.NORM.INV(RAND(),Wage!$H$5,Wage!$H$6)</f>
        <v>7.3366624522795999E-3</v>
      </c>
      <c r="U41" s="4">
        <f ca="1">-0.5826*T41+0.1245*CPI!W41-0.1245*CPI!V41+_xlfn.NORM.INV(RAND(),Wage!$H$5,Wage!$H$6)</f>
        <v>1.6752708767442552E-2</v>
      </c>
      <c r="V41" s="4">
        <f ca="1">-0.5826*U41+0.1245*CPI!X41-0.1245*CPI!W41+_xlfn.NORM.INV(RAND(),Wage!$H$5,Wage!$H$6)</f>
        <v>1.2945479275751437E-2</v>
      </c>
      <c r="W41" s="4">
        <f ca="1">-0.5826*V41+0.1245*CPI!Y41-0.1245*CPI!X41+_xlfn.NORM.INV(RAND(),Wage!$H$5,Wage!$H$6)</f>
        <v>2.5280702980522905E-2</v>
      </c>
    </row>
    <row r="42" spans="1:23">
      <c r="A42">
        <v>34</v>
      </c>
      <c r="B42" s="5">
        <f t="shared" si="0"/>
        <v>1.7410419999999999E-3</v>
      </c>
      <c r="C42" s="5">
        <f t="shared" si="1"/>
        <v>7.4785440000000002E-3</v>
      </c>
      <c r="D42" s="4">
        <f ca="1">-0.5826*C42+0.1245*CPI!F42-0.1245*CPI!E42+_xlfn.NORM.INV(RAND(),Wage!$H$5,Wage!$H$6)</f>
        <v>1.9862010918577026E-2</v>
      </c>
      <c r="E42" s="4">
        <f ca="1">-0.5826*D42+0.1245*CPI!G42-0.1245*CPI!F42+_xlfn.NORM.INV(RAND(),Wage!$H$5,Wage!$H$6)</f>
        <v>8.0979250404538215E-3</v>
      </c>
      <c r="F42" s="4">
        <f ca="1">-0.5826*E42+0.1245*CPI!H42-0.1245*CPI!G42+_xlfn.NORM.INV(RAND(),Wage!$H$5,Wage!$H$6)</f>
        <v>2.6559922167781063E-2</v>
      </c>
      <c r="G42" s="4">
        <f ca="1">-0.5826*F42+0.1245*CPI!I42-0.1245*CPI!H42+_xlfn.NORM.INV(RAND(),Wage!$H$5,Wage!$H$6)</f>
        <v>5.65456667078185E-3</v>
      </c>
      <c r="H42" s="4">
        <f ca="1">-0.5826*G42+0.1245*CPI!J42-0.1245*CPI!I42+_xlfn.NORM.INV(RAND(),Wage!$H$5,Wage!$H$6)</f>
        <v>1.2441527025427959E-2</v>
      </c>
      <c r="I42" s="4">
        <f ca="1">-0.5826*H42+0.1245*CPI!K42-0.1245*CPI!J42+_xlfn.NORM.INV(RAND(),Wage!$H$5,Wage!$H$6)</f>
        <v>1.1051992110630487E-2</v>
      </c>
      <c r="J42" s="4">
        <f ca="1">-0.5826*I42+0.1245*CPI!L42-0.1245*CPI!K42+_xlfn.NORM.INV(RAND(),Wage!$H$5,Wage!$H$6)</f>
        <v>2.0068189286582321E-2</v>
      </c>
      <c r="K42" s="4">
        <f ca="1">-0.5826*J42+0.1245*CPI!M42-0.1245*CPI!L42+_xlfn.NORM.INV(RAND(),Wage!$H$5,Wage!$H$6)</f>
        <v>4.1257599506173692E-3</v>
      </c>
      <c r="L42" s="4">
        <f ca="1">-0.5826*K42+0.1245*CPI!N42-0.1245*CPI!M42+_xlfn.NORM.INV(RAND(),Wage!$H$5,Wage!$H$6)</f>
        <v>1.5404686759188168E-2</v>
      </c>
      <c r="M42" s="4">
        <f ca="1">-0.5826*L42+0.1245*CPI!O42-0.1245*CPI!N42+_xlfn.NORM.INV(RAND(),Wage!$H$5,Wage!$H$6)</f>
        <v>7.726837200480707E-3</v>
      </c>
      <c r="N42" s="4">
        <f ca="1">-0.5826*M42+0.1245*CPI!P42-0.1245*CPI!O42+_xlfn.NORM.INV(RAND(),Wage!$H$5,Wage!$H$6)</f>
        <v>1.140055620395952E-2</v>
      </c>
      <c r="O42" s="4">
        <f ca="1">-0.5826*N42+0.1245*CPI!Q42-0.1245*CPI!P42+_xlfn.NORM.INV(RAND(),Wage!$H$5,Wage!$H$6)</f>
        <v>2.2954184500104689E-2</v>
      </c>
      <c r="P42" s="4">
        <f ca="1">-0.5826*O42+0.1245*CPI!R42-0.1245*CPI!Q42+_xlfn.NORM.INV(RAND(),Wage!$H$5,Wage!$H$6)</f>
        <v>5.2920068502028302E-3</v>
      </c>
      <c r="Q42" s="4">
        <f ca="1">-0.5826*P42+0.1245*CPI!S42-0.1245*CPI!R42+_xlfn.NORM.INV(RAND(),Wage!$H$5,Wage!$H$6)</f>
        <v>2.3641991864270493E-2</v>
      </c>
      <c r="R42" s="4">
        <f ca="1">-0.5826*Q42+0.1245*CPI!T42-0.1245*CPI!S42+_xlfn.NORM.INV(RAND(),Wage!$H$5,Wage!$H$6)</f>
        <v>3.1038784520733276E-3</v>
      </c>
      <c r="S42" s="4">
        <f ca="1">-0.5826*R42+0.1245*CPI!U42-0.1245*CPI!T42+_xlfn.NORM.INV(RAND(),Wage!$H$5,Wage!$H$6)</f>
        <v>2.230153358238457E-2</v>
      </c>
      <c r="T42" s="4">
        <f ca="1">-0.5826*S42+0.1245*CPI!V42-0.1245*CPI!U42+_xlfn.NORM.INV(RAND(),Wage!$H$5,Wage!$H$6)</f>
        <v>7.6069731826338416E-3</v>
      </c>
      <c r="U42" s="4">
        <f ca="1">-0.5826*T42+0.1245*CPI!W42-0.1245*CPI!V42+_xlfn.NORM.INV(RAND(),Wage!$H$5,Wage!$H$6)</f>
        <v>2.0629248814839053E-2</v>
      </c>
      <c r="V42" s="4">
        <f ca="1">-0.5826*U42+0.1245*CPI!X42-0.1245*CPI!W42+_xlfn.NORM.INV(RAND(),Wage!$H$5,Wage!$H$6)</f>
        <v>1.2087831708464149E-2</v>
      </c>
      <c r="W42" s="4">
        <f ca="1">-0.5826*V42+0.1245*CPI!Y42-0.1245*CPI!X42+_xlfn.NORM.INV(RAND(),Wage!$H$5,Wage!$H$6)</f>
        <v>1.6916647272722907E-2</v>
      </c>
    </row>
    <row r="43" spans="1:23">
      <c r="A43">
        <v>35</v>
      </c>
      <c r="B43" s="5">
        <f t="shared" si="0"/>
        <v>1.7410419999999999E-3</v>
      </c>
      <c r="C43" s="5">
        <f t="shared" si="1"/>
        <v>7.4785440000000002E-3</v>
      </c>
      <c r="D43" s="4">
        <f ca="1">-0.5826*C43+0.1245*CPI!F43-0.1245*CPI!E43+_xlfn.NORM.INV(RAND(),Wage!$H$5,Wage!$H$6)</f>
        <v>1.9343943296075736E-2</v>
      </c>
      <c r="E43" s="4">
        <f ca="1">-0.5826*D43+0.1245*CPI!G43-0.1245*CPI!F43+_xlfn.NORM.INV(RAND(),Wage!$H$5,Wage!$H$6)</f>
        <v>2.6812200305319309E-3</v>
      </c>
      <c r="F43" s="4">
        <f ca="1">-0.5826*E43+0.1245*CPI!H43-0.1245*CPI!G43+_xlfn.NORM.INV(RAND(),Wage!$H$5,Wage!$H$6)</f>
        <v>1.6645680160582224E-2</v>
      </c>
      <c r="G43" s="4">
        <f ca="1">-0.5826*F43+0.1245*CPI!I43-0.1245*CPI!H43+_xlfn.NORM.INV(RAND(),Wage!$H$5,Wage!$H$6)</f>
        <v>4.5400806793947507E-3</v>
      </c>
      <c r="H43" s="4">
        <f ca="1">-0.5826*G43+0.1245*CPI!J43-0.1245*CPI!I43+_xlfn.NORM.INV(RAND(),Wage!$H$5,Wage!$H$6)</f>
        <v>9.601175436838149E-3</v>
      </c>
      <c r="I43" s="4">
        <f ca="1">-0.5826*H43+0.1245*CPI!K43-0.1245*CPI!J43+_xlfn.NORM.INV(RAND(),Wage!$H$5,Wage!$H$6)</f>
        <v>8.372438650435866E-3</v>
      </c>
      <c r="J43" s="4">
        <f ca="1">-0.5826*I43+0.1245*CPI!L43-0.1245*CPI!K43+_xlfn.NORM.INV(RAND(),Wage!$H$5,Wage!$H$6)</f>
        <v>1.6313347989110272E-2</v>
      </c>
      <c r="K43" s="4">
        <f ca="1">-0.5826*J43+0.1245*CPI!M43-0.1245*CPI!L43+_xlfn.NORM.INV(RAND(),Wage!$H$5,Wage!$H$6)</f>
        <v>1.1004465101864255E-2</v>
      </c>
      <c r="L43" s="4">
        <f ca="1">-0.5826*K43+0.1245*CPI!N43-0.1245*CPI!M43+_xlfn.NORM.INV(RAND(),Wage!$H$5,Wage!$H$6)</f>
        <v>3.036336556062421E-2</v>
      </c>
      <c r="M43" s="4">
        <f ca="1">-0.5826*L43+0.1245*CPI!O43-0.1245*CPI!N43+_xlfn.NORM.INV(RAND(),Wage!$H$5,Wage!$H$6)</f>
        <v>-4.0324900665236127E-3</v>
      </c>
      <c r="N43" s="4">
        <f ca="1">-0.5826*M43+0.1245*CPI!P43-0.1245*CPI!O43+_xlfn.NORM.INV(RAND(),Wage!$H$5,Wage!$H$6)</f>
        <v>2.2606717058633093E-2</v>
      </c>
      <c r="O43" s="4">
        <f ca="1">-0.5826*N43+0.1245*CPI!Q43-0.1245*CPI!P43+_xlfn.NORM.INV(RAND(),Wage!$H$5,Wage!$H$6)</f>
        <v>1.5986439398945305E-4</v>
      </c>
      <c r="P43" s="4">
        <f ca="1">-0.5826*O43+0.1245*CPI!R43-0.1245*CPI!Q43+_xlfn.NORM.INV(RAND(),Wage!$H$5,Wage!$H$6)</f>
        <v>1.7186785523504663E-2</v>
      </c>
      <c r="Q43" s="4">
        <f ca="1">-0.5826*P43+0.1245*CPI!S43-0.1245*CPI!R43+_xlfn.NORM.INV(RAND(),Wage!$H$5,Wage!$H$6)</f>
        <v>1.7844090540627477E-2</v>
      </c>
      <c r="R43" s="4">
        <f ca="1">-0.5826*Q43+0.1245*CPI!T43-0.1245*CPI!S43+_xlfn.NORM.INV(RAND(),Wage!$H$5,Wage!$H$6)</f>
        <v>1.4501790686545566E-2</v>
      </c>
      <c r="S43" s="4">
        <f ca="1">-0.5826*R43+0.1245*CPI!U43-0.1245*CPI!T43+_xlfn.NORM.INV(RAND(),Wage!$H$5,Wage!$H$6)</f>
        <v>7.8746444396531994E-3</v>
      </c>
      <c r="T43" s="4">
        <f ca="1">-0.5826*S43+0.1245*CPI!V43-0.1245*CPI!U43+_xlfn.NORM.INV(RAND(),Wage!$H$5,Wage!$H$6)</f>
        <v>1.6846458590620096E-2</v>
      </c>
      <c r="U43" s="4">
        <f ca="1">-0.5826*T43+0.1245*CPI!W43-0.1245*CPI!V43+_xlfn.NORM.INV(RAND(),Wage!$H$5,Wage!$H$6)</f>
        <v>6.446372696377916E-3</v>
      </c>
      <c r="V43" s="4">
        <f ca="1">-0.5826*U43+0.1245*CPI!X43-0.1245*CPI!W43+_xlfn.NORM.INV(RAND(),Wage!$H$5,Wage!$H$6)</f>
        <v>1.4261083265394332E-2</v>
      </c>
      <c r="W43" s="4">
        <f ca="1">-0.5826*V43+0.1245*CPI!Y43-0.1245*CPI!X43+_xlfn.NORM.INV(RAND(),Wage!$H$5,Wage!$H$6)</f>
        <v>4.9364931099934208E-3</v>
      </c>
    </row>
    <row r="44" spans="1:23">
      <c r="A44">
        <v>36</v>
      </c>
      <c r="B44" s="5">
        <f t="shared" si="0"/>
        <v>1.7410419999999999E-3</v>
      </c>
      <c r="C44" s="5">
        <f t="shared" si="1"/>
        <v>7.4785440000000002E-3</v>
      </c>
      <c r="D44" s="4">
        <f ca="1">-0.5826*C44+0.1245*CPI!F44-0.1245*CPI!E44+_xlfn.NORM.INV(RAND(),Wage!$H$5,Wage!$H$6)</f>
        <v>2.5216105230859601E-2</v>
      </c>
      <c r="E44" s="4">
        <f ca="1">-0.5826*D44+0.1245*CPI!G44-0.1245*CPI!F44+_xlfn.NORM.INV(RAND(),Wage!$H$5,Wage!$H$6)</f>
        <v>6.4790639850906794E-4</v>
      </c>
      <c r="F44" s="4">
        <f ca="1">-0.5826*E44+0.1245*CPI!H44-0.1245*CPI!G44+_xlfn.NORM.INV(RAND(),Wage!$H$5,Wage!$H$6)</f>
        <v>1.517043840667745E-2</v>
      </c>
      <c r="G44" s="4">
        <f ca="1">-0.5826*F44+0.1245*CPI!I44-0.1245*CPI!H44+_xlfn.NORM.INV(RAND(),Wage!$H$5,Wage!$H$6)</f>
        <v>1.8830886029795352E-2</v>
      </c>
      <c r="H44" s="4">
        <f ca="1">-0.5826*G44+0.1245*CPI!J44-0.1245*CPI!I44+_xlfn.NORM.INV(RAND(),Wage!$H$5,Wage!$H$6)</f>
        <v>6.6737912124999309E-3</v>
      </c>
      <c r="I44" s="4">
        <f ca="1">-0.5826*H44+0.1245*CPI!K44-0.1245*CPI!J44+_xlfn.NORM.INV(RAND(),Wage!$H$5,Wage!$H$6)</f>
        <v>1.8181574685199896E-2</v>
      </c>
      <c r="J44" s="4">
        <f ca="1">-0.5826*I44+0.1245*CPI!L44-0.1245*CPI!K44+_xlfn.NORM.INV(RAND(),Wage!$H$5,Wage!$H$6)</f>
        <v>1.1839192932727487E-2</v>
      </c>
      <c r="K44" s="4">
        <f ca="1">-0.5826*J44+0.1245*CPI!M44-0.1245*CPI!L44+_xlfn.NORM.INV(RAND(),Wage!$H$5,Wage!$H$6)</f>
        <v>9.6479167442542271E-3</v>
      </c>
      <c r="L44" s="4">
        <f ca="1">-0.5826*K44+0.1245*CPI!N44-0.1245*CPI!M44+_xlfn.NORM.INV(RAND(),Wage!$H$5,Wage!$H$6)</f>
        <v>1.6572151655316274E-2</v>
      </c>
      <c r="M44" s="4">
        <f ca="1">-0.5826*L44+0.1245*CPI!O44-0.1245*CPI!N44+_xlfn.NORM.INV(RAND(),Wage!$H$5,Wage!$H$6)</f>
        <v>2.1669021591548494E-2</v>
      </c>
      <c r="N44" s="4">
        <f ca="1">-0.5826*M44+0.1245*CPI!P44-0.1245*CPI!O44+_xlfn.NORM.INV(RAND(),Wage!$H$5,Wage!$H$6)</f>
        <v>4.5753241627054225E-3</v>
      </c>
      <c r="O44" s="4">
        <f ca="1">-0.5826*N44+0.1245*CPI!Q44-0.1245*CPI!P44+_xlfn.NORM.INV(RAND(),Wage!$H$5,Wage!$H$6)</f>
        <v>2.5696278320924883E-2</v>
      </c>
      <c r="P44" s="4">
        <f ca="1">-0.5826*O44+0.1245*CPI!R44-0.1245*CPI!Q44+_xlfn.NORM.INV(RAND(),Wage!$H$5,Wage!$H$6)</f>
        <v>4.2758562941853893E-3</v>
      </c>
      <c r="Q44" s="4">
        <f ca="1">-0.5826*P44+0.1245*CPI!S44-0.1245*CPI!R44+_xlfn.NORM.INV(RAND(),Wage!$H$5,Wage!$H$6)</f>
        <v>2.1309259033179703E-2</v>
      </c>
      <c r="R44" s="4">
        <f ca="1">-0.5826*Q44+0.1245*CPI!T44-0.1245*CPI!S44+_xlfn.NORM.INV(RAND(),Wage!$H$5,Wage!$H$6)</f>
        <v>5.2431387900026324E-3</v>
      </c>
      <c r="S44" s="4">
        <f ca="1">-0.5826*R44+0.1245*CPI!U44-0.1245*CPI!T44+_xlfn.NORM.INV(RAND(),Wage!$H$5,Wage!$H$6)</f>
        <v>1.5633656981302601E-2</v>
      </c>
      <c r="T44" s="4">
        <f ca="1">-0.5826*S44+0.1245*CPI!V44-0.1245*CPI!U44+_xlfn.NORM.INV(RAND(),Wage!$H$5,Wage!$H$6)</f>
        <v>8.7713871418899202E-3</v>
      </c>
      <c r="U44" s="4">
        <f ca="1">-0.5826*T44+0.1245*CPI!W44-0.1245*CPI!V44+_xlfn.NORM.INV(RAND(),Wage!$H$5,Wage!$H$6)</f>
        <v>1.9642256828923784E-2</v>
      </c>
      <c r="V44" s="4">
        <f ca="1">-0.5826*U44+0.1245*CPI!X44-0.1245*CPI!W44+_xlfn.NORM.INV(RAND(),Wage!$H$5,Wage!$H$6)</f>
        <v>7.1830241626608116E-3</v>
      </c>
      <c r="W44" s="4">
        <f ca="1">-0.5826*V44+0.1245*CPI!Y44-0.1245*CPI!X44+_xlfn.NORM.INV(RAND(),Wage!$H$5,Wage!$H$6)</f>
        <v>2.0208454652168462E-2</v>
      </c>
    </row>
    <row r="45" spans="1:23">
      <c r="A45">
        <v>37</v>
      </c>
      <c r="B45" s="5">
        <f t="shared" si="0"/>
        <v>1.7410419999999999E-3</v>
      </c>
      <c r="C45" s="5">
        <f t="shared" si="1"/>
        <v>7.4785440000000002E-3</v>
      </c>
      <c r="D45" s="4">
        <f ca="1">-0.5826*C45+0.1245*CPI!F45-0.1245*CPI!E45+_xlfn.NORM.INV(RAND(),Wage!$H$5,Wage!$H$6)</f>
        <v>1.5472640659701178E-2</v>
      </c>
      <c r="E45" s="4">
        <f ca="1">-0.5826*D45+0.1245*CPI!G45-0.1245*CPI!F45+_xlfn.NORM.INV(RAND(),Wage!$H$5,Wage!$H$6)</f>
        <v>1.4231296948445108E-2</v>
      </c>
      <c r="F45" s="4">
        <f ca="1">-0.5826*E45+0.1245*CPI!H45-0.1245*CPI!G45+_xlfn.NORM.INV(RAND(),Wage!$H$5,Wage!$H$6)</f>
        <v>9.8561476963495275E-3</v>
      </c>
      <c r="G45" s="4">
        <f ca="1">-0.5826*F45+0.1245*CPI!I45-0.1245*CPI!H45+_xlfn.NORM.INV(RAND(),Wage!$H$5,Wage!$H$6)</f>
        <v>9.9740294929847942E-3</v>
      </c>
      <c r="H45" s="4">
        <f ca="1">-0.5826*G45+0.1245*CPI!J45-0.1245*CPI!I45+_xlfn.NORM.INV(RAND(),Wage!$H$5,Wage!$H$6)</f>
        <v>1.443440789521646E-2</v>
      </c>
      <c r="I45" s="4">
        <f ca="1">-0.5826*H45+0.1245*CPI!K45-0.1245*CPI!J45+_xlfn.NORM.INV(RAND(),Wage!$H$5,Wage!$H$6)</f>
        <v>8.0854936930637514E-3</v>
      </c>
      <c r="J45" s="4">
        <f ca="1">-0.5826*I45+0.1245*CPI!L45-0.1245*CPI!K45+_xlfn.NORM.INV(RAND(),Wage!$H$5,Wage!$H$6)</f>
        <v>1.4998327803551694E-2</v>
      </c>
      <c r="K45" s="4">
        <f ca="1">-0.5826*J45+0.1245*CPI!M45-0.1245*CPI!L45+_xlfn.NORM.INV(RAND(),Wage!$H$5,Wage!$H$6)</f>
        <v>1.6038752206808244E-2</v>
      </c>
      <c r="L45" s="4">
        <f ca="1">-0.5826*K45+0.1245*CPI!N45-0.1245*CPI!M45+_xlfn.NORM.INV(RAND(),Wage!$H$5,Wage!$H$6)</f>
        <v>1.1159485731194633E-2</v>
      </c>
      <c r="M45" s="4">
        <f ca="1">-0.5826*L45+0.1245*CPI!O45-0.1245*CPI!N45+_xlfn.NORM.INV(RAND(),Wage!$H$5,Wage!$H$6)</f>
        <v>1.7151447071680093E-2</v>
      </c>
      <c r="N45" s="4">
        <f ca="1">-0.5826*M45+0.1245*CPI!P45-0.1245*CPI!O45+_xlfn.NORM.INV(RAND(),Wage!$H$5,Wage!$H$6)</f>
        <v>4.6658969912539532E-3</v>
      </c>
      <c r="O45" s="4">
        <f ca="1">-0.5826*N45+0.1245*CPI!Q45-0.1245*CPI!P45+_xlfn.NORM.INV(RAND(),Wage!$H$5,Wage!$H$6)</f>
        <v>1.9954718196508636E-2</v>
      </c>
      <c r="P45" s="4">
        <f ca="1">-0.5826*O45+0.1245*CPI!R45-0.1245*CPI!Q45+_xlfn.NORM.INV(RAND(),Wage!$H$5,Wage!$H$6)</f>
        <v>1.2923424364134442E-2</v>
      </c>
      <c r="Q45" s="4">
        <f ca="1">-0.5826*P45+0.1245*CPI!S45-0.1245*CPI!R45+_xlfn.NORM.INV(RAND(),Wage!$H$5,Wage!$H$6)</f>
        <v>9.5321626217331305E-3</v>
      </c>
      <c r="R45" s="4">
        <f ca="1">-0.5826*Q45+0.1245*CPI!T45-0.1245*CPI!S45+_xlfn.NORM.INV(RAND(),Wage!$H$5,Wage!$H$6)</f>
        <v>1.4767509813103791E-2</v>
      </c>
      <c r="S45" s="4">
        <f ca="1">-0.5826*R45+0.1245*CPI!U45-0.1245*CPI!T45+_xlfn.NORM.INV(RAND(),Wage!$H$5,Wage!$H$6)</f>
        <v>1.5378754724309164E-2</v>
      </c>
      <c r="T45" s="4">
        <f ca="1">-0.5826*S45+0.1245*CPI!V45-0.1245*CPI!U45+_xlfn.NORM.INV(RAND(),Wage!$H$5,Wage!$H$6)</f>
        <v>1.1394515068453393E-2</v>
      </c>
      <c r="U45" s="4">
        <f ca="1">-0.5826*T45+0.1245*CPI!W45-0.1245*CPI!V45+_xlfn.NORM.INV(RAND(),Wage!$H$5,Wage!$H$6)</f>
        <v>1.5445924718071501E-2</v>
      </c>
      <c r="V45" s="4">
        <f ca="1">-0.5826*U45+0.1245*CPI!X45-0.1245*CPI!W45+_xlfn.NORM.INV(RAND(),Wage!$H$5,Wage!$H$6)</f>
        <v>6.7847386217200385E-3</v>
      </c>
      <c r="W45" s="4">
        <f ca="1">-0.5826*V45+0.1245*CPI!Y45-0.1245*CPI!X45+_xlfn.NORM.INV(RAND(),Wage!$H$5,Wage!$H$6)</f>
        <v>1.9819566017487918E-2</v>
      </c>
    </row>
    <row r="46" spans="1:23">
      <c r="A46">
        <v>38</v>
      </c>
      <c r="B46" s="5">
        <f t="shared" si="0"/>
        <v>1.7410419999999999E-3</v>
      </c>
      <c r="C46" s="5">
        <f t="shared" si="1"/>
        <v>7.4785440000000002E-3</v>
      </c>
      <c r="D46" s="4">
        <f ca="1">-0.5826*C46+0.1245*CPI!F46-0.1245*CPI!E46+_xlfn.NORM.INV(RAND(),Wage!$H$5,Wage!$H$6)</f>
        <v>9.6906661482141099E-3</v>
      </c>
      <c r="E46" s="4">
        <f ca="1">-0.5826*D46+0.1245*CPI!G46-0.1245*CPI!F46+_xlfn.NORM.INV(RAND(),Wage!$H$5,Wage!$H$6)</f>
        <v>1.8307929176397317E-2</v>
      </c>
      <c r="F46" s="4">
        <f ca="1">-0.5826*E46+0.1245*CPI!H46-0.1245*CPI!G46+_xlfn.NORM.INV(RAND(),Wage!$H$5,Wage!$H$6)</f>
        <v>5.3490564096213295E-3</v>
      </c>
      <c r="G46" s="4">
        <f ca="1">-0.5826*F46+0.1245*CPI!I46-0.1245*CPI!H46+_xlfn.NORM.INV(RAND(),Wage!$H$5,Wage!$H$6)</f>
        <v>2.0014708432419703E-2</v>
      </c>
      <c r="H46" s="4">
        <f ca="1">-0.5826*G46+0.1245*CPI!J46-0.1245*CPI!I46+_xlfn.NORM.INV(RAND(),Wage!$H$5,Wage!$H$6)</f>
        <v>9.2224488740221041E-3</v>
      </c>
      <c r="I46" s="4">
        <f ca="1">-0.5826*H46+0.1245*CPI!K46-0.1245*CPI!J46+_xlfn.NORM.INV(RAND(),Wage!$H$5,Wage!$H$6)</f>
        <v>1.2342124710094514E-2</v>
      </c>
      <c r="J46" s="4">
        <f ca="1">-0.5826*I46+0.1245*CPI!L46-0.1245*CPI!K46+_xlfn.NORM.INV(RAND(),Wage!$H$5,Wage!$H$6)</f>
        <v>1.473132426273027E-2</v>
      </c>
      <c r="K46" s="4">
        <f ca="1">-0.5826*J46+0.1245*CPI!M46-0.1245*CPI!L46+_xlfn.NORM.INV(RAND(),Wage!$H$5,Wage!$H$6)</f>
        <v>1.5748601542644524E-2</v>
      </c>
      <c r="L46" s="4">
        <f ca="1">-0.5826*K46+0.1245*CPI!N46-0.1245*CPI!M46+_xlfn.NORM.INV(RAND(),Wage!$H$5,Wage!$H$6)</f>
        <v>1.5684722309761787E-3</v>
      </c>
      <c r="M46" s="4">
        <f ca="1">-0.5826*L46+0.1245*CPI!O46-0.1245*CPI!N46+_xlfn.NORM.INV(RAND(),Wage!$H$5,Wage!$H$6)</f>
        <v>1.4938377779605206E-2</v>
      </c>
      <c r="N46" s="4">
        <f ca="1">-0.5826*M46+0.1245*CPI!P46-0.1245*CPI!O46+_xlfn.NORM.INV(RAND(),Wage!$H$5,Wage!$H$6)</f>
        <v>5.3933585010881684E-3</v>
      </c>
      <c r="O46" s="4">
        <f ca="1">-0.5826*N46+0.1245*CPI!Q46-0.1245*CPI!P46+_xlfn.NORM.INV(RAND(),Wage!$H$5,Wage!$H$6)</f>
        <v>2.316070860420661E-2</v>
      </c>
      <c r="P46" s="4">
        <f ca="1">-0.5826*O46+0.1245*CPI!R46-0.1245*CPI!Q46+_xlfn.NORM.INV(RAND(),Wage!$H$5,Wage!$H$6)</f>
        <v>1.9514441256467067E-2</v>
      </c>
      <c r="Q46" s="4">
        <f ca="1">-0.5826*P46+0.1245*CPI!S46-0.1245*CPI!R46+_xlfn.NORM.INV(RAND(),Wage!$H$5,Wage!$H$6)</f>
        <v>1.3522515618464116E-2</v>
      </c>
      <c r="R46" s="4">
        <f ca="1">-0.5826*Q46+0.1245*CPI!T46-0.1245*CPI!S46+_xlfn.NORM.INV(RAND(),Wage!$H$5,Wage!$H$6)</f>
        <v>5.745290964024475E-3</v>
      </c>
      <c r="S46" s="4">
        <f ca="1">-0.5826*R46+0.1245*CPI!U46-0.1245*CPI!T46+_xlfn.NORM.INV(RAND(),Wage!$H$5,Wage!$H$6)</f>
        <v>2.4756954310665609E-2</v>
      </c>
      <c r="T46" s="4">
        <f ca="1">-0.5826*S46+0.1245*CPI!V46-0.1245*CPI!U46+_xlfn.NORM.INV(RAND(),Wage!$H$5,Wage!$H$6)</f>
        <v>6.452449269935729E-3</v>
      </c>
      <c r="U46" s="4">
        <f ca="1">-0.5826*T46+0.1245*CPI!W46-0.1245*CPI!V46+_xlfn.NORM.INV(RAND(),Wage!$H$5,Wage!$H$6)</f>
        <v>2.3528826286841508E-2</v>
      </c>
      <c r="V46" s="4">
        <f ca="1">-0.5826*U46+0.1245*CPI!X46-0.1245*CPI!W46+_xlfn.NORM.INV(RAND(),Wage!$H$5,Wage!$H$6)</f>
        <v>3.3973664909822416E-3</v>
      </c>
      <c r="W46" s="4">
        <f ca="1">-0.5826*V46+0.1245*CPI!Y46-0.1245*CPI!X46+_xlfn.NORM.INV(RAND(),Wage!$H$5,Wage!$H$6)</f>
        <v>1.6869446370920731E-2</v>
      </c>
    </row>
    <row r="47" spans="1:23">
      <c r="A47">
        <v>39</v>
      </c>
      <c r="B47" s="5">
        <f t="shared" si="0"/>
        <v>1.7410419999999999E-3</v>
      </c>
      <c r="C47" s="5">
        <f t="shared" si="1"/>
        <v>7.4785440000000002E-3</v>
      </c>
      <c r="D47" s="4">
        <f ca="1">-0.5826*C47+0.1245*CPI!F47-0.1245*CPI!E47+_xlfn.NORM.INV(RAND(),Wage!$H$5,Wage!$H$6)</f>
        <v>1.1516008002228661E-2</v>
      </c>
      <c r="E47" s="4">
        <f ca="1">-0.5826*D47+0.1245*CPI!G47-0.1245*CPI!F47+_xlfn.NORM.INV(RAND(),Wage!$H$5,Wage!$H$6)</f>
        <v>9.0293545411582275E-3</v>
      </c>
      <c r="F47" s="4">
        <f ca="1">-0.5826*E47+0.1245*CPI!H47-0.1245*CPI!G47+_xlfn.NORM.INV(RAND(),Wage!$H$5,Wage!$H$6)</f>
        <v>9.3857645345420005E-3</v>
      </c>
      <c r="G47" s="4">
        <f ca="1">-0.5826*F47+0.1245*CPI!I47-0.1245*CPI!H47+_xlfn.NORM.INV(RAND(),Wage!$H$5,Wage!$H$6)</f>
        <v>1.7327386499140542E-2</v>
      </c>
      <c r="H47" s="4">
        <f ca="1">-0.5826*G47+0.1245*CPI!J47-0.1245*CPI!I47+_xlfn.NORM.INV(RAND(),Wage!$H$5,Wage!$H$6)</f>
        <v>7.5475520959919964E-3</v>
      </c>
      <c r="I47" s="4">
        <f ca="1">-0.5826*H47+0.1245*CPI!K47-0.1245*CPI!J47+_xlfn.NORM.INV(RAND(),Wage!$H$5,Wage!$H$6)</f>
        <v>2.4728936261087978E-2</v>
      </c>
      <c r="J47" s="4">
        <f ca="1">-0.5826*I47+0.1245*CPI!L47-0.1245*CPI!K47+_xlfn.NORM.INV(RAND(),Wage!$H$5,Wage!$H$6)</f>
        <v>1.1502098934436818E-2</v>
      </c>
      <c r="K47" s="4">
        <f ca="1">-0.5826*J47+0.1245*CPI!M47-0.1245*CPI!L47+_xlfn.NORM.INV(RAND(),Wage!$H$5,Wage!$H$6)</f>
        <v>9.8259080777253413E-3</v>
      </c>
      <c r="L47" s="4">
        <f ca="1">-0.5826*K47+0.1245*CPI!N47-0.1245*CPI!M47+_xlfn.NORM.INV(RAND(),Wage!$H$5,Wage!$H$6)</f>
        <v>1.0197465317615674E-2</v>
      </c>
      <c r="M47" s="4">
        <f ca="1">-0.5826*L47+0.1245*CPI!O47-0.1245*CPI!N47+_xlfn.NORM.INV(RAND(),Wage!$H$5,Wage!$H$6)</f>
        <v>9.9408308262418851E-3</v>
      </c>
      <c r="N47" s="4">
        <f ca="1">-0.5826*M47+0.1245*CPI!P47-0.1245*CPI!O47+_xlfn.NORM.INV(RAND(),Wage!$H$5,Wage!$H$6)</f>
        <v>7.3597185251660915E-3</v>
      </c>
      <c r="O47" s="4">
        <f ca="1">-0.5826*N47+0.1245*CPI!Q47-0.1245*CPI!P47+_xlfn.NORM.INV(RAND(),Wage!$H$5,Wage!$H$6)</f>
        <v>1.5328930078818224E-2</v>
      </c>
      <c r="P47" s="4">
        <f ca="1">-0.5826*O47+0.1245*CPI!R47-0.1245*CPI!Q47+_xlfn.NORM.INV(RAND(),Wage!$H$5,Wage!$H$6)</f>
        <v>1.3278122892912825E-2</v>
      </c>
      <c r="Q47" s="4">
        <f ca="1">-0.5826*P47+0.1245*CPI!S47-0.1245*CPI!R47+_xlfn.NORM.INV(RAND(),Wage!$H$5,Wage!$H$6)</f>
        <v>1.7796537436077085E-2</v>
      </c>
      <c r="R47" s="4">
        <f ca="1">-0.5826*Q47+0.1245*CPI!T47-0.1245*CPI!S47+_xlfn.NORM.INV(RAND(),Wage!$H$5,Wage!$H$6)</f>
        <v>5.0261063362204532E-3</v>
      </c>
      <c r="S47" s="4">
        <f ca="1">-0.5826*R47+0.1245*CPI!U47-0.1245*CPI!T47+_xlfn.NORM.INV(RAND(),Wage!$H$5,Wage!$H$6)</f>
        <v>1.3580465751933633E-2</v>
      </c>
      <c r="T47" s="4">
        <f ca="1">-0.5826*S47+0.1245*CPI!V47-0.1245*CPI!U47+_xlfn.NORM.INV(RAND(),Wage!$H$5,Wage!$H$6)</f>
        <v>8.7607818214898974E-3</v>
      </c>
      <c r="U47" s="4">
        <f ca="1">-0.5826*T47+0.1245*CPI!W47-0.1245*CPI!V47+_xlfn.NORM.INV(RAND(),Wage!$H$5,Wage!$H$6)</f>
        <v>1.3267118192570071E-2</v>
      </c>
      <c r="V47" s="4">
        <f ca="1">-0.5826*U47+0.1245*CPI!X47-0.1245*CPI!W47+_xlfn.NORM.INV(RAND(),Wage!$H$5,Wage!$H$6)</f>
        <v>7.5445064269178963E-3</v>
      </c>
      <c r="W47" s="4">
        <f ca="1">-0.5826*V47+0.1245*CPI!Y47-0.1245*CPI!X47+_xlfn.NORM.INV(RAND(),Wage!$H$5,Wage!$H$6)</f>
        <v>2.2819560783588756E-2</v>
      </c>
    </row>
    <row r="48" spans="1:23">
      <c r="A48">
        <v>40</v>
      </c>
      <c r="B48" s="5">
        <f t="shared" si="0"/>
        <v>1.7410419999999999E-3</v>
      </c>
      <c r="C48" s="5">
        <f t="shared" si="1"/>
        <v>7.4785440000000002E-3</v>
      </c>
      <c r="D48" s="4">
        <f ca="1">-0.5826*C48+0.1245*CPI!F48-0.1245*CPI!E48+_xlfn.NORM.INV(RAND(),Wage!$H$5,Wage!$H$6)</f>
        <v>1.5516686189316228E-2</v>
      </c>
      <c r="E48" s="4">
        <f ca="1">-0.5826*D48+0.1245*CPI!G48-0.1245*CPI!F48+_xlfn.NORM.INV(RAND(),Wage!$H$5,Wage!$H$6)</f>
        <v>1.7995484392149784E-2</v>
      </c>
      <c r="F48" s="4">
        <f ca="1">-0.5826*E48+0.1245*CPI!H48-0.1245*CPI!G48+_xlfn.NORM.INV(RAND(),Wage!$H$5,Wage!$H$6)</f>
        <v>7.2878095507487375E-3</v>
      </c>
      <c r="G48" s="4">
        <f ca="1">-0.5826*F48+0.1245*CPI!I48-0.1245*CPI!H48+_xlfn.NORM.INV(RAND(),Wage!$H$5,Wage!$H$6)</f>
        <v>1.4796241818111068E-2</v>
      </c>
      <c r="H48" s="4">
        <f ca="1">-0.5826*G48+0.1245*CPI!J48-0.1245*CPI!I48+_xlfn.NORM.INV(RAND(),Wage!$H$5,Wage!$H$6)</f>
        <v>1.0477171626840392E-2</v>
      </c>
      <c r="I48" s="4">
        <f ca="1">-0.5826*H48+0.1245*CPI!K48-0.1245*CPI!J48+_xlfn.NORM.INV(RAND(),Wage!$H$5,Wage!$H$6)</f>
        <v>1.2279559162811898E-2</v>
      </c>
      <c r="J48" s="4">
        <f ca="1">-0.5826*I48+0.1245*CPI!L48-0.1245*CPI!K48+_xlfn.NORM.INV(RAND(),Wage!$H$5,Wage!$H$6)</f>
        <v>1.6943838680275311E-2</v>
      </c>
      <c r="K48" s="4">
        <f ca="1">-0.5826*J48+0.1245*CPI!M48-0.1245*CPI!L48+_xlfn.NORM.INV(RAND(),Wage!$H$5,Wage!$H$6)</f>
        <v>7.979442347087232E-3</v>
      </c>
      <c r="L48" s="4">
        <f ca="1">-0.5826*K48+0.1245*CPI!N48-0.1245*CPI!M48+_xlfn.NORM.INV(RAND(),Wage!$H$5,Wage!$H$6)</f>
        <v>1.7290636498102911E-2</v>
      </c>
      <c r="M48" s="4">
        <f ca="1">-0.5826*L48+0.1245*CPI!O48-0.1245*CPI!N48+_xlfn.NORM.INV(RAND(),Wage!$H$5,Wage!$H$6)</f>
        <v>1.5553665590072426E-2</v>
      </c>
      <c r="N48" s="4">
        <f ca="1">-0.5826*M48+0.1245*CPI!P48-0.1245*CPI!O48+_xlfn.NORM.INV(RAND(),Wage!$H$5,Wage!$H$6)</f>
        <v>1.1778744265305133E-2</v>
      </c>
      <c r="O48" s="4">
        <f ca="1">-0.5826*N48+0.1245*CPI!Q48-0.1245*CPI!P48+_xlfn.NORM.INV(RAND(),Wage!$H$5,Wage!$H$6)</f>
        <v>1.4421402559777106E-2</v>
      </c>
      <c r="P48" s="4">
        <f ca="1">-0.5826*O48+0.1245*CPI!R48-0.1245*CPI!Q48+_xlfn.NORM.INV(RAND(),Wage!$H$5,Wage!$H$6)</f>
        <v>1.0374746552904917E-2</v>
      </c>
      <c r="Q48" s="4">
        <f ca="1">-0.5826*P48+0.1245*CPI!S48-0.1245*CPI!R48+_xlfn.NORM.INV(RAND(),Wage!$H$5,Wage!$H$6)</f>
        <v>2.1412818388518211E-2</v>
      </c>
      <c r="R48" s="4">
        <f ca="1">-0.5826*Q48+0.1245*CPI!T48-0.1245*CPI!S48+_xlfn.NORM.INV(RAND(),Wage!$H$5,Wage!$H$6)</f>
        <v>8.8072556402074495E-3</v>
      </c>
      <c r="S48" s="4">
        <f ca="1">-0.5826*R48+0.1245*CPI!U48-0.1245*CPI!T48+_xlfn.NORM.INV(RAND(),Wage!$H$5,Wage!$H$6)</f>
        <v>1.2884965404770264E-2</v>
      </c>
      <c r="T48" s="4">
        <f ca="1">-0.5826*S48+0.1245*CPI!V48-0.1245*CPI!U48+_xlfn.NORM.INV(RAND(),Wage!$H$5,Wage!$H$6)</f>
        <v>1.727342310185126E-2</v>
      </c>
      <c r="U48" s="4">
        <f ca="1">-0.5826*T48+0.1245*CPI!W48-0.1245*CPI!V48+_xlfn.NORM.INV(RAND(),Wage!$H$5,Wage!$H$6)</f>
        <v>8.4114003916999896E-3</v>
      </c>
      <c r="V48" s="4">
        <f ca="1">-0.5826*U48+0.1245*CPI!X48-0.1245*CPI!W48+_xlfn.NORM.INV(RAND(),Wage!$H$5,Wage!$H$6)</f>
        <v>1.7297436850893293E-2</v>
      </c>
      <c r="W48" s="4">
        <f ca="1">-0.5826*V48+0.1245*CPI!Y48-0.1245*CPI!X48+_xlfn.NORM.INV(RAND(),Wage!$H$5,Wage!$H$6)</f>
        <v>2.1354582053496798E-2</v>
      </c>
    </row>
    <row r="49" spans="1:23">
      <c r="A49">
        <v>41</v>
      </c>
      <c r="B49" s="5">
        <f t="shared" si="0"/>
        <v>1.7410419999999999E-3</v>
      </c>
      <c r="C49" s="5">
        <f t="shared" si="1"/>
        <v>7.4785440000000002E-3</v>
      </c>
      <c r="D49" s="4">
        <f ca="1">-0.5826*C49+0.1245*CPI!F49-0.1245*CPI!E49+_xlfn.NORM.INV(RAND(),Wage!$H$5,Wage!$H$6)</f>
        <v>1.6667130398465232E-2</v>
      </c>
      <c r="E49" s="4">
        <f ca="1">-0.5826*D49+0.1245*CPI!G49-0.1245*CPI!F49+_xlfn.NORM.INV(RAND(),Wage!$H$5,Wage!$H$6)</f>
        <v>3.8453265985256332E-3</v>
      </c>
      <c r="F49" s="4">
        <f ca="1">-0.5826*E49+0.1245*CPI!H49-0.1245*CPI!G49+_xlfn.NORM.INV(RAND(),Wage!$H$5,Wage!$H$6)</f>
        <v>1.3331323878937566E-2</v>
      </c>
      <c r="G49" s="4">
        <f ca="1">-0.5826*F49+0.1245*CPI!I49-0.1245*CPI!H49+_xlfn.NORM.INV(RAND(),Wage!$H$5,Wage!$H$6)</f>
        <v>6.1077134045370157E-3</v>
      </c>
      <c r="H49" s="4">
        <f ca="1">-0.5826*G49+0.1245*CPI!J49-0.1245*CPI!I49+_xlfn.NORM.INV(RAND(),Wage!$H$5,Wage!$H$6)</f>
        <v>1.5096415178072973E-2</v>
      </c>
      <c r="I49" s="4">
        <f ca="1">-0.5826*H49+0.1245*CPI!K49-0.1245*CPI!J49+_xlfn.NORM.INV(RAND(),Wage!$H$5,Wage!$H$6)</f>
        <v>8.9676025099825179E-3</v>
      </c>
      <c r="J49" s="4">
        <f ca="1">-0.5826*I49+0.1245*CPI!L49-0.1245*CPI!K49+_xlfn.NORM.INV(RAND(),Wage!$H$5,Wage!$H$6)</f>
        <v>2.2159320205490503E-2</v>
      </c>
      <c r="K49" s="4">
        <f ca="1">-0.5826*J49+0.1245*CPI!M49-0.1245*CPI!L49+_xlfn.NORM.INV(RAND(),Wage!$H$5,Wage!$H$6)</f>
        <v>7.0631839409417557E-3</v>
      </c>
      <c r="L49" s="4">
        <f ca="1">-0.5826*K49+0.1245*CPI!N49-0.1245*CPI!M49+_xlfn.NORM.INV(RAND(),Wage!$H$5,Wage!$H$6)</f>
        <v>7.7046509031324425E-3</v>
      </c>
      <c r="M49" s="4">
        <f ca="1">-0.5826*L49+0.1245*CPI!O49-0.1245*CPI!N49+_xlfn.NORM.INV(RAND(),Wage!$H$5,Wage!$H$6)</f>
        <v>1.1827006227934212E-2</v>
      </c>
      <c r="N49" s="4">
        <f ca="1">-0.5826*M49+0.1245*CPI!P49-0.1245*CPI!O49+_xlfn.NORM.INV(RAND(),Wage!$H$5,Wage!$H$6)</f>
        <v>1.2174292391613221E-2</v>
      </c>
      <c r="O49" s="4">
        <f ca="1">-0.5826*N49+0.1245*CPI!Q49-0.1245*CPI!P49+_xlfn.NORM.INV(RAND(),Wage!$H$5,Wage!$H$6)</f>
        <v>1.5749259241551267E-2</v>
      </c>
      <c r="P49" s="4">
        <f ca="1">-0.5826*O49+0.1245*CPI!R49-0.1245*CPI!Q49+_xlfn.NORM.INV(RAND(),Wage!$H$5,Wage!$H$6)</f>
        <v>1.7293901134429336E-2</v>
      </c>
      <c r="Q49" s="4">
        <f ca="1">-0.5826*P49+0.1245*CPI!S49-0.1245*CPI!R49+_xlfn.NORM.INV(RAND(),Wage!$H$5,Wage!$H$6)</f>
        <v>1.2436355964511587E-2</v>
      </c>
      <c r="R49" s="4">
        <f ca="1">-0.5826*Q49+0.1245*CPI!T49-0.1245*CPI!S49+_xlfn.NORM.INV(RAND(),Wage!$H$5,Wage!$H$6)</f>
        <v>7.3311340982628974E-3</v>
      </c>
      <c r="S49" s="4">
        <f ca="1">-0.5826*R49+0.1245*CPI!U49-0.1245*CPI!T49+_xlfn.NORM.INV(RAND(),Wage!$H$5,Wage!$H$6)</f>
        <v>1.5511867946226623E-2</v>
      </c>
      <c r="T49" s="4">
        <f ca="1">-0.5826*S49+0.1245*CPI!V49-0.1245*CPI!U49+_xlfn.NORM.INV(RAND(),Wage!$H$5,Wage!$H$6)</f>
        <v>9.3365115203322708E-3</v>
      </c>
      <c r="U49" s="4">
        <f ca="1">-0.5826*T49+0.1245*CPI!W49-0.1245*CPI!V49+_xlfn.NORM.INV(RAND(),Wage!$H$5,Wage!$H$6)</f>
        <v>1.9640692969321187E-2</v>
      </c>
      <c r="V49" s="4">
        <f ca="1">-0.5826*U49+0.1245*CPI!X49-0.1245*CPI!W49+_xlfn.NORM.INV(RAND(),Wage!$H$5,Wage!$H$6)</f>
        <v>1.4701175252996936E-2</v>
      </c>
      <c r="W49" s="4">
        <f ca="1">-0.5826*V49+0.1245*CPI!Y49-0.1245*CPI!X49+_xlfn.NORM.INV(RAND(),Wage!$H$5,Wage!$H$6)</f>
        <v>7.929270219173782E-3</v>
      </c>
    </row>
    <row r="50" spans="1:23">
      <c r="A50">
        <v>42</v>
      </c>
      <c r="B50" s="5">
        <f t="shared" si="0"/>
        <v>1.7410419999999999E-3</v>
      </c>
      <c r="C50" s="5">
        <f t="shared" si="1"/>
        <v>7.4785440000000002E-3</v>
      </c>
      <c r="D50" s="4">
        <f ca="1">-0.5826*C50+0.1245*CPI!F50-0.1245*CPI!E50+_xlfn.NORM.INV(RAND(),Wage!$H$5,Wage!$H$6)</f>
        <v>1.2215971293253549E-2</v>
      </c>
      <c r="E50" s="4">
        <f ca="1">-0.5826*D50+0.1245*CPI!G50-0.1245*CPI!F50+_xlfn.NORM.INV(RAND(),Wage!$H$5,Wage!$H$6)</f>
        <v>1.511021378640651E-2</v>
      </c>
      <c r="F50" s="4">
        <f ca="1">-0.5826*E50+0.1245*CPI!H50-0.1245*CPI!G50+_xlfn.NORM.INV(RAND(),Wage!$H$5,Wage!$H$6)</f>
        <v>1.2308661965989263E-2</v>
      </c>
      <c r="G50" s="4">
        <f ca="1">-0.5826*F50+0.1245*CPI!I50-0.1245*CPI!H50+_xlfn.NORM.INV(RAND(),Wage!$H$5,Wage!$H$6)</f>
        <v>1.7598915864451406E-2</v>
      </c>
      <c r="H50" s="4">
        <f ca="1">-0.5826*G50+0.1245*CPI!J50-0.1245*CPI!I50+_xlfn.NORM.INV(RAND(),Wage!$H$5,Wage!$H$6)</f>
        <v>9.3155227053119561E-3</v>
      </c>
      <c r="I50" s="4">
        <f ca="1">-0.5826*H50+0.1245*CPI!K50-0.1245*CPI!J50+_xlfn.NORM.INV(RAND(),Wage!$H$5,Wage!$H$6)</f>
        <v>8.9886411847527204E-3</v>
      </c>
      <c r="J50" s="4">
        <f ca="1">-0.5826*I50+0.1245*CPI!L50-0.1245*CPI!K50+_xlfn.NORM.INV(RAND(),Wage!$H$5,Wage!$H$6)</f>
        <v>1.5592977872197551E-2</v>
      </c>
      <c r="K50" s="4">
        <f ca="1">-0.5826*J50+0.1245*CPI!M50-0.1245*CPI!L50+_xlfn.NORM.INV(RAND(),Wage!$H$5,Wage!$H$6)</f>
        <v>9.2763111704633888E-3</v>
      </c>
      <c r="L50" s="4">
        <f ca="1">-0.5826*K50+0.1245*CPI!N50-0.1245*CPI!M50+_xlfn.NORM.INV(RAND(),Wage!$H$5,Wage!$H$6)</f>
        <v>2.028541489215014E-2</v>
      </c>
      <c r="M50" s="4">
        <f ca="1">-0.5826*L50+0.1245*CPI!O50-0.1245*CPI!N50+_xlfn.NORM.INV(RAND(),Wage!$H$5,Wage!$H$6)</f>
        <v>8.7438595582812906E-3</v>
      </c>
      <c r="N50" s="4">
        <f ca="1">-0.5826*M50+0.1245*CPI!P50-0.1245*CPI!O50+_xlfn.NORM.INV(RAND(),Wage!$H$5,Wage!$H$6)</f>
        <v>9.8934024039212202E-3</v>
      </c>
      <c r="O50" s="4">
        <f ca="1">-0.5826*N50+0.1245*CPI!Q50-0.1245*CPI!P50+_xlfn.NORM.INV(RAND(),Wage!$H$5,Wage!$H$6)</f>
        <v>1.4483580706523976E-2</v>
      </c>
      <c r="P50" s="4">
        <f ca="1">-0.5826*O50+0.1245*CPI!R50-0.1245*CPI!Q50+_xlfn.NORM.INV(RAND(),Wage!$H$5,Wage!$H$6)</f>
        <v>1.3155093614642023E-2</v>
      </c>
      <c r="Q50" s="4">
        <f ca="1">-0.5826*P50+0.1245*CPI!S50-0.1245*CPI!R50+_xlfn.NORM.INV(RAND(),Wage!$H$5,Wage!$H$6)</f>
        <v>1.1295944317882637E-2</v>
      </c>
      <c r="R50" s="4">
        <f ca="1">-0.5826*Q50+0.1245*CPI!T50-0.1245*CPI!S50+_xlfn.NORM.INV(RAND(),Wage!$H$5,Wage!$H$6)</f>
        <v>1.3080903493749053E-2</v>
      </c>
      <c r="S50" s="4">
        <f ca="1">-0.5826*R50+0.1245*CPI!U50-0.1245*CPI!T50+_xlfn.NORM.INV(RAND(),Wage!$H$5,Wage!$H$6)</f>
        <v>1.4631849083061968E-2</v>
      </c>
      <c r="T50" s="4">
        <f ca="1">-0.5826*S50+0.1245*CPI!V50-0.1245*CPI!U50+_xlfn.NORM.INV(RAND(),Wage!$H$5,Wage!$H$6)</f>
        <v>1.1686296703834382E-2</v>
      </c>
      <c r="U50" s="4">
        <f ca="1">-0.5826*T50+0.1245*CPI!W50-0.1245*CPI!V50+_xlfn.NORM.INV(RAND(),Wage!$H$5,Wage!$H$6)</f>
        <v>1.3886583430275604E-2</v>
      </c>
      <c r="V50" s="4">
        <f ca="1">-0.5826*U50+0.1245*CPI!X50-0.1245*CPI!W50+_xlfn.NORM.INV(RAND(),Wage!$H$5,Wage!$H$6)</f>
        <v>1.6211018192823404E-2</v>
      </c>
      <c r="W50" s="4">
        <f ca="1">-0.5826*V50+0.1245*CPI!Y50-0.1245*CPI!X50+_xlfn.NORM.INV(RAND(),Wage!$H$5,Wage!$H$6)</f>
        <v>6.9039132865906655E-3</v>
      </c>
    </row>
    <row r="51" spans="1:23">
      <c r="A51">
        <v>43</v>
      </c>
      <c r="B51" s="5">
        <f t="shared" si="0"/>
        <v>1.7410419999999999E-3</v>
      </c>
      <c r="C51" s="5">
        <f t="shared" si="1"/>
        <v>7.4785440000000002E-3</v>
      </c>
      <c r="D51" s="4">
        <f ca="1">-0.5826*C51+0.1245*CPI!F51-0.1245*CPI!E51+_xlfn.NORM.INV(RAND(),Wage!$H$5,Wage!$H$6)</f>
        <v>2.5058550241556132E-2</v>
      </c>
      <c r="E51" s="4">
        <f ca="1">-0.5826*D51+0.1245*CPI!G51-0.1245*CPI!F51+_xlfn.NORM.INV(RAND(),Wage!$H$5,Wage!$H$6)</f>
        <v>-3.4945158235150358E-3</v>
      </c>
      <c r="F51" s="4">
        <f ca="1">-0.5826*E51+0.1245*CPI!H51-0.1245*CPI!G51+_xlfn.NORM.INV(RAND(),Wage!$H$5,Wage!$H$6)</f>
        <v>1.1105388077714723E-2</v>
      </c>
      <c r="G51" s="4">
        <f ca="1">-0.5826*F51+0.1245*CPI!I51-0.1245*CPI!H51+_xlfn.NORM.INV(RAND(),Wage!$H$5,Wage!$H$6)</f>
        <v>2.4309573881814053E-2</v>
      </c>
      <c r="H51" s="4">
        <f ca="1">-0.5826*G51+0.1245*CPI!J51-0.1245*CPI!I51+_xlfn.NORM.INV(RAND(),Wage!$H$5,Wage!$H$6)</f>
        <v>9.7485269068062746E-3</v>
      </c>
      <c r="I51" s="4">
        <f ca="1">-0.5826*H51+0.1245*CPI!K51-0.1245*CPI!J51+_xlfn.NORM.INV(RAND(),Wage!$H$5,Wage!$H$6)</f>
        <v>1.0626689320762682E-2</v>
      </c>
      <c r="J51" s="4">
        <f ca="1">-0.5826*I51+0.1245*CPI!L51-0.1245*CPI!K51+_xlfn.NORM.INV(RAND(),Wage!$H$5,Wage!$H$6)</f>
        <v>1.7502175037187095E-2</v>
      </c>
      <c r="K51" s="4">
        <f ca="1">-0.5826*J51+0.1245*CPI!M51-0.1245*CPI!L51+_xlfn.NORM.INV(RAND(),Wage!$H$5,Wage!$H$6)</f>
        <v>1.2423958853642572E-2</v>
      </c>
      <c r="L51" s="4">
        <f ca="1">-0.5826*K51+0.1245*CPI!N51-0.1245*CPI!M51+_xlfn.NORM.INV(RAND(),Wage!$H$5,Wage!$H$6)</f>
        <v>-5.355700832288153E-5</v>
      </c>
      <c r="M51" s="4">
        <f ca="1">-0.5826*L51+0.1245*CPI!O51-0.1245*CPI!N51+_xlfn.NORM.INV(RAND(),Wage!$H$5,Wage!$H$6)</f>
        <v>2.124179136406799E-2</v>
      </c>
      <c r="N51" s="4">
        <f ca="1">-0.5826*M51+0.1245*CPI!P51-0.1245*CPI!O51+_xlfn.NORM.INV(RAND(),Wage!$H$5,Wage!$H$6)</f>
        <v>-2.8426502809017398E-3</v>
      </c>
      <c r="O51" s="4">
        <f ca="1">-0.5826*N51+0.1245*CPI!Q51-0.1245*CPI!P51+_xlfn.NORM.INV(RAND(),Wage!$H$5,Wage!$H$6)</f>
        <v>1.9080812466316207E-2</v>
      </c>
      <c r="P51" s="4">
        <f ca="1">-0.5826*O51+0.1245*CPI!R51-0.1245*CPI!Q51+_xlfn.NORM.INV(RAND(),Wage!$H$5,Wage!$H$6)</f>
        <v>9.7456099158383137E-3</v>
      </c>
      <c r="Q51" s="4">
        <f ca="1">-0.5826*P51+0.1245*CPI!S51-0.1245*CPI!R51+_xlfn.NORM.INV(RAND(),Wage!$H$5,Wage!$H$6)</f>
        <v>1.4052725918044198E-2</v>
      </c>
      <c r="R51" s="4">
        <f ca="1">-0.5826*Q51+0.1245*CPI!T51-0.1245*CPI!S51+_xlfn.NORM.INV(RAND(),Wage!$H$5,Wage!$H$6)</f>
        <v>1.915399153719629E-3</v>
      </c>
      <c r="S51" s="4">
        <f ca="1">-0.5826*R51+0.1245*CPI!U51-0.1245*CPI!T51+_xlfn.NORM.INV(RAND(),Wage!$H$5,Wage!$H$6)</f>
        <v>1.4152458783841098E-2</v>
      </c>
      <c r="T51" s="4">
        <f ca="1">-0.5826*S51+0.1245*CPI!V51-0.1245*CPI!U51+_xlfn.NORM.INV(RAND(),Wage!$H$5,Wage!$H$6)</f>
        <v>6.881354439925897E-3</v>
      </c>
      <c r="U51" s="4">
        <f ca="1">-0.5826*T51+0.1245*CPI!W51-0.1245*CPI!V51+_xlfn.NORM.INV(RAND(),Wage!$H$5,Wage!$H$6)</f>
        <v>1.7488261680884257E-2</v>
      </c>
      <c r="V51" s="4">
        <f ca="1">-0.5826*U51+0.1245*CPI!X51-0.1245*CPI!W51+_xlfn.NORM.INV(RAND(),Wage!$H$5,Wage!$H$6)</f>
        <v>6.4457069010567334E-3</v>
      </c>
      <c r="W51" s="4">
        <f ca="1">-0.5826*V51+0.1245*CPI!Y51-0.1245*CPI!X51+_xlfn.NORM.INV(RAND(),Wage!$H$5,Wage!$H$6)</f>
        <v>2.2414151281794491E-2</v>
      </c>
    </row>
    <row r="52" spans="1:23">
      <c r="A52">
        <v>44</v>
      </c>
      <c r="B52" s="5">
        <f t="shared" si="0"/>
        <v>1.7410419999999999E-3</v>
      </c>
      <c r="C52" s="5">
        <f t="shared" si="1"/>
        <v>7.4785440000000002E-3</v>
      </c>
      <c r="D52" s="4">
        <f ca="1">-0.5826*C52+0.1245*CPI!F52-0.1245*CPI!E52+_xlfn.NORM.INV(RAND(),Wage!$H$5,Wage!$H$6)</f>
        <v>2.515569242633328E-3</v>
      </c>
      <c r="E52" s="4">
        <f ca="1">-0.5826*D52+0.1245*CPI!G52-0.1245*CPI!F52+_xlfn.NORM.INV(RAND(),Wage!$H$5,Wage!$H$6)</f>
        <v>1.84905343029401E-2</v>
      </c>
      <c r="F52" s="4">
        <f ca="1">-0.5826*E52+0.1245*CPI!H52-0.1245*CPI!G52+_xlfn.NORM.INV(RAND(),Wage!$H$5,Wage!$H$6)</f>
        <v>3.3053212516050371E-3</v>
      </c>
      <c r="G52" s="4">
        <f ca="1">-0.5826*F52+0.1245*CPI!I52-0.1245*CPI!H52+_xlfn.NORM.INV(RAND(),Wage!$H$5,Wage!$H$6)</f>
        <v>1.953837761336439E-2</v>
      </c>
      <c r="H52" s="4">
        <f ca="1">-0.5826*G52+0.1245*CPI!J52-0.1245*CPI!I52+_xlfn.NORM.INV(RAND(),Wage!$H$5,Wage!$H$6)</f>
        <v>1.1236901725669463E-2</v>
      </c>
      <c r="I52" s="4">
        <f ca="1">-0.5826*H52+0.1245*CPI!K52-0.1245*CPI!J52+_xlfn.NORM.INV(RAND(),Wage!$H$5,Wage!$H$6)</f>
        <v>1.3804051508975611E-2</v>
      </c>
      <c r="J52" s="4">
        <f ca="1">-0.5826*I52+0.1245*CPI!L52-0.1245*CPI!K52+_xlfn.NORM.INV(RAND(),Wage!$H$5,Wage!$H$6)</f>
        <v>6.5638500764478337E-3</v>
      </c>
      <c r="K52" s="4">
        <f ca="1">-0.5826*J52+0.1245*CPI!M52-0.1245*CPI!L52+_xlfn.NORM.INV(RAND(),Wage!$H$5,Wage!$H$6)</f>
        <v>2.1832367935178926E-2</v>
      </c>
      <c r="L52" s="4">
        <f ca="1">-0.5826*K52+0.1245*CPI!N52-0.1245*CPI!M52+_xlfn.NORM.INV(RAND(),Wage!$H$5,Wage!$H$6)</f>
        <v>6.9076238886276072E-4</v>
      </c>
      <c r="M52" s="4">
        <f ca="1">-0.5826*L52+0.1245*CPI!O52-0.1245*CPI!N52+_xlfn.NORM.INV(RAND(),Wage!$H$5,Wage!$H$6)</f>
        <v>2.4643115397641805E-2</v>
      </c>
      <c r="N52" s="4">
        <f ca="1">-0.5826*M52+0.1245*CPI!P52-0.1245*CPI!O52+_xlfn.NORM.INV(RAND(),Wage!$H$5,Wage!$H$6)</f>
        <v>4.8520433691084074E-3</v>
      </c>
      <c r="O52" s="4">
        <f ca="1">-0.5826*N52+0.1245*CPI!Q52-0.1245*CPI!P52+_xlfn.NORM.INV(RAND(),Wage!$H$5,Wage!$H$6)</f>
        <v>1.7065336397737409E-2</v>
      </c>
      <c r="P52" s="4">
        <f ca="1">-0.5826*O52+0.1245*CPI!R52-0.1245*CPI!Q52+_xlfn.NORM.INV(RAND(),Wage!$H$5,Wage!$H$6)</f>
        <v>5.4102291427506888E-3</v>
      </c>
      <c r="Q52" s="4">
        <f ca="1">-0.5826*P52+0.1245*CPI!S52-0.1245*CPI!R52+_xlfn.NORM.INV(RAND(),Wage!$H$5,Wage!$H$6)</f>
        <v>1.1701427160325545E-2</v>
      </c>
      <c r="R52" s="4">
        <f ca="1">-0.5826*Q52+0.1245*CPI!T52-0.1245*CPI!S52+_xlfn.NORM.INV(RAND(),Wage!$H$5,Wage!$H$6)</f>
        <v>7.4228839450437888E-3</v>
      </c>
      <c r="S52" s="4">
        <f ca="1">-0.5826*R52+0.1245*CPI!U52-0.1245*CPI!T52+_xlfn.NORM.INV(RAND(),Wage!$H$5,Wage!$H$6)</f>
        <v>1.2772700204624388E-2</v>
      </c>
      <c r="T52" s="4">
        <f ca="1">-0.5826*S52+0.1245*CPI!V52-0.1245*CPI!U52+_xlfn.NORM.INV(RAND(),Wage!$H$5,Wage!$H$6)</f>
        <v>1.1551765296955459E-2</v>
      </c>
      <c r="U52" s="4">
        <f ca="1">-0.5826*T52+0.1245*CPI!W52-0.1245*CPI!V52+_xlfn.NORM.INV(RAND(),Wage!$H$5,Wage!$H$6)</f>
        <v>1.050979742339871E-2</v>
      </c>
      <c r="V52" s="4">
        <f ca="1">-0.5826*U52+0.1245*CPI!X52-0.1245*CPI!W52+_xlfn.NORM.INV(RAND(),Wage!$H$5,Wage!$H$6)</f>
        <v>2.5667392103620575E-2</v>
      </c>
      <c r="W52" s="4">
        <f ca="1">-0.5826*V52+0.1245*CPI!Y52-0.1245*CPI!X52+_xlfn.NORM.INV(RAND(),Wage!$H$5,Wage!$H$6)</f>
        <v>1.2474713349502438E-2</v>
      </c>
    </row>
    <row r="53" spans="1:23">
      <c r="A53">
        <v>45</v>
      </c>
      <c r="B53" s="5">
        <f t="shared" si="0"/>
        <v>1.7410419999999999E-3</v>
      </c>
      <c r="C53" s="5">
        <f t="shared" si="1"/>
        <v>7.4785440000000002E-3</v>
      </c>
      <c r="D53" s="4">
        <f ca="1">-0.5826*C53+0.1245*CPI!F53-0.1245*CPI!E53+_xlfn.NORM.INV(RAND(),Wage!$H$5,Wage!$H$6)</f>
        <v>1.2689424982737705E-2</v>
      </c>
      <c r="E53" s="4">
        <f ca="1">-0.5826*D53+0.1245*CPI!G53-0.1245*CPI!F53+_xlfn.NORM.INV(RAND(),Wage!$H$5,Wage!$H$6)</f>
        <v>1.2897870065445778E-2</v>
      </c>
      <c r="F53" s="4">
        <f ca="1">-0.5826*E53+0.1245*CPI!H53-0.1245*CPI!G53+_xlfn.NORM.INV(RAND(),Wage!$H$5,Wage!$H$6)</f>
        <v>1.35365170118339E-2</v>
      </c>
      <c r="G53" s="4">
        <f ca="1">-0.5826*F53+0.1245*CPI!I53-0.1245*CPI!H53+_xlfn.NORM.INV(RAND(),Wage!$H$5,Wage!$H$6)</f>
        <v>1.2930189054749625E-2</v>
      </c>
      <c r="H53" s="4">
        <f ca="1">-0.5826*G53+0.1245*CPI!J53-0.1245*CPI!I53+_xlfn.NORM.INV(RAND(),Wage!$H$5,Wage!$H$6)</f>
        <v>1.1135119277994453E-2</v>
      </c>
      <c r="I53" s="4">
        <f ca="1">-0.5826*H53+0.1245*CPI!K53-0.1245*CPI!J53+_xlfn.NORM.INV(RAND(),Wage!$H$5,Wage!$H$6)</f>
        <v>6.8217710861133889E-3</v>
      </c>
      <c r="J53" s="4">
        <f ca="1">-0.5826*I53+0.1245*CPI!L53-0.1245*CPI!K53+_xlfn.NORM.INV(RAND(),Wage!$H$5,Wage!$H$6)</f>
        <v>2.7284372882772769E-2</v>
      </c>
      <c r="K53" s="4">
        <f ca="1">-0.5826*J53+0.1245*CPI!M53-0.1245*CPI!L53+_xlfn.NORM.INV(RAND(),Wage!$H$5,Wage!$H$6)</f>
        <v>2.7649527719209692E-3</v>
      </c>
      <c r="L53" s="4">
        <f ca="1">-0.5826*K53+0.1245*CPI!N53-0.1245*CPI!M53+_xlfn.NORM.INV(RAND(),Wage!$H$5,Wage!$H$6)</f>
        <v>1.8134518223941347E-2</v>
      </c>
      <c r="M53" s="4">
        <f ca="1">-0.5826*L53+0.1245*CPI!O53-0.1245*CPI!N53+_xlfn.NORM.INV(RAND(),Wage!$H$5,Wage!$H$6)</f>
        <v>1.1206975214506334E-2</v>
      </c>
      <c r="N53" s="4">
        <f ca="1">-0.5826*M53+0.1245*CPI!P53-0.1245*CPI!O53+_xlfn.NORM.INV(RAND(),Wage!$H$5,Wage!$H$6)</f>
        <v>6.9117136967481261E-3</v>
      </c>
      <c r="O53" s="4">
        <f ca="1">-0.5826*N53+0.1245*CPI!Q53-0.1245*CPI!P53+_xlfn.NORM.INV(RAND(),Wage!$H$5,Wage!$H$6)</f>
        <v>1.1069611842328186E-2</v>
      </c>
      <c r="P53" s="4">
        <f ca="1">-0.5826*O53+0.1245*CPI!R53-0.1245*CPI!Q53+_xlfn.NORM.INV(RAND(),Wage!$H$5,Wage!$H$6)</f>
        <v>6.143051791609901E-3</v>
      </c>
      <c r="Q53" s="4">
        <f ca="1">-0.5826*P53+0.1245*CPI!S53-0.1245*CPI!R53+_xlfn.NORM.INV(RAND(),Wage!$H$5,Wage!$H$6)</f>
        <v>1.7467502327910167E-2</v>
      </c>
      <c r="R53" s="4">
        <f ca="1">-0.5826*Q53+0.1245*CPI!T53-0.1245*CPI!S53+_xlfn.NORM.INV(RAND(),Wage!$H$5,Wage!$H$6)</f>
        <v>8.662517500332088E-3</v>
      </c>
      <c r="S53" s="4">
        <f ca="1">-0.5826*R53+0.1245*CPI!U53-0.1245*CPI!T53+_xlfn.NORM.INV(RAND(),Wage!$H$5,Wage!$H$6)</f>
        <v>1.9573593096353419E-2</v>
      </c>
      <c r="T53" s="4">
        <f ca="1">-0.5826*S53+0.1245*CPI!V53-0.1245*CPI!U53+_xlfn.NORM.INV(RAND(),Wage!$H$5,Wage!$H$6)</f>
        <v>4.4681754348589592E-3</v>
      </c>
      <c r="U53" s="4">
        <f ca="1">-0.5826*T53+0.1245*CPI!W53-0.1245*CPI!V53+_xlfn.NORM.INV(RAND(),Wage!$H$5,Wage!$H$6)</f>
        <v>1.6083761539619087E-2</v>
      </c>
      <c r="V53" s="4">
        <f ca="1">-0.5826*U53+0.1245*CPI!X53-0.1245*CPI!W53+_xlfn.NORM.INV(RAND(),Wage!$H$5,Wage!$H$6)</f>
        <v>1.952096848535019E-2</v>
      </c>
      <c r="W53" s="4">
        <f ca="1">-0.5826*V53+0.1245*CPI!Y53-0.1245*CPI!X53+_xlfn.NORM.INV(RAND(),Wage!$H$5,Wage!$H$6)</f>
        <v>3.2989645955976334E-3</v>
      </c>
    </row>
    <row r="54" spans="1:23">
      <c r="A54">
        <v>46</v>
      </c>
      <c r="B54" s="5">
        <f t="shared" si="0"/>
        <v>1.7410419999999999E-3</v>
      </c>
      <c r="C54" s="5">
        <f t="shared" si="1"/>
        <v>7.4785440000000002E-3</v>
      </c>
      <c r="D54" s="4">
        <f ca="1">-0.5826*C54+0.1245*CPI!F54-0.1245*CPI!E54+_xlfn.NORM.INV(RAND(),Wage!$H$5,Wage!$H$6)</f>
        <v>1.4456587961278895E-2</v>
      </c>
      <c r="E54" s="4">
        <f ca="1">-0.5826*D54+0.1245*CPI!G54-0.1245*CPI!F54+_xlfn.NORM.INV(RAND(),Wage!$H$5,Wage!$H$6)</f>
        <v>1.4252866134770899E-2</v>
      </c>
      <c r="F54" s="4">
        <f ca="1">-0.5826*E54+0.1245*CPI!H54-0.1245*CPI!G54+_xlfn.NORM.INV(RAND(),Wage!$H$5,Wage!$H$6)</f>
        <v>8.0504162489392073E-3</v>
      </c>
      <c r="G54" s="4">
        <f ca="1">-0.5826*F54+0.1245*CPI!I54-0.1245*CPI!H54+_xlfn.NORM.INV(RAND(),Wage!$H$5,Wage!$H$6)</f>
        <v>1.8213560819245932E-2</v>
      </c>
      <c r="H54" s="4">
        <f ca="1">-0.5826*G54+0.1245*CPI!J54-0.1245*CPI!I54+_xlfn.NORM.INV(RAND(),Wage!$H$5,Wage!$H$6)</f>
        <v>1.7561596078109344E-2</v>
      </c>
      <c r="I54" s="4">
        <f ca="1">-0.5826*H54+0.1245*CPI!K54-0.1245*CPI!J54+_xlfn.NORM.INV(RAND(),Wage!$H$5,Wage!$H$6)</f>
        <v>1.2175873340668799E-2</v>
      </c>
      <c r="J54" s="4">
        <f ca="1">-0.5826*I54+0.1245*CPI!L54-0.1245*CPI!K54+_xlfn.NORM.INV(RAND(),Wage!$H$5,Wage!$H$6)</f>
        <v>7.713629329850159E-3</v>
      </c>
      <c r="K54" s="4">
        <f ca="1">-0.5826*J54+0.1245*CPI!M54-0.1245*CPI!L54+_xlfn.NORM.INV(RAND(),Wage!$H$5,Wage!$H$6)</f>
        <v>1.881477564512701E-2</v>
      </c>
      <c r="L54" s="4">
        <f ca="1">-0.5826*K54+0.1245*CPI!N54-0.1245*CPI!M54+_xlfn.NORM.INV(RAND(),Wage!$H$5,Wage!$H$6)</f>
        <v>3.625338022354976E-3</v>
      </c>
      <c r="M54" s="4">
        <f ca="1">-0.5826*L54+0.1245*CPI!O54-0.1245*CPI!N54+_xlfn.NORM.INV(RAND(),Wage!$H$5,Wage!$H$6)</f>
        <v>1.6250371111608569E-2</v>
      </c>
      <c r="N54" s="4">
        <f ca="1">-0.5826*M54+0.1245*CPI!P54-0.1245*CPI!O54+_xlfn.NORM.INV(RAND(),Wage!$H$5,Wage!$H$6)</f>
        <v>1.10052256212286E-2</v>
      </c>
      <c r="O54" s="4">
        <f ca="1">-0.5826*N54+0.1245*CPI!Q54-0.1245*CPI!P54+_xlfn.NORM.INV(RAND(),Wage!$H$5,Wage!$H$6)</f>
        <v>2.5365112528785403E-2</v>
      </c>
      <c r="P54" s="4">
        <f ca="1">-0.5826*O54+0.1245*CPI!R54-0.1245*CPI!Q54+_xlfn.NORM.INV(RAND(),Wage!$H$5,Wage!$H$6)</f>
        <v>-8.7719065473746208E-4</v>
      </c>
      <c r="Q54" s="4">
        <f ca="1">-0.5826*P54+0.1245*CPI!S54-0.1245*CPI!R54+_xlfn.NORM.INV(RAND(),Wage!$H$5,Wage!$H$6)</f>
        <v>1.3802060595110358E-2</v>
      </c>
      <c r="R54" s="4">
        <f ca="1">-0.5826*Q54+0.1245*CPI!T54-0.1245*CPI!S54+_xlfn.NORM.INV(RAND(),Wage!$H$5,Wage!$H$6)</f>
        <v>1.8341718164740357E-2</v>
      </c>
      <c r="S54" s="4">
        <f ca="1">-0.5826*R54+0.1245*CPI!U54-0.1245*CPI!T54+_xlfn.NORM.INV(RAND(),Wage!$H$5,Wage!$H$6)</f>
        <v>1.2559725255093445E-2</v>
      </c>
      <c r="T54" s="4">
        <f ca="1">-0.5826*S54+0.1245*CPI!V54-0.1245*CPI!U54+_xlfn.NORM.INV(RAND(),Wage!$H$5,Wage!$H$6)</f>
        <v>1.2880625733546446E-2</v>
      </c>
      <c r="U54" s="4">
        <f ca="1">-0.5826*T54+0.1245*CPI!W54-0.1245*CPI!V54+_xlfn.NORM.INV(RAND(),Wage!$H$5,Wage!$H$6)</f>
        <v>1.6381589711450199E-2</v>
      </c>
      <c r="V54" s="4">
        <f ca="1">-0.5826*U54+0.1245*CPI!X54-0.1245*CPI!W54+_xlfn.NORM.INV(RAND(),Wage!$H$5,Wage!$H$6)</f>
        <v>8.1111768486401732E-3</v>
      </c>
      <c r="W54" s="4">
        <f ca="1">-0.5826*V54+0.1245*CPI!Y54-0.1245*CPI!X54+_xlfn.NORM.INV(RAND(),Wage!$H$5,Wage!$H$6)</f>
        <v>2.1025992744085596E-2</v>
      </c>
    </row>
    <row r="55" spans="1:23">
      <c r="A55">
        <v>47</v>
      </c>
      <c r="B55" s="5">
        <f t="shared" si="0"/>
        <v>1.7410419999999999E-3</v>
      </c>
      <c r="C55" s="5">
        <f t="shared" si="1"/>
        <v>7.4785440000000002E-3</v>
      </c>
      <c r="D55" s="4">
        <f ca="1">-0.5826*C55+0.1245*CPI!F55-0.1245*CPI!E55+_xlfn.NORM.INV(RAND(),Wage!$H$5,Wage!$H$6)</f>
        <v>1.8243269881930077E-2</v>
      </c>
      <c r="E55" s="4">
        <f ca="1">-0.5826*D55+0.1245*CPI!G55-0.1245*CPI!F55+_xlfn.NORM.INV(RAND(),Wage!$H$5,Wage!$H$6)</f>
        <v>1.3098938383387132E-2</v>
      </c>
      <c r="F55" s="4">
        <f ca="1">-0.5826*E55+0.1245*CPI!H55-0.1245*CPI!G55+_xlfn.NORM.INV(RAND(),Wage!$H$5,Wage!$H$6)</f>
        <v>1.2490526857579506E-2</v>
      </c>
      <c r="G55" s="4">
        <f ca="1">-0.5826*F55+0.1245*CPI!I55-0.1245*CPI!H55+_xlfn.NORM.INV(RAND(),Wage!$H$5,Wage!$H$6)</f>
        <v>1.3844582864865552E-2</v>
      </c>
      <c r="H55" s="4">
        <f ca="1">-0.5826*G55+0.1245*CPI!J55-0.1245*CPI!I55+_xlfn.NORM.INV(RAND(),Wage!$H$5,Wage!$H$6)</f>
        <v>5.6357005499979313E-3</v>
      </c>
      <c r="I55" s="4">
        <f ca="1">-0.5826*H55+0.1245*CPI!K55-0.1245*CPI!J55+_xlfn.NORM.INV(RAND(),Wage!$H$5,Wage!$H$6)</f>
        <v>2.0397895730290837E-2</v>
      </c>
      <c r="J55" s="4">
        <f ca="1">-0.5826*I55+0.1245*CPI!L55-0.1245*CPI!K55+_xlfn.NORM.INV(RAND(),Wage!$H$5,Wage!$H$6)</f>
        <v>9.7529238580883922E-3</v>
      </c>
      <c r="K55" s="4">
        <f ca="1">-0.5826*J55+0.1245*CPI!M55-0.1245*CPI!L55+_xlfn.NORM.INV(RAND(),Wage!$H$5,Wage!$H$6)</f>
        <v>1.3113092289696924E-2</v>
      </c>
      <c r="L55" s="4">
        <f ca="1">-0.5826*K55+0.1245*CPI!N55-0.1245*CPI!M55+_xlfn.NORM.INV(RAND(),Wage!$H$5,Wage!$H$6)</f>
        <v>1.2201222378729665E-2</v>
      </c>
      <c r="M55" s="4">
        <f ca="1">-0.5826*L55+0.1245*CPI!O55-0.1245*CPI!N55+_xlfn.NORM.INV(RAND(),Wage!$H$5,Wage!$H$6)</f>
        <v>2.0254253370983591E-2</v>
      </c>
      <c r="N55" s="4">
        <f ca="1">-0.5826*M55+0.1245*CPI!P55-0.1245*CPI!O55+_xlfn.NORM.INV(RAND(),Wage!$H$5,Wage!$H$6)</f>
        <v>1.4267244592900866E-2</v>
      </c>
      <c r="O55" s="4">
        <f ca="1">-0.5826*N55+0.1245*CPI!Q55-0.1245*CPI!P55+_xlfn.NORM.INV(RAND(),Wage!$H$5,Wage!$H$6)</f>
        <v>9.1370836059313197E-3</v>
      </c>
      <c r="P55" s="4">
        <f ca="1">-0.5826*O55+0.1245*CPI!R55-0.1245*CPI!Q55+_xlfn.NORM.INV(RAND(),Wage!$H$5,Wage!$H$6)</f>
        <v>1.5484837280138553E-2</v>
      </c>
      <c r="Q55" s="4">
        <f ca="1">-0.5826*P55+0.1245*CPI!S55-0.1245*CPI!R55+_xlfn.NORM.INV(RAND(),Wage!$H$5,Wage!$H$6)</f>
        <v>1.3380117275087618E-2</v>
      </c>
      <c r="R55" s="4">
        <f ca="1">-0.5826*Q55+0.1245*CPI!T55-0.1245*CPI!S55+_xlfn.NORM.INV(RAND(),Wage!$H$5,Wage!$H$6)</f>
        <v>1.3138724448668969E-2</v>
      </c>
      <c r="S55" s="4">
        <f ca="1">-0.5826*R55+0.1245*CPI!U55-0.1245*CPI!T55+_xlfn.NORM.INV(RAND(),Wage!$H$5,Wage!$H$6)</f>
        <v>1.0931115074703082E-2</v>
      </c>
      <c r="T55" s="4">
        <f ca="1">-0.5826*S55+0.1245*CPI!V55-0.1245*CPI!U55+_xlfn.NORM.INV(RAND(),Wage!$H$5,Wage!$H$6)</f>
        <v>1.8371774553126531E-2</v>
      </c>
      <c r="U55" s="4">
        <f ca="1">-0.5826*T55+0.1245*CPI!W55-0.1245*CPI!V55+_xlfn.NORM.INV(RAND(),Wage!$H$5,Wage!$H$6)</f>
        <v>-1.0054258390996551E-3</v>
      </c>
      <c r="V55" s="4">
        <f ca="1">-0.5826*U55+0.1245*CPI!X55-0.1245*CPI!W55+_xlfn.NORM.INV(RAND(),Wage!$H$5,Wage!$H$6)</f>
        <v>2.3762959733403803E-2</v>
      </c>
      <c r="W55" s="4">
        <f ca="1">-0.5826*V55+0.1245*CPI!Y55-0.1245*CPI!X55+_xlfn.NORM.INV(RAND(),Wage!$H$5,Wage!$H$6)</f>
        <v>6.8945278557885712E-3</v>
      </c>
    </row>
    <row r="56" spans="1:23">
      <c r="A56">
        <v>48</v>
      </c>
      <c r="B56" s="5">
        <f t="shared" si="0"/>
        <v>1.7410419999999999E-3</v>
      </c>
      <c r="C56" s="5">
        <f t="shared" si="1"/>
        <v>7.4785440000000002E-3</v>
      </c>
      <c r="D56" s="4">
        <f ca="1">-0.5826*C56+0.1245*CPI!F56-0.1245*CPI!E56+_xlfn.NORM.INV(RAND(),Wage!$H$5,Wage!$H$6)</f>
        <v>1.2555124171314432E-2</v>
      </c>
      <c r="E56" s="4">
        <f ca="1">-0.5826*D56+0.1245*CPI!G56-0.1245*CPI!F56+_xlfn.NORM.INV(RAND(),Wage!$H$5,Wage!$H$6)</f>
        <v>5.1917531868816234E-3</v>
      </c>
      <c r="F56" s="4">
        <f ca="1">-0.5826*E56+0.1245*CPI!H56-0.1245*CPI!G56+_xlfn.NORM.INV(RAND(),Wage!$H$5,Wage!$H$6)</f>
        <v>2.3096428412163195E-2</v>
      </c>
      <c r="G56" s="4">
        <f ca="1">-0.5826*F56+0.1245*CPI!I56-0.1245*CPI!H56+_xlfn.NORM.INV(RAND(),Wage!$H$5,Wage!$H$6)</f>
        <v>6.4516656707129406E-3</v>
      </c>
      <c r="H56" s="4">
        <f ca="1">-0.5826*G56+0.1245*CPI!J56-0.1245*CPI!I56+_xlfn.NORM.INV(RAND(),Wage!$H$5,Wage!$H$6)</f>
        <v>1.6401914160940754E-2</v>
      </c>
      <c r="I56" s="4">
        <f ca="1">-0.5826*H56+0.1245*CPI!K56-0.1245*CPI!J56+_xlfn.NORM.INV(RAND(),Wage!$H$5,Wage!$H$6)</f>
        <v>2.202531099258917E-2</v>
      </c>
      <c r="J56" s="4">
        <f ca="1">-0.5826*I56+0.1245*CPI!L56-0.1245*CPI!K56+_xlfn.NORM.INV(RAND(),Wage!$H$5,Wage!$H$6)</f>
        <v>4.7062121515930484E-3</v>
      </c>
      <c r="K56" s="4">
        <f ca="1">-0.5826*J56+0.1245*CPI!M56-0.1245*CPI!L56+_xlfn.NORM.INV(RAND(),Wage!$H$5,Wage!$H$6)</f>
        <v>2.1551288535355317E-2</v>
      </c>
      <c r="L56" s="4">
        <f ca="1">-0.5826*K56+0.1245*CPI!N56-0.1245*CPI!M56+_xlfn.NORM.INV(RAND(),Wage!$H$5,Wage!$H$6)</f>
        <v>1.0101964732878648E-2</v>
      </c>
      <c r="M56" s="4">
        <f ca="1">-0.5826*L56+0.1245*CPI!O56-0.1245*CPI!N56+_xlfn.NORM.INV(RAND(),Wage!$H$5,Wage!$H$6)</f>
        <v>7.7825617348461938E-3</v>
      </c>
      <c r="N56" s="4">
        <f ca="1">-0.5826*M56+0.1245*CPI!P56-0.1245*CPI!O56+_xlfn.NORM.INV(RAND(),Wage!$H$5,Wage!$H$6)</f>
        <v>2.0981522145840634E-2</v>
      </c>
      <c r="O56" s="4">
        <f ca="1">-0.5826*N56+0.1245*CPI!Q56-0.1245*CPI!P56+_xlfn.NORM.INV(RAND(),Wage!$H$5,Wage!$H$6)</f>
        <v>5.203451067529629E-3</v>
      </c>
      <c r="P56" s="4">
        <f ca="1">-0.5826*O56+0.1245*CPI!R56-0.1245*CPI!Q56+_xlfn.NORM.INV(RAND(),Wage!$H$5,Wage!$H$6)</f>
        <v>2.1289359618028643E-2</v>
      </c>
      <c r="Q56" s="4">
        <f ca="1">-0.5826*P56+0.1245*CPI!S56-0.1245*CPI!R56+_xlfn.NORM.INV(RAND(),Wage!$H$5,Wage!$H$6)</f>
        <v>7.4171076755960037E-3</v>
      </c>
      <c r="R56" s="4">
        <f ca="1">-0.5826*Q56+0.1245*CPI!T56-0.1245*CPI!S56+_xlfn.NORM.INV(RAND(),Wage!$H$5,Wage!$H$6)</f>
        <v>1.2891089677579935E-2</v>
      </c>
      <c r="S56" s="4">
        <f ca="1">-0.5826*R56+0.1245*CPI!U56-0.1245*CPI!T56+_xlfn.NORM.INV(RAND(),Wage!$H$5,Wage!$H$6)</f>
        <v>7.6651845336885398E-3</v>
      </c>
      <c r="T56" s="4">
        <f ca="1">-0.5826*S56+0.1245*CPI!V56-0.1245*CPI!U56+_xlfn.NORM.INV(RAND(),Wage!$H$5,Wage!$H$6)</f>
        <v>1.551669262735539E-2</v>
      </c>
      <c r="U56" s="4">
        <f ca="1">-0.5826*T56+0.1245*CPI!W56-0.1245*CPI!V56+_xlfn.NORM.INV(RAND(),Wage!$H$5,Wage!$H$6)</f>
        <v>1.705051311890321E-2</v>
      </c>
      <c r="V56" s="4">
        <f ca="1">-0.5826*U56+0.1245*CPI!X56-0.1245*CPI!W56+_xlfn.NORM.INV(RAND(),Wage!$H$5,Wage!$H$6)</f>
        <v>1.1337253155856155E-2</v>
      </c>
      <c r="W56" s="4">
        <f ca="1">-0.5826*V56+0.1245*CPI!Y56-0.1245*CPI!X56+_xlfn.NORM.INV(RAND(),Wage!$H$5,Wage!$H$6)</f>
        <v>6.9960818047625556E-3</v>
      </c>
    </row>
    <row r="57" spans="1:23">
      <c r="A57">
        <v>49</v>
      </c>
      <c r="B57" s="5">
        <f t="shared" si="0"/>
        <v>1.7410419999999999E-3</v>
      </c>
      <c r="C57" s="5">
        <f t="shared" si="1"/>
        <v>7.4785440000000002E-3</v>
      </c>
      <c r="D57" s="4">
        <f ca="1">-0.5826*C57+0.1245*CPI!F57-0.1245*CPI!E57+_xlfn.NORM.INV(RAND(),Wage!$H$5,Wage!$H$6)</f>
        <v>7.5692665940216893E-3</v>
      </c>
      <c r="E57" s="4">
        <f ca="1">-0.5826*D57+0.1245*CPI!G57-0.1245*CPI!F57+_xlfn.NORM.INV(RAND(),Wage!$H$5,Wage!$H$6)</f>
        <v>7.9070217966553773E-3</v>
      </c>
      <c r="F57" s="4">
        <f ca="1">-0.5826*E57+0.1245*CPI!H57-0.1245*CPI!G57+_xlfn.NORM.INV(RAND(),Wage!$H$5,Wage!$H$6)</f>
        <v>1.0226518307131536E-2</v>
      </c>
      <c r="G57" s="4">
        <f ca="1">-0.5826*F57+0.1245*CPI!I57-0.1245*CPI!H57+_xlfn.NORM.INV(RAND(),Wage!$H$5,Wage!$H$6)</f>
        <v>1.2725184826499635E-2</v>
      </c>
      <c r="H57" s="4">
        <f ca="1">-0.5826*G57+0.1245*CPI!J57-0.1245*CPI!I57+_xlfn.NORM.INV(RAND(),Wage!$H$5,Wage!$H$6)</f>
        <v>3.6002276787885628E-3</v>
      </c>
      <c r="I57" s="4">
        <f ca="1">-0.5826*H57+0.1245*CPI!K57-0.1245*CPI!J57+_xlfn.NORM.INV(RAND(),Wage!$H$5,Wage!$H$6)</f>
        <v>2.0683596534388813E-2</v>
      </c>
      <c r="J57" s="4">
        <f ca="1">-0.5826*I57+0.1245*CPI!L57-0.1245*CPI!K57+_xlfn.NORM.INV(RAND(),Wage!$H$5,Wage!$H$6)</f>
        <v>9.9943966890881503E-3</v>
      </c>
      <c r="K57" s="4">
        <f ca="1">-0.5826*J57+0.1245*CPI!M57-0.1245*CPI!L57+_xlfn.NORM.INV(RAND(),Wage!$H$5,Wage!$H$6)</f>
        <v>1.6295767657650041E-2</v>
      </c>
      <c r="L57" s="4">
        <f ca="1">-0.5826*K57+0.1245*CPI!N57-0.1245*CPI!M57+_xlfn.NORM.INV(RAND(),Wage!$H$5,Wage!$H$6)</f>
        <v>1.6213304537067087E-2</v>
      </c>
      <c r="M57" s="4">
        <f ca="1">-0.5826*L57+0.1245*CPI!O57-0.1245*CPI!N57+_xlfn.NORM.INV(RAND(),Wage!$H$5,Wage!$H$6)</f>
        <v>7.6270649834404517E-3</v>
      </c>
      <c r="N57" s="4">
        <f ca="1">-0.5826*M57+0.1245*CPI!P57-0.1245*CPI!O57+_xlfn.NORM.INV(RAND(),Wage!$H$5,Wage!$H$6)</f>
        <v>1.3257219490084205E-2</v>
      </c>
      <c r="O57" s="4">
        <f ca="1">-0.5826*N57+0.1245*CPI!Q57-0.1245*CPI!P57+_xlfn.NORM.INV(RAND(),Wage!$H$5,Wage!$H$6)</f>
        <v>7.9377397870553992E-3</v>
      </c>
      <c r="P57" s="4">
        <f ca="1">-0.5826*O57+0.1245*CPI!R57-0.1245*CPI!Q57+_xlfn.NORM.INV(RAND(),Wage!$H$5,Wage!$H$6)</f>
        <v>2.2608247091491035E-2</v>
      </c>
      <c r="Q57" s="4">
        <f ca="1">-0.5826*P57+0.1245*CPI!S57-0.1245*CPI!R57+_xlfn.NORM.INV(RAND(),Wage!$H$5,Wage!$H$6)</f>
        <v>1.2797602830063211E-3</v>
      </c>
      <c r="R57" s="4">
        <f ca="1">-0.5826*Q57+0.1245*CPI!T57-0.1245*CPI!S57+_xlfn.NORM.INV(RAND(),Wage!$H$5,Wage!$H$6)</f>
        <v>1.5843309919766197E-2</v>
      </c>
      <c r="S57" s="4">
        <f ca="1">-0.5826*R57+0.1245*CPI!U57-0.1245*CPI!T57+_xlfn.NORM.INV(RAND(),Wage!$H$5,Wage!$H$6)</f>
        <v>1.4690029843452183E-2</v>
      </c>
      <c r="T57" s="4">
        <f ca="1">-0.5826*S57+0.1245*CPI!V57-0.1245*CPI!U57+_xlfn.NORM.INV(RAND(),Wage!$H$5,Wage!$H$6)</f>
        <v>7.0989708169147975E-3</v>
      </c>
      <c r="U57" s="4">
        <f ca="1">-0.5826*T57+0.1245*CPI!W57-0.1245*CPI!V57+_xlfn.NORM.INV(RAND(),Wage!$H$5,Wage!$H$6)</f>
        <v>2.1320183864088346E-2</v>
      </c>
      <c r="V57" s="4">
        <f ca="1">-0.5826*U57+0.1245*CPI!X57-0.1245*CPI!W57+_xlfn.NORM.INV(RAND(),Wage!$H$5,Wage!$H$6)</f>
        <v>7.2214181512308892E-3</v>
      </c>
      <c r="W57" s="4">
        <f ca="1">-0.5826*V57+0.1245*CPI!Y57-0.1245*CPI!X57+_xlfn.NORM.INV(RAND(),Wage!$H$5,Wage!$H$6)</f>
        <v>1.9680353843261032E-2</v>
      </c>
    </row>
    <row r="58" spans="1:23">
      <c r="A58">
        <v>50</v>
      </c>
      <c r="B58" s="5">
        <f t="shared" si="0"/>
        <v>1.7410419999999999E-3</v>
      </c>
      <c r="C58" s="5">
        <f t="shared" si="1"/>
        <v>7.4785440000000002E-3</v>
      </c>
      <c r="D58" s="4">
        <f ca="1">-0.5826*C58+0.1245*CPI!F58-0.1245*CPI!E58+_xlfn.NORM.INV(RAND(),Wage!$H$5,Wage!$H$6)</f>
        <v>1.2827089744544036E-2</v>
      </c>
      <c r="E58" s="4">
        <f ca="1">-0.5826*D58+0.1245*CPI!G58-0.1245*CPI!F58+_xlfn.NORM.INV(RAND(),Wage!$H$5,Wage!$H$6)</f>
        <v>4.8041108725061388E-3</v>
      </c>
      <c r="F58" s="4">
        <f ca="1">-0.5826*E58+0.1245*CPI!H58-0.1245*CPI!G58+_xlfn.NORM.INV(RAND(),Wage!$H$5,Wage!$H$6)</f>
        <v>2.5464184568050562E-2</v>
      </c>
      <c r="G58" s="4">
        <f ca="1">-0.5826*F58+0.1245*CPI!I58-0.1245*CPI!H58+_xlfn.NORM.INV(RAND(),Wage!$H$5,Wage!$H$6)</f>
        <v>1.1842504792231532E-2</v>
      </c>
      <c r="H58" s="4">
        <f ca="1">-0.5826*G58+0.1245*CPI!J58-0.1245*CPI!I58+_xlfn.NORM.INV(RAND(),Wage!$H$5,Wage!$H$6)</f>
        <v>9.6714958567718796E-3</v>
      </c>
      <c r="I58" s="4">
        <f ca="1">-0.5826*H58+0.1245*CPI!K58-0.1245*CPI!J58+_xlfn.NORM.INV(RAND(),Wage!$H$5,Wage!$H$6)</f>
        <v>1.0006655385483598E-2</v>
      </c>
      <c r="J58" s="4">
        <f ca="1">-0.5826*I58+0.1245*CPI!L58-0.1245*CPI!K58+_xlfn.NORM.INV(RAND(),Wage!$H$5,Wage!$H$6)</f>
        <v>1.3979264422980385E-2</v>
      </c>
      <c r="K58" s="4">
        <f ca="1">-0.5826*J58+0.1245*CPI!M58-0.1245*CPI!L58+_xlfn.NORM.INV(RAND(),Wage!$H$5,Wage!$H$6)</f>
        <v>1.0295202619228923E-2</v>
      </c>
      <c r="L58" s="4">
        <f ca="1">-0.5826*K58+0.1245*CPI!N58-0.1245*CPI!M58+_xlfn.NORM.INV(RAND(),Wage!$H$5,Wage!$H$6)</f>
        <v>1.3411964145017287E-2</v>
      </c>
      <c r="M58" s="4">
        <f ca="1">-0.5826*L58+0.1245*CPI!O58-0.1245*CPI!N58+_xlfn.NORM.INV(RAND(),Wage!$H$5,Wage!$H$6)</f>
        <v>8.0757680076411313E-3</v>
      </c>
      <c r="N58" s="4">
        <f ca="1">-0.5826*M58+0.1245*CPI!P58-0.1245*CPI!O58+_xlfn.NORM.INV(RAND(),Wage!$H$5,Wage!$H$6)</f>
        <v>8.970942286744471E-3</v>
      </c>
      <c r="O58" s="4">
        <f ca="1">-0.5826*N58+0.1245*CPI!Q58-0.1245*CPI!P58+_xlfn.NORM.INV(RAND(),Wage!$H$5,Wage!$H$6)</f>
        <v>1.1757571423838235E-2</v>
      </c>
      <c r="P58" s="4">
        <f ca="1">-0.5826*O58+0.1245*CPI!R58-0.1245*CPI!Q58+_xlfn.NORM.INV(RAND(),Wage!$H$5,Wage!$H$6)</f>
        <v>1.5223133713866209E-2</v>
      </c>
      <c r="Q58" s="4">
        <f ca="1">-0.5826*P58+0.1245*CPI!S58-0.1245*CPI!R58+_xlfn.NORM.INV(RAND(),Wage!$H$5,Wage!$H$6)</f>
        <v>7.2850428676718079E-3</v>
      </c>
      <c r="R58" s="4">
        <f ca="1">-0.5826*Q58+0.1245*CPI!T58-0.1245*CPI!S58+_xlfn.NORM.INV(RAND(),Wage!$H$5,Wage!$H$6)</f>
        <v>2.0500468368462303E-2</v>
      </c>
      <c r="S58" s="4">
        <f ca="1">-0.5826*R58+0.1245*CPI!U58-0.1245*CPI!T58+_xlfn.NORM.INV(RAND(),Wage!$H$5,Wage!$H$6)</f>
        <v>5.629291634722363E-3</v>
      </c>
      <c r="T58" s="4">
        <f ca="1">-0.5826*S58+0.1245*CPI!V58-0.1245*CPI!U58+_xlfn.NORM.INV(RAND(),Wage!$H$5,Wage!$H$6)</f>
        <v>2.5054633108930111E-2</v>
      </c>
      <c r="U58" s="4">
        <f ca="1">-0.5826*T58+0.1245*CPI!W58-0.1245*CPI!V58+_xlfn.NORM.INV(RAND(),Wage!$H$5,Wage!$H$6)</f>
        <v>1.3426261073967889E-3</v>
      </c>
      <c r="V58" s="4">
        <f ca="1">-0.5826*U58+0.1245*CPI!X58-0.1245*CPI!W58+_xlfn.NORM.INV(RAND(),Wage!$H$5,Wage!$H$6)</f>
        <v>2.6299320911628885E-2</v>
      </c>
      <c r="W58" s="4">
        <f ca="1">-0.5826*V58+0.1245*CPI!Y58-0.1245*CPI!X58+_xlfn.NORM.INV(RAND(),Wage!$H$5,Wage!$H$6)</f>
        <v>1.1293391084353196E-2</v>
      </c>
    </row>
    <row r="59" spans="1:23">
      <c r="A59">
        <v>51</v>
      </c>
      <c r="B59" s="5">
        <f t="shared" si="0"/>
        <v>1.7410419999999999E-3</v>
      </c>
      <c r="C59" s="5">
        <f t="shared" si="1"/>
        <v>7.4785440000000002E-3</v>
      </c>
      <c r="D59" s="4">
        <f ca="1">-0.5826*C59+0.1245*CPI!F59-0.1245*CPI!E59+_xlfn.NORM.INV(RAND(),Wage!$H$5,Wage!$H$6)</f>
        <v>1.1944628055009707E-2</v>
      </c>
      <c r="E59" s="4">
        <f ca="1">-0.5826*D59+0.1245*CPI!G59-0.1245*CPI!F59+_xlfn.NORM.INV(RAND(),Wage!$H$5,Wage!$H$6)</f>
        <v>3.0176736989242968E-2</v>
      </c>
      <c r="F59" s="4">
        <f ca="1">-0.5826*E59+0.1245*CPI!H59-0.1245*CPI!G59+_xlfn.NORM.INV(RAND(),Wage!$H$5,Wage!$H$6)</f>
        <v>6.2207100093816317E-3</v>
      </c>
      <c r="G59" s="4">
        <f ca="1">-0.5826*F59+0.1245*CPI!I59-0.1245*CPI!H59+_xlfn.NORM.INV(RAND(),Wage!$H$5,Wage!$H$6)</f>
        <v>1.7098661438319337E-2</v>
      </c>
      <c r="H59" s="4">
        <f ca="1">-0.5826*G59+0.1245*CPI!J59-0.1245*CPI!I59+_xlfn.NORM.INV(RAND(),Wage!$H$5,Wage!$H$6)</f>
        <v>1.1289864387255438E-2</v>
      </c>
      <c r="I59" s="4">
        <f ca="1">-0.5826*H59+0.1245*CPI!K59-0.1245*CPI!J59+_xlfn.NORM.INV(RAND(),Wage!$H$5,Wage!$H$6)</f>
        <v>1.8376441721066922E-2</v>
      </c>
      <c r="J59" s="4">
        <f ca="1">-0.5826*I59+0.1245*CPI!L59-0.1245*CPI!K59+_xlfn.NORM.INV(RAND(),Wage!$H$5,Wage!$H$6)</f>
        <v>1.8428309747892873E-2</v>
      </c>
      <c r="K59" s="4">
        <f ca="1">-0.5826*J59+0.1245*CPI!M59-0.1245*CPI!L59+_xlfn.NORM.INV(RAND(),Wage!$H$5,Wage!$H$6)</f>
        <v>9.3265771423358176E-3</v>
      </c>
      <c r="L59" s="4">
        <f ca="1">-0.5826*K59+0.1245*CPI!N59-0.1245*CPI!M59+_xlfn.NORM.INV(RAND(),Wage!$H$5,Wage!$H$6)</f>
        <v>7.9788157120833213E-3</v>
      </c>
      <c r="M59" s="4">
        <f ca="1">-0.5826*L59+0.1245*CPI!O59-0.1245*CPI!N59+_xlfn.NORM.INV(RAND(),Wage!$H$5,Wage!$H$6)</f>
        <v>1.3174772542162871E-2</v>
      </c>
      <c r="N59" s="4">
        <f ca="1">-0.5826*M59+0.1245*CPI!P59-0.1245*CPI!O59+_xlfn.NORM.INV(RAND(),Wage!$H$5,Wage!$H$6)</f>
        <v>2.3292688746919806E-2</v>
      </c>
      <c r="O59" s="4">
        <f ca="1">-0.5826*N59+0.1245*CPI!Q59-0.1245*CPI!P59+_xlfn.NORM.INV(RAND(),Wage!$H$5,Wage!$H$6)</f>
        <v>9.0269673782223028E-3</v>
      </c>
      <c r="P59" s="4">
        <f ca="1">-0.5826*O59+0.1245*CPI!R59-0.1245*CPI!Q59+_xlfn.NORM.INV(RAND(),Wage!$H$5,Wage!$H$6)</f>
        <v>1.9544105417271886E-2</v>
      </c>
      <c r="Q59" s="4">
        <f ca="1">-0.5826*P59+0.1245*CPI!S59-0.1245*CPI!R59+_xlfn.NORM.INV(RAND(),Wage!$H$5,Wage!$H$6)</f>
        <v>1.7027801872307839E-2</v>
      </c>
      <c r="R59" s="4">
        <f ca="1">-0.5826*Q59+0.1245*CPI!T59-0.1245*CPI!S59+_xlfn.NORM.INV(RAND(),Wage!$H$5,Wage!$H$6)</f>
        <v>1.1569865124789372E-2</v>
      </c>
      <c r="S59" s="4">
        <f ca="1">-0.5826*R59+0.1245*CPI!U59-0.1245*CPI!T59+_xlfn.NORM.INV(RAND(),Wage!$H$5,Wage!$H$6)</f>
        <v>8.5994872798233896E-3</v>
      </c>
      <c r="T59" s="4">
        <f ca="1">-0.5826*S59+0.1245*CPI!V59-0.1245*CPI!U59+_xlfn.NORM.INV(RAND(),Wage!$H$5,Wage!$H$6)</f>
        <v>1.3159373718158446E-2</v>
      </c>
      <c r="U59" s="4">
        <f ca="1">-0.5826*T59+0.1245*CPI!W59-0.1245*CPI!V59+_xlfn.NORM.INV(RAND(),Wage!$H$5,Wage!$H$6)</f>
        <v>3.3396294039884722E-3</v>
      </c>
      <c r="V59" s="4">
        <f ca="1">-0.5826*U59+0.1245*CPI!X59-0.1245*CPI!W59+_xlfn.NORM.INV(RAND(),Wage!$H$5,Wage!$H$6)</f>
        <v>1.971496987477037E-2</v>
      </c>
      <c r="W59" s="4">
        <f ca="1">-0.5826*V59+0.1245*CPI!Y59-0.1245*CPI!X59+_xlfn.NORM.INV(RAND(),Wage!$H$5,Wage!$H$6)</f>
        <v>1.7563621663208722E-2</v>
      </c>
    </row>
    <row r="60" spans="1:23">
      <c r="A60">
        <v>52</v>
      </c>
      <c r="B60" s="5">
        <f t="shared" si="0"/>
        <v>1.7410419999999999E-3</v>
      </c>
      <c r="C60" s="5">
        <f t="shared" si="1"/>
        <v>7.4785440000000002E-3</v>
      </c>
      <c r="D60" s="4">
        <f ca="1">-0.5826*C60+0.1245*CPI!F60-0.1245*CPI!E60+_xlfn.NORM.INV(RAND(),Wage!$H$5,Wage!$H$6)</f>
        <v>1.5855546168554863E-2</v>
      </c>
      <c r="E60" s="4">
        <f ca="1">-0.5826*D60+0.1245*CPI!G60-0.1245*CPI!F60+_xlfn.NORM.INV(RAND(),Wage!$H$5,Wage!$H$6)</f>
        <v>2.5278536584563589E-3</v>
      </c>
      <c r="F60" s="4">
        <f ca="1">-0.5826*E60+0.1245*CPI!H60-0.1245*CPI!G60+_xlfn.NORM.INV(RAND(),Wage!$H$5,Wage!$H$6)</f>
        <v>1.5883002250096957E-2</v>
      </c>
      <c r="G60" s="4">
        <f ca="1">-0.5826*F60+0.1245*CPI!I60-0.1245*CPI!H60+_xlfn.NORM.INV(RAND(),Wage!$H$5,Wage!$H$6)</f>
        <v>1.1515070022220653E-2</v>
      </c>
      <c r="H60" s="4">
        <f ca="1">-0.5826*G60+0.1245*CPI!J60-0.1245*CPI!I60+_xlfn.NORM.INV(RAND(),Wage!$H$5,Wage!$H$6)</f>
        <v>1.0061290867330645E-2</v>
      </c>
      <c r="I60" s="4">
        <f ca="1">-0.5826*H60+0.1245*CPI!K60-0.1245*CPI!J60+_xlfn.NORM.INV(RAND(),Wage!$H$5,Wage!$H$6)</f>
        <v>1.2738823591986571E-2</v>
      </c>
      <c r="J60" s="4">
        <f ca="1">-0.5826*I60+0.1245*CPI!L60-0.1245*CPI!K60+_xlfn.NORM.INV(RAND(),Wage!$H$5,Wage!$H$6)</f>
        <v>1.6952474050273829E-2</v>
      </c>
      <c r="K60" s="4">
        <f ca="1">-0.5826*J60+0.1245*CPI!M60-0.1245*CPI!L60+_xlfn.NORM.INV(RAND(),Wage!$H$5,Wage!$H$6)</f>
        <v>6.9582476768373265E-3</v>
      </c>
      <c r="L60" s="4">
        <f ca="1">-0.5826*K60+0.1245*CPI!N60-0.1245*CPI!M60+_xlfn.NORM.INV(RAND(),Wage!$H$5,Wage!$H$6)</f>
        <v>1.7028903009423793E-2</v>
      </c>
      <c r="M60" s="4">
        <f ca="1">-0.5826*L60+0.1245*CPI!O60-0.1245*CPI!N60+_xlfn.NORM.INV(RAND(),Wage!$H$5,Wage!$H$6)</f>
        <v>6.5755929317802241E-3</v>
      </c>
      <c r="N60" s="4">
        <f ca="1">-0.5826*M60+0.1245*CPI!P60-0.1245*CPI!O60+_xlfn.NORM.INV(RAND(),Wage!$H$5,Wage!$H$6)</f>
        <v>8.4869005327923817E-3</v>
      </c>
      <c r="O60" s="4">
        <f ca="1">-0.5826*N60+0.1245*CPI!Q60-0.1245*CPI!P60+_xlfn.NORM.INV(RAND(),Wage!$H$5,Wage!$H$6)</f>
        <v>7.3247661590867159E-3</v>
      </c>
      <c r="P60" s="4">
        <f ca="1">-0.5826*O60+0.1245*CPI!R60-0.1245*CPI!Q60+_xlfn.NORM.INV(RAND(),Wage!$H$5,Wage!$H$6)</f>
        <v>2.0532115998866635E-2</v>
      </c>
      <c r="Q60" s="4">
        <f ca="1">-0.5826*P60+0.1245*CPI!S60-0.1245*CPI!R60+_xlfn.NORM.INV(RAND(),Wage!$H$5,Wage!$H$6)</f>
        <v>1.103429333518682E-2</v>
      </c>
      <c r="R60" s="4">
        <f ca="1">-0.5826*Q60+0.1245*CPI!T60-0.1245*CPI!S60+_xlfn.NORM.INV(RAND(),Wage!$H$5,Wage!$H$6)</f>
        <v>1.5835050108626007E-2</v>
      </c>
      <c r="S60" s="4">
        <f ca="1">-0.5826*R60+0.1245*CPI!U60-0.1245*CPI!T60+_xlfn.NORM.INV(RAND(),Wage!$H$5,Wage!$H$6)</f>
        <v>1.7464085750673434E-2</v>
      </c>
      <c r="T60" s="4">
        <f ca="1">-0.5826*S60+0.1245*CPI!V60-0.1245*CPI!U60+_xlfn.NORM.INV(RAND(),Wage!$H$5,Wage!$H$6)</f>
        <v>8.1000919006232446E-3</v>
      </c>
      <c r="U60" s="4">
        <f ca="1">-0.5826*T60+0.1245*CPI!W60-0.1245*CPI!V60+_xlfn.NORM.INV(RAND(),Wage!$H$5,Wage!$H$6)</f>
        <v>1.1119867612476492E-2</v>
      </c>
      <c r="V60" s="4">
        <f ca="1">-0.5826*U60+0.1245*CPI!X60-0.1245*CPI!W60+_xlfn.NORM.INV(RAND(),Wage!$H$5,Wage!$H$6)</f>
        <v>3.9216516344677266E-3</v>
      </c>
      <c r="W60" s="4">
        <f ca="1">-0.5826*V60+0.1245*CPI!Y60-0.1245*CPI!X60+_xlfn.NORM.INV(RAND(),Wage!$H$5,Wage!$H$6)</f>
        <v>2.3312683954128506E-2</v>
      </c>
    </row>
    <row r="61" spans="1:23">
      <c r="A61">
        <v>53</v>
      </c>
      <c r="B61" s="5">
        <f t="shared" si="0"/>
        <v>1.7410419999999999E-3</v>
      </c>
      <c r="C61" s="5">
        <f t="shared" si="1"/>
        <v>7.4785440000000002E-3</v>
      </c>
      <c r="D61" s="4">
        <f ca="1">-0.5826*C61+0.1245*CPI!F61-0.1245*CPI!E61+_xlfn.NORM.INV(RAND(),Wage!$H$5,Wage!$H$6)</f>
        <v>1.9607102563735757E-2</v>
      </c>
      <c r="E61" s="4">
        <f ca="1">-0.5826*D61+0.1245*CPI!G61-0.1245*CPI!F61+_xlfn.NORM.INV(RAND(),Wage!$H$5,Wage!$H$6)</f>
        <v>7.1419670151834473E-3</v>
      </c>
      <c r="F61" s="4">
        <f ca="1">-0.5826*E61+0.1245*CPI!H61-0.1245*CPI!G61+_xlfn.NORM.INV(RAND(),Wage!$H$5,Wage!$H$6)</f>
        <v>1.7500279362013361E-2</v>
      </c>
      <c r="G61" s="4">
        <f ca="1">-0.5826*F61+0.1245*CPI!I61-0.1245*CPI!H61+_xlfn.NORM.INV(RAND(),Wage!$H$5,Wage!$H$6)</f>
        <v>3.8710332670579117E-3</v>
      </c>
      <c r="H61" s="4">
        <f ca="1">-0.5826*G61+0.1245*CPI!J61-0.1245*CPI!I61+_xlfn.NORM.INV(RAND(),Wage!$H$5,Wage!$H$6)</f>
        <v>1.7293139221219608E-2</v>
      </c>
      <c r="I61" s="4">
        <f ca="1">-0.5826*H61+0.1245*CPI!K61-0.1245*CPI!J61+_xlfn.NORM.INV(RAND(),Wage!$H$5,Wage!$H$6)</f>
        <v>-1.3419965922316906E-3</v>
      </c>
      <c r="J61" s="4">
        <f ca="1">-0.5826*I61+0.1245*CPI!L61-0.1245*CPI!K61+_xlfn.NORM.INV(RAND(),Wage!$H$5,Wage!$H$6)</f>
        <v>2.6935002993941654E-2</v>
      </c>
      <c r="K61" s="4">
        <f ca="1">-0.5826*J61+0.1245*CPI!M61-0.1245*CPI!L61+_xlfn.NORM.INV(RAND(),Wage!$H$5,Wage!$H$6)</f>
        <v>-5.6427536635905683E-3</v>
      </c>
      <c r="L61" s="4">
        <f ca="1">-0.5826*K61+0.1245*CPI!N61-0.1245*CPI!M61+_xlfn.NORM.INV(RAND(),Wage!$H$5,Wage!$H$6)</f>
        <v>2.2475003337670049E-2</v>
      </c>
      <c r="M61" s="4">
        <f ca="1">-0.5826*L61+0.1245*CPI!O61-0.1245*CPI!N61+_xlfn.NORM.INV(RAND(),Wage!$H$5,Wage!$H$6)</f>
        <v>8.4565230950198553E-3</v>
      </c>
      <c r="N61" s="4">
        <f ca="1">-0.5826*M61+0.1245*CPI!P61-0.1245*CPI!O61+_xlfn.NORM.INV(RAND(),Wage!$H$5,Wage!$H$6)</f>
        <v>2.5235576422070135E-2</v>
      </c>
      <c r="O61" s="4">
        <f ca="1">-0.5826*N61+0.1245*CPI!Q61-0.1245*CPI!P61+_xlfn.NORM.INV(RAND(),Wage!$H$5,Wage!$H$6)</f>
        <v>1.2984585398693949E-2</v>
      </c>
      <c r="P61" s="4">
        <f ca="1">-0.5826*O61+0.1245*CPI!R61-0.1245*CPI!Q61+_xlfn.NORM.INV(RAND(),Wage!$H$5,Wage!$H$6)</f>
        <v>1.464410639212075E-2</v>
      </c>
      <c r="Q61" s="4">
        <f ca="1">-0.5826*P61+0.1245*CPI!S61-0.1245*CPI!R61+_xlfn.NORM.INV(RAND(),Wage!$H$5,Wage!$H$6)</f>
        <v>1.3426240126302358E-2</v>
      </c>
      <c r="R61" s="4">
        <f ca="1">-0.5826*Q61+0.1245*CPI!T61-0.1245*CPI!S61+_xlfn.NORM.INV(RAND(),Wage!$H$5,Wage!$H$6)</f>
        <v>2.0676193376808573E-2</v>
      </c>
      <c r="S61" s="4">
        <f ca="1">-0.5826*R61+0.1245*CPI!U61-0.1245*CPI!T61+_xlfn.NORM.INV(RAND(),Wage!$H$5,Wage!$H$6)</f>
        <v>5.1611440028238101E-3</v>
      </c>
      <c r="T61" s="4">
        <f ca="1">-0.5826*S61+0.1245*CPI!V61-0.1245*CPI!U61+_xlfn.NORM.INV(RAND(),Wage!$H$5,Wage!$H$6)</f>
        <v>1.6394319649915185E-2</v>
      </c>
      <c r="U61" s="4">
        <f ca="1">-0.5826*T61+0.1245*CPI!W61-0.1245*CPI!V61+_xlfn.NORM.INV(RAND(),Wage!$H$5,Wage!$H$6)</f>
        <v>9.1531539542835608E-3</v>
      </c>
      <c r="V61" s="4">
        <f ca="1">-0.5826*U61+0.1245*CPI!X61-0.1245*CPI!W61+_xlfn.NORM.INV(RAND(),Wage!$H$5,Wage!$H$6)</f>
        <v>1.3186672167929179E-2</v>
      </c>
      <c r="W61" s="4">
        <f ca="1">-0.5826*V61+0.1245*CPI!Y61-0.1245*CPI!X61+_xlfn.NORM.INV(RAND(),Wage!$H$5,Wage!$H$6)</f>
        <v>1.1460429021285145E-2</v>
      </c>
    </row>
    <row r="62" spans="1:23">
      <c r="A62">
        <v>54</v>
      </c>
      <c r="B62" s="5">
        <f t="shared" si="0"/>
        <v>1.7410419999999999E-3</v>
      </c>
      <c r="C62" s="5">
        <f t="shared" si="1"/>
        <v>7.4785440000000002E-3</v>
      </c>
      <c r="D62" s="4">
        <f ca="1">-0.5826*C62+0.1245*CPI!F62-0.1245*CPI!E62+_xlfn.NORM.INV(RAND(),Wage!$H$5,Wage!$H$6)</f>
        <v>1.0187545694574716E-2</v>
      </c>
      <c r="E62" s="4">
        <f ca="1">-0.5826*D62+0.1245*CPI!G62-0.1245*CPI!F62+_xlfn.NORM.INV(RAND(),Wage!$H$5,Wage!$H$6)</f>
        <v>1.8931676220713144E-2</v>
      </c>
      <c r="F62" s="4">
        <f ca="1">-0.5826*E62+0.1245*CPI!H62-0.1245*CPI!G62+_xlfn.NORM.INV(RAND(),Wage!$H$5,Wage!$H$6)</f>
        <v>1.2327487863507309E-2</v>
      </c>
      <c r="G62" s="4">
        <f ca="1">-0.5826*F62+0.1245*CPI!I62-0.1245*CPI!H62+_xlfn.NORM.INV(RAND(),Wage!$H$5,Wage!$H$6)</f>
        <v>1.0954385648048277E-2</v>
      </c>
      <c r="H62" s="4">
        <f ca="1">-0.5826*G62+0.1245*CPI!J62-0.1245*CPI!I62+_xlfn.NORM.INV(RAND(),Wage!$H$5,Wage!$H$6)</f>
        <v>1.0196478638775205E-2</v>
      </c>
      <c r="I62" s="4">
        <f ca="1">-0.5826*H62+0.1245*CPI!K62-0.1245*CPI!J62+_xlfn.NORM.INV(RAND(),Wage!$H$5,Wage!$H$6)</f>
        <v>1.2133226981542865E-2</v>
      </c>
      <c r="J62" s="4">
        <f ca="1">-0.5826*I62+0.1245*CPI!L62-0.1245*CPI!K62+_xlfn.NORM.INV(RAND(),Wage!$H$5,Wage!$H$6)</f>
        <v>1.4422579465846606E-2</v>
      </c>
      <c r="K62" s="4">
        <f ca="1">-0.5826*J62+0.1245*CPI!M62-0.1245*CPI!L62+_xlfn.NORM.INV(RAND(),Wage!$H$5,Wage!$H$6)</f>
        <v>6.8553266783128435E-3</v>
      </c>
      <c r="L62" s="4">
        <f ca="1">-0.5826*K62+0.1245*CPI!N62-0.1245*CPI!M62+_xlfn.NORM.INV(RAND(),Wage!$H$5,Wage!$H$6)</f>
        <v>1.3661497283469643E-2</v>
      </c>
      <c r="M62" s="4">
        <f ca="1">-0.5826*L62+0.1245*CPI!O62-0.1245*CPI!N62+_xlfn.NORM.INV(RAND(),Wage!$H$5,Wage!$H$6)</f>
        <v>2.5431767641111495E-2</v>
      </c>
      <c r="N62" s="4">
        <f ca="1">-0.5826*M62+0.1245*CPI!P62-0.1245*CPI!O62+_xlfn.NORM.INV(RAND(),Wage!$H$5,Wage!$H$6)</f>
        <v>1.4250307501356342E-2</v>
      </c>
      <c r="O62" s="4">
        <f ca="1">-0.5826*N62+0.1245*CPI!Q62-0.1245*CPI!P62+_xlfn.NORM.INV(RAND(),Wage!$H$5,Wage!$H$6)</f>
        <v>7.1897350603830623E-3</v>
      </c>
      <c r="P62" s="4">
        <f ca="1">-0.5826*O62+0.1245*CPI!R62-0.1245*CPI!Q62+_xlfn.NORM.INV(RAND(),Wage!$H$5,Wage!$H$6)</f>
        <v>1.9501342884961439E-2</v>
      </c>
      <c r="Q62" s="4">
        <f ca="1">-0.5826*P62+0.1245*CPI!S62-0.1245*CPI!R62+_xlfn.NORM.INV(RAND(),Wage!$H$5,Wage!$H$6)</f>
        <v>4.4276551092858468E-3</v>
      </c>
      <c r="R62" s="4">
        <f ca="1">-0.5826*Q62+0.1245*CPI!T62-0.1245*CPI!S62+_xlfn.NORM.INV(RAND(),Wage!$H$5,Wage!$H$6)</f>
        <v>1.4416706076152329E-2</v>
      </c>
      <c r="S62" s="4">
        <f ca="1">-0.5826*R62+0.1245*CPI!U62-0.1245*CPI!T62+_xlfn.NORM.INV(RAND(),Wage!$H$5,Wage!$H$6)</f>
        <v>9.647959622558681E-3</v>
      </c>
      <c r="T62" s="4">
        <f ca="1">-0.5826*S62+0.1245*CPI!V62-0.1245*CPI!U62+_xlfn.NORM.INV(RAND(),Wage!$H$5,Wage!$H$6)</f>
        <v>1.5470992099877382E-2</v>
      </c>
      <c r="U62" s="4">
        <f ca="1">-0.5826*T62+0.1245*CPI!W62-0.1245*CPI!V62+_xlfn.NORM.INV(RAND(),Wage!$H$5,Wage!$H$6)</f>
        <v>9.8068623267246382E-3</v>
      </c>
      <c r="V62" s="4">
        <f ca="1">-0.5826*U62+0.1245*CPI!X62-0.1245*CPI!W62+_xlfn.NORM.INV(RAND(),Wage!$H$5,Wage!$H$6)</f>
        <v>1.5972616774923752E-2</v>
      </c>
      <c r="W62" s="4">
        <f ca="1">-0.5826*V62+0.1245*CPI!Y62-0.1245*CPI!X62+_xlfn.NORM.INV(RAND(),Wage!$H$5,Wage!$H$6)</f>
        <v>1.2493308962422294E-2</v>
      </c>
    </row>
    <row r="63" spans="1:23">
      <c r="A63">
        <v>55</v>
      </c>
      <c r="B63" s="5">
        <f t="shared" si="0"/>
        <v>1.7410419999999999E-3</v>
      </c>
      <c r="C63" s="5">
        <f t="shared" si="1"/>
        <v>7.4785440000000002E-3</v>
      </c>
      <c r="D63" s="4">
        <f ca="1">-0.5826*C63+0.1245*CPI!F63-0.1245*CPI!E63+_xlfn.NORM.INV(RAND(),Wage!$H$5,Wage!$H$6)</f>
        <v>2.3006250538151661E-2</v>
      </c>
      <c r="E63" s="4">
        <f ca="1">-0.5826*D63+0.1245*CPI!G63-0.1245*CPI!F63+_xlfn.NORM.INV(RAND(),Wage!$H$5,Wage!$H$6)</f>
        <v>1.4038459204816389E-2</v>
      </c>
      <c r="F63" s="4">
        <f ca="1">-0.5826*E63+0.1245*CPI!H63-0.1245*CPI!G63+_xlfn.NORM.INV(RAND(),Wage!$H$5,Wage!$H$6)</f>
        <v>2.2397355778957333E-2</v>
      </c>
      <c r="G63" s="4">
        <f ca="1">-0.5826*F63+0.1245*CPI!I63-0.1245*CPI!H63+_xlfn.NORM.INV(RAND(),Wage!$H$5,Wage!$H$6)</f>
        <v>1.1561500668621374E-2</v>
      </c>
      <c r="H63" s="4">
        <f ca="1">-0.5826*G63+0.1245*CPI!J63-0.1245*CPI!I63+_xlfn.NORM.INV(RAND(),Wage!$H$5,Wage!$H$6)</f>
        <v>1.7752741009502127E-2</v>
      </c>
      <c r="I63" s="4">
        <f ca="1">-0.5826*H63+0.1245*CPI!K63-0.1245*CPI!J63+_xlfn.NORM.INV(RAND(),Wage!$H$5,Wage!$H$6)</f>
        <v>1.3196368497742049E-2</v>
      </c>
      <c r="J63" s="4">
        <f ca="1">-0.5826*I63+0.1245*CPI!L63-0.1245*CPI!K63+_xlfn.NORM.INV(RAND(),Wage!$H$5,Wage!$H$6)</f>
        <v>1.6040755152544946E-2</v>
      </c>
      <c r="K63" s="4">
        <f ca="1">-0.5826*J63+0.1245*CPI!M63-0.1245*CPI!L63+_xlfn.NORM.INV(RAND(),Wage!$H$5,Wage!$H$6)</f>
        <v>1.3656589713011334E-2</v>
      </c>
      <c r="L63" s="4">
        <f ca="1">-0.5826*K63+0.1245*CPI!N63-0.1245*CPI!M63+_xlfn.NORM.INV(RAND(),Wage!$H$5,Wage!$H$6)</f>
        <v>1.187365727533321E-2</v>
      </c>
      <c r="M63" s="4">
        <f ca="1">-0.5826*L63+0.1245*CPI!O63-0.1245*CPI!N63+_xlfn.NORM.INV(RAND(),Wage!$H$5,Wage!$H$6)</f>
        <v>1.3027719418548351E-2</v>
      </c>
      <c r="N63" s="4">
        <f ca="1">-0.5826*M63+0.1245*CPI!P63-0.1245*CPI!O63+_xlfn.NORM.INV(RAND(),Wage!$H$5,Wage!$H$6)</f>
        <v>7.7748888526087395E-3</v>
      </c>
      <c r="O63" s="4">
        <f ca="1">-0.5826*N63+0.1245*CPI!Q63-0.1245*CPI!P63+_xlfn.NORM.INV(RAND(),Wage!$H$5,Wage!$H$6)</f>
        <v>1.4262208098893713E-2</v>
      </c>
      <c r="P63" s="4">
        <f ca="1">-0.5826*O63+0.1245*CPI!R63-0.1245*CPI!Q63+_xlfn.NORM.INV(RAND(),Wage!$H$5,Wage!$H$6)</f>
        <v>1.4602138281756095E-2</v>
      </c>
      <c r="Q63" s="4">
        <f ca="1">-0.5826*P63+0.1245*CPI!S63-0.1245*CPI!R63+_xlfn.NORM.INV(RAND(),Wage!$H$5,Wage!$H$6)</f>
        <v>1.4545631511671354E-2</v>
      </c>
      <c r="R63" s="4">
        <f ca="1">-0.5826*Q63+0.1245*CPI!T63-0.1245*CPI!S63+_xlfn.NORM.INV(RAND(),Wage!$H$5,Wage!$H$6)</f>
        <v>1.5601659418191026E-2</v>
      </c>
      <c r="S63" s="4">
        <f ca="1">-0.5826*R63+0.1245*CPI!U63-0.1245*CPI!T63+_xlfn.NORM.INV(RAND(),Wage!$H$5,Wage!$H$6)</f>
        <v>1.2678035738694892E-2</v>
      </c>
      <c r="T63" s="4">
        <f ca="1">-0.5826*S63+0.1245*CPI!V63-0.1245*CPI!U63+_xlfn.NORM.INV(RAND(),Wage!$H$5,Wage!$H$6)</f>
        <v>1.3749754044568376E-2</v>
      </c>
      <c r="U63" s="4">
        <f ca="1">-0.5826*T63+0.1245*CPI!W63-0.1245*CPI!V63+_xlfn.NORM.INV(RAND(),Wage!$H$5,Wage!$H$6)</f>
        <v>1.8467525738274121E-2</v>
      </c>
      <c r="V63" s="4">
        <f ca="1">-0.5826*U63+0.1245*CPI!X63-0.1245*CPI!W63+_xlfn.NORM.INV(RAND(),Wage!$H$5,Wage!$H$6)</f>
        <v>1.1294827691654651E-3</v>
      </c>
      <c r="W63" s="4">
        <f ca="1">-0.5826*V63+0.1245*CPI!Y63-0.1245*CPI!X63+_xlfn.NORM.INV(RAND(),Wage!$H$5,Wage!$H$6)</f>
        <v>2.1161949180018649E-2</v>
      </c>
    </row>
    <row r="64" spans="1:23">
      <c r="A64">
        <v>56</v>
      </c>
      <c r="B64" s="5">
        <f t="shared" si="0"/>
        <v>1.7410419999999999E-3</v>
      </c>
      <c r="C64" s="5">
        <f t="shared" si="1"/>
        <v>7.4785440000000002E-3</v>
      </c>
      <c r="D64" s="4">
        <f ca="1">-0.5826*C64+0.1245*CPI!F64-0.1245*CPI!E64+_xlfn.NORM.INV(RAND(),Wage!$H$5,Wage!$H$6)</f>
        <v>2.4758062144359078E-2</v>
      </c>
      <c r="E64" s="4">
        <f ca="1">-0.5826*D64+0.1245*CPI!G64-0.1245*CPI!F64+_xlfn.NORM.INV(RAND(),Wage!$H$5,Wage!$H$6)</f>
        <v>9.8075579443951399E-4</v>
      </c>
      <c r="F64" s="4">
        <f ca="1">-0.5826*E64+0.1245*CPI!H64-0.1245*CPI!G64+_xlfn.NORM.INV(RAND(),Wage!$H$5,Wage!$H$6)</f>
        <v>1.6069683436877626E-2</v>
      </c>
      <c r="G64" s="4">
        <f ca="1">-0.5826*F64+0.1245*CPI!I64-0.1245*CPI!H64+_xlfn.NORM.INV(RAND(),Wage!$H$5,Wage!$H$6)</f>
        <v>2.1750794012183584E-2</v>
      </c>
      <c r="H64" s="4">
        <f ca="1">-0.5826*G64+0.1245*CPI!J64-0.1245*CPI!I64+_xlfn.NORM.INV(RAND(),Wage!$H$5,Wage!$H$6)</f>
        <v>8.6973791846135691E-3</v>
      </c>
      <c r="I64" s="4">
        <f ca="1">-0.5826*H64+0.1245*CPI!K64-0.1245*CPI!J64+_xlfn.NORM.INV(RAND(),Wage!$H$5,Wage!$H$6)</f>
        <v>1.3265439137096158E-2</v>
      </c>
      <c r="J64" s="4">
        <f ca="1">-0.5826*I64+0.1245*CPI!L64-0.1245*CPI!K64+_xlfn.NORM.INV(RAND(),Wage!$H$5,Wage!$H$6)</f>
        <v>1.7864067954117324E-2</v>
      </c>
      <c r="K64" s="4">
        <f ca="1">-0.5826*J64+0.1245*CPI!M64-0.1245*CPI!L64+_xlfn.NORM.INV(RAND(),Wage!$H$5,Wage!$H$6)</f>
        <v>-1.919731664870028E-4</v>
      </c>
      <c r="L64" s="4">
        <f ca="1">-0.5826*K64+0.1245*CPI!N64-0.1245*CPI!M64+_xlfn.NORM.INV(RAND(),Wage!$H$5,Wage!$H$6)</f>
        <v>2.8641533727601389E-2</v>
      </c>
      <c r="M64" s="4">
        <f ca="1">-0.5826*L64+0.1245*CPI!O64-0.1245*CPI!N64+_xlfn.NORM.INV(RAND(),Wage!$H$5,Wage!$H$6)</f>
        <v>8.3621139227830071E-3</v>
      </c>
      <c r="N64" s="4">
        <f ca="1">-0.5826*M64+0.1245*CPI!P64-0.1245*CPI!O64+_xlfn.NORM.INV(RAND(),Wage!$H$5,Wage!$H$6)</f>
        <v>1.1725652565411821E-2</v>
      </c>
      <c r="O64" s="4">
        <f ca="1">-0.5826*N64+0.1245*CPI!Q64-0.1245*CPI!P64+_xlfn.NORM.INV(RAND(),Wage!$H$5,Wage!$H$6)</f>
        <v>1.1977162750441524E-2</v>
      </c>
      <c r="P64" s="4">
        <f ca="1">-0.5826*O64+0.1245*CPI!R64-0.1245*CPI!Q64+_xlfn.NORM.INV(RAND(),Wage!$H$5,Wage!$H$6)</f>
        <v>1.6710747505405996E-2</v>
      </c>
      <c r="Q64" s="4">
        <f ca="1">-0.5826*P64+0.1245*CPI!S64-0.1245*CPI!R64+_xlfn.NORM.INV(RAND(),Wage!$H$5,Wage!$H$6)</f>
        <v>1.8096940089939784E-2</v>
      </c>
      <c r="R64" s="4">
        <f ca="1">-0.5826*Q64+0.1245*CPI!T64-0.1245*CPI!S64+_xlfn.NORM.INV(RAND(),Wage!$H$5,Wage!$H$6)</f>
        <v>7.5486666179067855E-3</v>
      </c>
      <c r="S64" s="4">
        <f ca="1">-0.5826*R64+0.1245*CPI!U64-0.1245*CPI!T64+_xlfn.NORM.INV(RAND(),Wage!$H$5,Wage!$H$6)</f>
        <v>1.5107254761547414E-2</v>
      </c>
      <c r="T64" s="4">
        <f ca="1">-0.5826*S64+0.1245*CPI!V64-0.1245*CPI!U64+_xlfn.NORM.INV(RAND(),Wage!$H$5,Wage!$H$6)</f>
        <v>1.1189264427226366E-2</v>
      </c>
      <c r="U64" s="4">
        <f ca="1">-0.5826*T64+0.1245*CPI!W64-0.1245*CPI!V64+_xlfn.NORM.INV(RAND(),Wage!$H$5,Wage!$H$6)</f>
        <v>8.1304943431171981E-3</v>
      </c>
      <c r="V64" s="4">
        <f ca="1">-0.5826*U64+0.1245*CPI!X64-0.1245*CPI!W64+_xlfn.NORM.INV(RAND(),Wage!$H$5,Wage!$H$6)</f>
        <v>1.2445701966533796E-2</v>
      </c>
      <c r="W64" s="4">
        <f ca="1">-0.5826*V64+0.1245*CPI!Y64-0.1245*CPI!X64+_xlfn.NORM.INV(RAND(),Wage!$H$5,Wage!$H$6)</f>
        <v>9.4166252276317586E-3</v>
      </c>
    </row>
    <row r="65" spans="1:23">
      <c r="A65">
        <v>57</v>
      </c>
      <c r="B65" s="5">
        <f t="shared" si="0"/>
        <v>1.7410419999999999E-3</v>
      </c>
      <c r="C65" s="5">
        <f t="shared" si="1"/>
        <v>7.4785440000000002E-3</v>
      </c>
      <c r="D65" s="4">
        <f ca="1">-0.5826*C65+0.1245*CPI!F65-0.1245*CPI!E65+_xlfn.NORM.INV(RAND(),Wage!$H$5,Wage!$H$6)</f>
        <v>1.5825207760624183E-2</v>
      </c>
      <c r="E65" s="4">
        <f ca="1">-0.5826*D65+0.1245*CPI!G65-0.1245*CPI!F65+_xlfn.NORM.INV(RAND(),Wage!$H$5,Wage!$H$6)</f>
        <v>1.2127862222253049E-2</v>
      </c>
      <c r="F65" s="4">
        <f ca="1">-0.5826*E65+0.1245*CPI!H65-0.1245*CPI!G65+_xlfn.NORM.INV(RAND(),Wage!$H$5,Wage!$H$6)</f>
        <v>1.4036226604413355E-2</v>
      </c>
      <c r="G65" s="4">
        <f ca="1">-0.5826*F65+0.1245*CPI!I65-0.1245*CPI!H65+_xlfn.NORM.INV(RAND(),Wage!$H$5,Wage!$H$6)</f>
        <v>1.851873997098033E-2</v>
      </c>
      <c r="H65" s="4">
        <f ca="1">-0.5826*G65+0.1245*CPI!J65-0.1245*CPI!I65+_xlfn.NORM.INV(RAND(),Wage!$H$5,Wage!$H$6)</f>
        <v>1.0348536412835781E-2</v>
      </c>
      <c r="I65" s="4">
        <f ca="1">-0.5826*H65+0.1245*CPI!K65-0.1245*CPI!J65+_xlfn.NORM.INV(RAND(),Wage!$H$5,Wage!$H$6)</f>
        <v>9.8180524833302984E-3</v>
      </c>
      <c r="J65" s="4">
        <f ca="1">-0.5826*I65+0.1245*CPI!L65-0.1245*CPI!K65+_xlfn.NORM.INV(RAND(),Wage!$H$5,Wage!$H$6)</f>
        <v>1.8604669737280859E-2</v>
      </c>
      <c r="K65" s="4">
        <f ca="1">-0.5826*J65+0.1245*CPI!M65-0.1245*CPI!L65+_xlfn.NORM.INV(RAND(),Wage!$H$5,Wage!$H$6)</f>
        <v>3.6969280640532631E-3</v>
      </c>
      <c r="L65" s="4">
        <f ca="1">-0.5826*K65+0.1245*CPI!N65-0.1245*CPI!M65+_xlfn.NORM.INV(RAND(),Wage!$H$5,Wage!$H$6)</f>
        <v>2.0436186130498715E-2</v>
      </c>
      <c r="M65" s="4">
        <f ca="1">-0.5826*L65+0.1245*CPI!O65-0.1245*CPI!N65+_xlfn.NORM.INV(RAND(),Wage!$H$5,Wage!$H$6)</f>
        <v>6.641055223784156E-3</v>
      </c>
      <c r="N65" s="4">
        <f ca="1">-0.5826*M65+0.1245*CPI!P65-0.1245*CPI!O65+_xlfn.NORM.INV(RAND(),Wage!$H$5,Wage!$H$6)</f>
        <v>1.7928665531047744E-2</v>
      </c>
      <c r="O65" s="4">
        <f ca="1">-0.5826*N65+0.1245*CPI!Q65-0.1245*CPI!P65+_xlfn.NORM.INV(RAND(),Wage!$H$5,Wage!$H$6)</f>
        <v>1.0499478715063158E-3</v>
      </c>
      <c r="P65" s="4">
        <f ca="1">-0.5826*O65+0.1245*CPI!R65-0.1245*CPI!Q65+_xlfn.NORM.INV(RAND(),Wage!$H$5,Wage!$H$6)</f>
        <v>1.0377590383096354E-2</v>
      </c>
      <c r="Q65" s="4">
        <f ca="1">-0.5826*P65+0.1245*CPI!S65-0.1245*CPI!R65+_xlfn.NORM.INV(RAND(),Wage!$H$5,Wage!$H$6)</f>
        <v>2.1190763852278579E-2</v>
      </c>
      <c r="R65" s="4">
        <f ca="1">-0.5826*Q65+0.1245*CPI!T65-0.1245*CPI!S65+_xlfn.NORM.INV(RAND(),Wage!$H$5,Wage!$H$6)</f>
        <v>1.8967140666630126E-2</v>
      </c>
      <c r="S65" s="4">
        <f ca="1">-0.5826*R65+0.1245*CPI!U65-0.1245*CPI!T65+_xlfn.NORM.INV(RAND(),Wage!$H$5,Wage!$H$6)</f>
        <v>1.5908322803874966E-2</v>
      </c>
      <c r="T65" s="4">
        <f ca="1">-0.5826*S65+0.1245*CPI!V65-0.1245*CPI!U65+_xlfn.NORM.INV(RAND(),Wage!$H$5,Wage!$H$6)</f>
        <v>8.6845221415384581E-3</v>
      </c>
      <c r="U65" s="4">
        <f ca="1">-0.5826*T65+0.1245*CPI!W65-0.1245*CPI!V65+_xlfn.NORM.INV(RAND(),Wage!$H$5,Wage!$H$6)</f>
        <v>1.2053448820138854E-2</v>
      </c>
      <c r="V65" s="4">
        <f ca="1">-0.5826*U65+0.1245*CPI!X65-0.1245*CPI!W65+_xlfn.NORM.INV(RAND(),Wage!$H$5,Wage!$H$6)</f>
        <v>1.2360797409527832E-2</v>
      </c>
      <c r="W65" s="4">
        <f ca="1">-0.5826*V65+0.1245*CPI!Y65-0.1245*CPI!X65+_xlfn.NORM.INV(RAND(),Wage!$H$5,Wage!$H$6)</f>
        <v>6.5462677257230109E-3</v>
      </c>
    </row>
    <row r="66" spans="1:23">
      <c r="A66">
        <v>58</v>
      </c>
      <c r="B66" s="5">
        <f t="shared" si="0"/>
        <v>1.7410419999999999E-3</v>
      </c>
      <c r="C66" s="5">
        <f t="shared" si="1"/>
        <v>7.4785440000000002E-3</v>
      </c>
      <c r="D66" s="4">
        <f ca="1">-0.5826*C66+0.1245*CPI!F66-0.1245*CPI!E66+_xlfn.NORM.INV(RAND(),Wage!$H$5,Wage!$H$6)</f>
        <v>1.4847178319944643E-2</v>
      </c>
      <c r="E66" s="4">
        <f ca="1">-0.5826*D66+0.1245*CPI!G66-0.1245*CPI!F66+_xlfn.NORM.INV(RAND(),Wage!$H$5,Wage!$H$6)</f>
        <v>1.2398857777723919E-2</v>
      </c>
      <c r="F66" s="4">
        <f ca="1">-0.5826*E66+0.1245*CPI!H66-0.1245*CPI!G66+_xlfn.NORM.INV(RAND(),Wage!$H$5,Wage!$H$6)</f>
        <v>1.5080868077455333E-2</v>
      </c>
      <c r="G66" s="4">
        <f ca="1">-0.5826*F66+0.1245*CPI!I66-0.1245*CPI!H66+_xlfn.NORM.INV(RAND(),Wage!$H$5,Wage!$H$6)</f>
        <v>1.0996839442080653E-2</v>
      </c>
      <c r="H66" s="4">
        <f ca="1">-0.5826*G66+0.1245*CPI!J66-0.1245*CPI!I66+_xlfn.NORM.INV(RAND(),Wage!$H$5,Wage!$H$6)</f>
        <v>9.2184614704666802E-3</v>
      </c>
      <c r="I66" s="4">
        <f ca="1">-0.5826*H66+0.1245*CPI!K66-0.1245*CPI!J66+_xlfn.NORM.INV(RAND(),Wage!$H$5,Wage!$H$6)</f>
        <v>9.946115395537844E-3</v>
      </c>
      <c r="J66" s="4">
        <f ca="1">-0.5826*I66+0.1245*CPI!L66-0.1245*CPI!K66+_xlfn.NORM.INV(RAND(),Wage!$H$5,Wage!$H$6)</f>
        <v>8.7940179425331517E-3</v>
      </c>
      <c r="K66" s="4">
        <f ca="1">-0.5826*J66+0.1245*CPI!M66-0.1245*CPI!L66+_xlfn.NORM.INV(RAND(),Wage!$H$5,Wage!$H$6)</f>
        <v>1.1945349185810604E-2</v>
      </c>
      <c r="L66" s="4">
        <f ca="1">-0.5826*K66+0.1245*CPI!N66-0.1245*CPI!M66+_xlfn.NORM.INV(RAND(),Wage!$H$5,Wage!$H$6)</f>
        <v>2.6816695932088313E-3</v>
      </c>
      <c r="M66" s="4">
        <f ca="1">-0.5826*L66+0.1245*CPI!O66-0.1245*CPI!N66+_xlfn.NORM.INV(RAND(),Wage!$H$5,Wage!$H$6)</f>
        <v>1.6314260096626402E-2</v>
      </c>
      <c r="N66" s="4">
        <f ca="1">-0.5826*M66+0.1245*CPI!P66-0.1245*CPI!O66+_xlfn.NORM.INV(RAND(),Wage!$H$5,Wage!$H$6)</f>
        <v>1.5811111278484349E-2</v>
      </c>
      <c r="O66" s="4">
        <f ca="1">-0.5826*N66+0.1245*CPI!Q66-0.1245*CPI!P66+_xlfn.NORM.INV(RAND(),Wage!$H$5,Wage!$H$6)</f>
        <v>8.1088364482952181E-3</v>
      </c>
      <c r="P66" s="4">
        <f ca="1">-0.5826*O66+0.1245*CPI!R66-0.1245*CPI!Q66+_xlfn.NORM.INV(RAND(),Wage!$H$5,Wage!$H$6)</f>
        <v>1.9249146008734449E-2</v>
      </c>
      <c r="Q66" s="4">
        <f ca="1">-0.5826*P66+0.1245*CPI!S66-0.1245*CPI!R66+_xlfn.NORM.INV(RAND(),Wage!$H$5,Wage!$H$6)</f>
        <v>9.697383354108375E-3</v>
      </c>
      <c r="R66" s="4">
        <f ca="1">-0.5826*Q66+0.1245*CPI!T66-0.1245*CPI!S66+_xlfn.NORM.INV(RAND(),Wage!$H$5,Wage!$H$6)</f>
        <v>1.6392739586268905E-2</v>
      </c>
      <c r="S66" s="4">
        <f ca="1">-0.5826*R66+0.1245*CPI!U66-0.1245*CPI!T66+_xlfn.NORM.INV(RAND(),Wage!$H$5,Wage!$H$6)</f>
        <v>6.4574599232108988E-3</v>
      </c>
      <c r="T66" s="4">
        <f ca="1">-0.5826*S66+0.1245*CPI!V66-0.1245*CPI!U66+_xlfn.NORM.INV(RAND(),Wage!$H$5,Wage!$H$6)</f>
        <v>1.8959112851882776E-2</v>
      </c>
      <c r="U66" s="4">
        <f ca="1">-0.5826*T66+0.1245*CPI!W66-0.1245*CPI!V66+_xlfn.NORM.INV(RAND(),Wage!$H$5,Wage!$H$6)</f>
        <v>5.3859053207147758E-3</v>
      </c>
      <c r="V66" s="4">
        <f ca="1">-0.5826*U66+0.1245*CPI!X66-0.1245*CPI!W66+_xlfn.NORM.INV(RAND(),Wage!$H$5,Wage!$H$6)</f>
        <v>1.9078547217277995E-2</v>
      </c>
      <c r="W66" s="4">
        <f ca="1">-0.5826*V66+0.1245*CPI!Y66-0.1245*CPI!X66+_xlfn.NORM.INV(RAND(),Wage!$H$5,Wage!$H$6)</f>
        <v>2.2655596064907729E-3</v>
      </c>
    </row>
    <row r="67" spans="1:23">
      <c r="A67">
        <v>59</v>
      </c>
      <c r="B67" s="5">
        <f t="shared" si="0"/>
        <v>1.7410419999999999E-3</v>
      </c>
      <c r="C67" s="5">
        <f t="shared" si="1"/>
        <v>7.4785440000000002E-3</v>
      </c>
      <c r="D67" s="4">
        <f ca="1">-0.5826*C67+0.1245*CPI!F67-0.1245*CPI!E67+_xlfn.NORM.INV(RAND(),Wage!$H$5,Wage!$H$6)</f>
        <v>1.3910879742642667E-2</v>
      </c>
      <c r="E67" s="4">
        <f ca="1">-0.5826*D67+0.1245*CPI!G67-0.1245*CPI!F67+_xlfn.NORM.INV(RAND(),Wage!$H$5,Wage!$H$6)</f>
        <v>1.5225878489733254E-2</v>
      </c>
      <c r="F67" s="4">
        <f ca="1">-0.5826*E67+0.1245*CPI!H67-0.1245*CPI!G67+_xlfn.NORM.INV(RAND(),Wage!$H$5,Wage!$H$6)</f>
        <v>7.3670106204413062E-3</v>
      </c>
      <c r="G67" s="4">
        <f ca="1">-0.5826*F67+0.1245*CPI!I67-0.1245*CPI!H67+_xlfn.NORM.INV(RAND(),Wage!$H$5,Wage!$H$6)</f>
        <v>5.3422949353806211E-3</v>
      </c>
      <c r="H67" s="4">
        <f ca="1">-0.5826*G67+0.1245*CPI!J67-0.1245*CPI!I67+_xlfn.NORM.INV(RAND(),Wage!$H$5,Wage!$H$6)</f>
        <v>1.4440847886585661E-2</v>
      </c>
      <c r="I67" s="4">
        <f ca="1">-0.5826*H67+0.1245*CPI!K67-0.1245*CPI!J67+_xlfn.NORM.INV(RAND(),Wage!$H$5,Wage!$H$6)</f>
        <v>1.4167051933279084E-2</v>
      </c>
      <c r="J67" s="4">
        <f ca="1">-0.5826*I67+0.1245*CPI!L67-0.1245*CPI!K67+_xlfn.NORM.INV(RAND(),Wage!$H$5,Wage!$H$6)</f>
        <v>6.8171274272587189E-3</v>
      </c>
      <c r="K67" s="4">
        <f ca="1">-0.5826*J67+0.1245*CPI!M67-0.1245*CPI!L67+_xlfn.NORM.INV(RAND(),Wage!$H$5,Wage!$H$6)</f>
        <v>2.5209529813729214E-2</v>
      </c>
      <c r="L67" s="4">
        <f ca="1">-0.5826*K67+0.1245*CPI!N67-0.1245*CPI!M67+_xlfn.NORM.INV(RAND(),Wage!$H$5,Wage!$H$6)</f>
        <v>1.2042962800636077E-2</v>
      </c>
      <c r="M67" s="4">
        <f ca="1">-0.5826*L67+0.1245*CPI!O67-0.1245*CPI!N67+_xlfn.NORM.INV(RAND(),Wage!$H$5,Wage!$H$6)</f>
        <v>1.5506541835610644E-2</v>
      </c>
      <c r="N67" s="4">
        <f ca="1">-0.5826*M67+0.1245*CPI!P67-0.1245*CPI!O67+_xlfn.NORM.INV(RAND(),Wage!$H$5,Wage!$H$6)</f>
        <v>9.7026627988066813E-3</v>
      </c>
      <c r="O67" s="4">
        <f ca="1">-0.5826*N67+0.1245*CPI!Q67-0.1245*CPI!P67+_xlfn.NORM.INV(RAND(),Wage!$H$5,Wage!$H$6)</f>
        <v>8.9806773734041143E-3</v>
      </c>
      <c r="P67" s="4">
        <f ca="1">-0.5826*O67+0.1245*CPI!R67-0.1245*CPI!Q67+_xlfn.NORM.INV(RAND(),Wage!$H$5,Wage!$H$6)</f>
        <v>1.4411330973297274E-2</v>
      </c>
      <c r="Q67" s="4">
        <f ca="1">-0.5826*P67+0.1245*CPI!S67-0.1245*CPI!R67+_xlfn.NORM.INV(RAND(),Wage!$H$5,Wage!$H$6)</f>
        <v>9.9456036560635775E-3</v>
      </c>
      <c r="R67" s="4">
        <f ca="1">-0.5826*Q67+0.1245*CPI!T67-0.1245*CPI!S67+_xlfn.NORM.INV(RAND(),Wage!$H$5,Wage!$H$6)</f>
        <v>1.3136791587954838E-2</v>
      </c>
      <c r="S67" s="4">
        <f ca="1">-0.5826*R67+0.1245*CPI!U67-0.1245*CPI!T67+_xlfn.NORM.INV(RAND(),Wage!$H$5,Wage!$H$6)</f>
        <v>1.6632624856481364E-2</v>
      </c>
      <c r="T67" s="4">
        <f ca="1">-0.5826*S67+0.1245*CPI!V67-0.1245*CPI!U67+_xlfn.NORM.INV(RAND(),Wage!$H$5,Wage!$H$6)</f>
        <v>1.3870476909518408E-2</v>
      </c>
      <c r="U67" s="4">
        <f ca="1">-0.5826*T67+0.1245*CPI!W67-0.1245*CPI!V67+_xlfn.NORM.INV(RAND(),Wage!$H$5,Wage!$H$6)</f>
        <v>1.1061289192617306E-2</v>
      </c>
      <c r="V67" s="4">
        <f ca="1">-0.5826*U67+0.1245*CPI!X67-0.1245*CPI!W67+_xlfn.NORM.INV(RAND(),Wage!$H$5,Wage!$H$6)</f>
        <v>2.3137217562120272E-2</v>
      </c>
      <c r="W67" s="4">
        <f ca="1">-0.5826*V67+0.1245*CPI!Y67-0.1245*CPI!X67+_xlfn.NORM.INV(RAND(),Wage!$H$5,Wage!$H$6)</f>
        <v>7.2669305575548508E-3</v>
      </c>
    </row>
    <row r="68" spans="1:23">
      <c r="A68">
        <v>60</v>
      </c>
      <c r="B68" s="5">
        <f t="shared" si="0"/>
        <v>1.7410419999999999E-3</v>
      </c>
      <c r="C68" s="5">
        <f t="shared" si="1"/>
        <v>7.4785440000000002E-3</v>
      </c>
      <c r="D68" s="4">
        <f ca="1">-0.5826*C68+0.1245*CPI!F68-0.1245*CPI!E68+_xlfn.NORM.INV(RAND(),Wage!$H$5,Wage!$H$6)</f>
        <v>1.1072377309495613E-2</v>
      </c>
      <c r="E68" s="4">
        <f ca="1">-0.5826*D68+0.1245*CPI!G68-0.1245*CPI!F68+_xlfn.NORM.INV(RAND(),Wage!$H$5,Wage!$H$6)</f>
        <v>5.1281998672100988E-3</v>
      </c>
      <c r="F68" s="4">
        <f ca="1">-0.5826*E68+0.1245*CPI!H68-0.1245*CPI!G68+_xlfn.NORM.INV(RAND(),Wage!$H$5,Wage!$H$6)</f>
        <v>1.7340505456278351E-2</v>
      </c>
      <c r="G68" s="4">
        <f ca="1">-0.5826*F68+0.1245*CPI!I68-0.1245*CPI!H68+_xlfn.NORM.INV(RAND(),Wage!$H$5,Wage!$H$6)</f>
        <v>5.0786118333978007E-3</v>
      </c>
      <c r="H68" s="4">
        <f ca="1">-0.5826*G68+0.1245*CPI!J68-0.1245*CPI!I68+_xlfn.NORM.INV(RAND(),Wage!$H$5,Wage!$H$6)</f>
        <v>1.9293788781517267E-2</v>
      </c>
      <c r="I68" s="4">
        <f ca="1">-0.5826*H68+0.1245*CPI!K68-0.1245*CPI!J68+_xlfn.NORM.INV(RAND(),Wage!$H$5,Wage!$H$6)</f>
        <v>2.6645745778538822E-3</v>
      </c>
      <c r="J68" s="4">
        <f ca="1">-0.5826*I68+0.1245*CPI!L68-0.1245*CPI!K68+_xlfn.NORM.INV(RAND(),Wage!$H$5,Wage!$H$6)</f>
        <v>1.7687119526364491E-2</v>
      </c>
      <c r="K68" s="4">
        <f ca="1">-0.5826*J68+0.1245*CPI!M68-0.1245*CPI!L68+_xlfn.NORM.INV(RAND(),Wage!$H$5,Wage!$H$6)</f>
        <v>1.053874197846821E-2</v>
      </c>
      <c r="L68" s="4">
        <f ca="1">-0.5826*K68+0.1245*CPI!N68-0.1245*CPI!M68+_xlfn.NORM.INV(RAND(),Wage!$H$5,Wage!$H$6)</f>
        <v>-1.761153500006993E-3</v>
      </c>
      <c r="M68" s="4">
        <f ca="1">-0.5826*L68+0.1245*CPI!O68-0.1245*CPI!N68+_xlfn.NORM.INV(RAND(),Wage!$H$5,Wage!$H$6)</f>
        <v>1.3793479646552476E-2</v>
      </c>
      <c r="N68" s="4">
        <f ca="1">-0.5826*M68+0.1245*CPI!P68-0.1245*CPI!O68+_xlfn.NORM.INV(RAND(),Wage!$H$5,Wage!$H$6)</f>
        <v>9.2706622253473162E-3</v>
      </c>
      <c r="O68" s="4">
        <f ca="1">-0.5826*N68+0.1245*CPI!Q68-0.1245*CPI!P68+_xlfn.NORM.INV(RAND(),Wage!$H$5,Wage!$H$6)</f>
        <v>1.4265576011818238E-2</v>
      </c>
      <c r="P68" s="4">
        <f ca="1">-0.5826*O68+0.1245*CPI!R68-0.1245*CPI!Q68+_xlfn.NORM.INV(RAND(),Wage!$H$5,Wage!$H$6)</f>
        <v>1.5970884549040682E-2</v>
      </c>
      <c r="Q68" s="4">
        <f ca="1">-0.5826*P68+0.1245*CPI!S68-0.1245*CPI!R68+_xlfn.NORM.INV(RAND(),Wage!$H$5,Wage!$H$6)</f>
        <v>9.0488145827547252E-3</v>
      </c>
      <c r="R68" s="4">
        <f ca="1">-0.5826*Q68+0.1245*CPI!T68-0.1245*CPI!S68+_xlfn.NORM.INV(RAND(),Wage!$H$5,Wage!$H$6)</f>
        <v>2.288783547384364E-2</v>
      </c>
      <c r="S68" s="4">
        <f ca="1">-0.5826*R68+0.1245*CPI!U68-0.1245*CPI!T68+_xlfn.NORM.INV(RAND(),Wage!$H$5,Wage!$H$6)</f>
        <v>9.165337790398409E-3</v>
      </c>
      <c r="T68" s="4">
        <f ca="1">-0.5826*S68+0.1245*CPI!V68-0.1245*CPI!U68+_xlfn.NORM.INV(RAND(),Wage!$H$5,Wage!$H$6)</f>
        <v>1.257404589112948E-2</v>
      </c>
      <c r="U68" s="4">
        <f ca="1">-0.5826*T68+0.1245*CPI!W68-0.1245*CPI!V68+_xlfn.NORM.INV(RAND(),Wage!$H$5,Wage!$H$6)</f>
        <v>1.5718631512699827E-2</v>
      </c>
      <c r="V68" s="4">
        <f ca="1">-0.5826*U68+0.1245*CPI!X68-0.1245*CPI!W68+_xlfn.NORM.INV(RAND(),Wage!$H$5,Wage!$H$6)</f>
        <v>1.8360860049435251E-2</v>
      </c>
      <c r="W68" s="4">
        <f ca="1">-0.5826*V68+0.1245*CPI!Y68-0.1245*CPI!X68+_xlfn.NORM.INV(RAND(),Wage!$H$5,Wage!$H$6)</f>
        <v>1.0692896527288262E-2</v>
      </c>
    </row>
    <row r="69" spans="1:23">
      <c r="A69">
        <v>61</v>
      </c>
      <c r="B69" s="5">
        <f t="shared" si="0"/>
        <v>1.7410419999999999E-3</v>
      </c>
      <c r="C69" s="5">
        <f t="shared" si="1"/>
        <v>7.4785440000000002E-3</v>
      </c>
      <c r="D69" s="4">
        <f ca="1">-0.5826*C69+0.1245*CPI!F69-0.1245*CPI!E69+_xlfn.NORM.INV(RAND(),Wage!$H$5,Wage!$H$6)</f>
        <v>1.2613686655291787E-2</v>
      </c>
      <c r="E69" s="4">
        <f ca="1">-0.5826*D69+0.1245*CPI!G69-0.1245*CPI!F69+_xlfn.NORM.INV(RAND(),Wage!$H$5,Wage!$H$6)</f>
        <v>8.2431790448905338E-3</v>
      </c>
      <c r="F69" s="4">
        <f ca="1">-0.5826*E69+0.1245*CPI!H69-0.1245*CPI!G69+_xlfn.NORM.INV(RAND(),Wage!$H$5,Wage!$H$6)</f>
        <v>3.9266853176170811E-3</v>
      </c>
      <c r="G69" s="4">
        <f ca="1">-0.5826*F69+0.1245*CPI!I69-0.1245*CPI!H69+_xlfn.NORM.INV(RAND(),Wage!$H$5,Wage!$H$6)</f>
        <v>1.3957042296272447E-2</v>
      </c>
      <c r="H69" s="4">
        <f ca="1">-0.5826*G69+0.1245*CPI!J69-0.1245*CPI!I69+_xlfn.NORM.INV(RAND(),Wage!$H$5,Wage!$H$6)</f>
        <v>2.8362105638193354E-3</v>
      </c>
      <c r="I69" s="4">
        <f ca="1">-0.5826*H69+0.1245*CPI!K69-0.1245*CPI!J69+_xlfn.NORM.INV(RAND(),Wage!$H$5,Wage!$H$6)</f>
        <v>1.5374888325194173E-2</v>
      </c>
      <c r="J69" s="4">
        <f ca="1">-0.5826*I69+0.1245*CPI!L69-0.1245*CPI!K69+_xlfn.NORM.INV(RAND(),Wage!$H$5,Wage!$H$6)</f>
        <v>7.0599176242193903E-3</v>
      </c>
      <c r="K69" s="4">
        <f ca="1">-0.5826*J69+0.1245*CPI!M69-0.1245*CPI!L69+_xlfn.NORM.INV(RAND(),Wage!$H$5,Wage!$H$6)</f>
        <v>1.5994012046530968E-2</v>
      </c>
      <c r="L69" s="4">
        <f ca="1">-0.5826*K69+0.1245*CPI!N69-0.1245*CPI!M69+_xlfn.NORM.INV(RAND(),Wage!$H$5,Wage!$H$6)</f>
        <v>1.7190686542982156E-2</v>
      </c>
      <c r="M69" s="4">
        <f ca="1">-0.5826*L69+0.1245*CPI!O69-0.1245*CPI!N69+_xlfn.NORM.INV(RAND(),Wage!$H$5,Wage!$H$6)</f>
        <v>1.33470169472703E-2</v>
      </c>
      <c r="N69" s="4">
        <f ca="1">-0.5826*M69+0.1245*CPI!P69-0.1245*CPI!O69+_xlfn.NORM.INV(RAND(),Wage!$H$5,Wage!$H$6)</f>
        <v>1.0344089682299804E-2</v>
      </c>
      <c r="O69" s="4">
        <f ca="1">-0.5826*N69+0.1245*CPI!Q69-0.1245*CPI!P69+_xlfn.NORM.INV(RAND(),Wage!$H$5,Wage!$H$6)</f>
        <v>2.3118452784398044E-2</v>
      </c>
      <c r="P69" s="4">
        <f ca="1">-0.5826*O69+0.1245*CPI!R69-0.1245*CPI!Q69+_xlfn.NORM.INV(RAND(),Wage!$H$5,Wage!$H$6)</f>
        <v>5.7348989701191989E-3</v>
      </c>
      <c r="Q69" s="4">
        <f ca="1">-0.5826*P69+0.1245*CPI!S69-0.1245*CPI!R69+_xlfn.NORM.INV(RAND(),Wage!$H$5,Wage!$H$6)</f>
        <v>7.856795600256334E-3</v>
      </c>
      <c r="R69" s="4">
        <f ca="1">-0.5826*Q69+0.1245*CPI!T69-0.1245*CPI!S69+_xlfn.NORM.INV(RAND(),Wage!$H$5,Wage!$H$6)</f>
        <v>2.0130608106864751E-2</v>
      </c>
      <c r="S69" s="4">
        <f ca="1">-0.5826*R69+0.1245*CPI!U69-0.1245*CPI!T69+_xlfn.NORM.INV(RAND(),Wage!$H$5,Wage!$H$6)</f>
        <v>1.0224541516257572E-2</v>
      </c>
      <c r="T69" s="4">
        <f ca="1">-0.5826*S69+0.1245*CPI!V69-0.1245*CPI!U69+_xlfn.NORM.INV(RAND(),Wage!$H$5,Wage!$H$6)</f>
        <v>1.4562245891037363E-2</v>
      </c>
      <c r="U69" s="4">
        <f ca="1">-0.5826*T69+0.1245*CPI!W69-0.1245*CPI!V69+_xlfn.NORM.INV(RAND(),Wage!$H$5,Wage!$H$6)</f>
        <v>1.2396050529753812E-2</v>
      </c>
      <c r="V69" s="4">
        <f ca="1">-0.5826*U69+0.1245*CPI!X69-0.1245*CPI!W69+_xlfn.NORM.INV(RAND(),Wage!$H$5,Wage!$H$6)</f>
        <v>1.5433101054932308E-2</v>
      </c>
      <c r="W69" s="4">
        <f ca="1">-0.5826*V69+0.1245*CPI!Y69-0.1245*CPI!X69+_xlfn.NORM.INV(RAND(),Wage!$H$5,Wage!$H$6)</f>
        <v>8.0596863154638355E-4</v>
      </c>
    </row>
    <row r="70" spans="1:23">
      <c r="A70">
        <v>62</v>
      </c>
      <c r="B70" s="5">
        <f t="shared" si="0"/>
        <v>1.7410419999999999E-3</v>
      </c>
      <c r="C70" s="5">
        <f t="shared" si="1"/>
        <v>7.4785440000000002E-3</v>
      </c>
      <c r="D70" s="4">
        <f ca="1">-0.5826*C70+0.1245*CPI!F70-0.1245*CPI!E70+_xlfn.NORM.INV(RAND(),Wage!$H$5,Wage!$H$6)</f>
        <v>1.5577140783714093E-2</v>
      </c>
      <c r="E70" s="4">
        <f ca="1">-0.5826*D70+0.1245*CPI!G70-0.1245*CPI!F70+_xlfn.NORM.INV(RAND(),Wage!$H$5,Wage!$H$6)</f>
        <v>1.1268737321472532E-2</v>
      </c>
      <c r="F70" s="4">
        <f ca="1">-0.5826*E70+0.1245*CPI!H70-0.1245*CPI!G70+_xlfn.NORM.INV(RAND(),Wage!$H$5,Wage!$H$6)</f>
        <v>2.0825713882100985E-2</v>
      </c>
      <c r="G70" s="4">
        <f ca="1">-0.5826*F70+0.1245*CPI!I70-0.1245*CPI!H70+_xlfn.NORM.INV(RAND(),Wage!$H$5,Wage!$H$6)</f>
        <v>6.2477349124255774E-3</v>
      </c>
      <c r="H70" s="4">
        <f ca="1">-0.5826*G70+0.1245*CPI!J70-0.1245*CPI!I70+_xlfn.NORM.INV(RAND(),Wage!$H$5,Wage!$H$6)</f>
        <v>1.1204007927001306E-2</v>
      </c>
      <c r="I70" s="4">
        <f ca="1">-0.5826*H70+0.1245*CPI!K70-0.1245*CPI!J70+_xlfn.NORM.INV(RAND(),Wage!$H$5,Wage!$H$6)</f>
        <v>9.8933723347123421E-3</v>
      </c>
      <c r="J70" s="4">
        <f ca="1">-0.5826*I70+0.1245*CPI!L70-0.1245*CPI!K70+_xlfn.NORM.INV(RAND(),Wage!$H$5,Wage!$H$6)</f>
        <v>7.1617973978746925E-3</v>
      </c>
      <c r="K70" s="4">
        <f ca="1">-0.5826*J70+0.1245*CPI!M70-0.1245*CPI!L70+_xlfn.NORM.INV(RAND(),Wage!$H$5,Wage!$H$6)</f>
        <v>1.4269802441878365E-2</v>
      </c>
      <c r="L70" s="4">
        <f ca="1">-0.5826*K70+0.1245*CPI!N70-0.1245*CPI!M70+_xlfn.NORM.INV(RAND(),Wage!$H$5,Wage!$H$6)</f>
        <v>1.0219195791742477E-2</v>
      </c>
      <c r="M70" s="4">
        <f ca="1">-0.5826*L70+0.1245*CPI!O70-0.1245*CPI!N70+_xlfn.NORM.INV(RAND(),Wage!$H$5,Wage!$H$6)</f>
        <v>1.3736016489643642E-2</v>
      </c>
      <c r="N70" s="4">
        <f ca="1">-0.5826*M70+0.1245*CPI!P70-0.1245*CPI!O70+_xlfn.NORM.INV(RAND(),Wage!$H$5,Wage!$H$6)</f>
        <v>1.7091469654667443E-2</v>
      </c>
      <c r="O70" s="4">
        <f ca="1">-0.5826*N70+0.1245*CPI!Q70-0.1245*CPI!P70+_xlfn.NORM.INV(RAND(),Wage!$H$5,Wage!$H$6)</f>
        <v>1.2804636788512909E-2</v>
      </c>
      <c r="P70" s="4">
        <f ca="1">-0.5826*O70+0.1245*CPI!R70-0.1245*CPI!Q70+_xlfn.NORM.INV(RAND(),Wage!$H$5,Wage!$H$6)</f>
        <v>1.161613220701037E-2</v>
      </c>
      <c r="Q70" s="4">
        <f ca="1">-0.5826*P70+0.1245*CPI!S70-0.1245*CPI!R70+_xlfn.NORM.INV(RAND(),Wage!$H$5,Wage!$H$6)</f>
        <v>1.4297617893475521E-2</v>
      </c>
      <c r="R70" s="4">
        <f ca="1">-0.5826*Q70+0.1245*CPI!T70-0.1245*CPI!S70+_xlfn.NORM.INV(RAND(),Wage!$H$5,Wage!$H$6)</f>
        <v>6.0510925434667257E-3</v>
      </c>
      <c r="S70" s="4">
        <f ca="1">-0.5826*R70+0.1245*CPI!U70-0.1245*CPI!T70+_xlfn.NORM.INV(RAND(),Wage!$H$5,Wage!$H$6)</f>
        <v>2.3749945361246087E-2</v>
      </c>
      <c r="T70" s="4">
        <f ca="1">-0.5826*S70+0.1245*CPI!V70-0.1245*CPI!U70+_xlfn.NORM.INV(RAND(),Wage!$H$5,Wage!$H$6)</f>
        <v>-4.8793956494582076E-4</v>
      </c>
      <c r="U70" s="4">
        <f ca="1">-0.5826*T70+0.1245*CPI!W70-0.1245*CPI!V70+_xlfn.NORM.INV(RAND(),Wage!$H$5,Wage!$H$6)</f>
        <v>2.2445350586518222E-2</v>
      </c>
      <c r="V70" s="4">
        <f ca="1">-0.5826*U70+0.1245*CPI!X70-0.1245*CPI!W70+_xlfn.NORM.INV(RAND(),Wage!$H$5,Wage!$H$6)</f>
        <v>1.7152021926061332E-3</v>
      </c>
      <c r="W70" s="4">
        <f ca="1">-0.5826*V70+0.1245*CPI!Y70-0.1245*CPI!X70+_xlfn.NORM.INV(RAND(),Wage!$H$5,Wage!$H$6)</f>
        <v>9.3429260986144617E-3</v>
      </c>
    </row>
    <row r="71" spans="1:23">
      <c r="A71">
        <v>63</v>
      </c>
      <c r="B71" s="5">
        <f t="shared" si="0"/>
        <v>1.7410419999999999E-3</v>
      </c>
      <c r="C71" s="5">
        <f t="shared" si="1"/>
        <v>7.4785440000000002E-3</v>
      </c>
      <c r="D71" s="4">
        <f ca="1">-0.5826*C71+0.1245*CPI!F71-0.1245*CPI!E71+_xlfn.NORM.INV(RAND(),Wage!$H$5,Wage!$H$6)</f>
        <v>1.1796429323296991E-2</v>
      </c>
      <c r="E71" s="4">
        <f ca="1">-0.5826*D71+0.1245*CPI!G71-0.1245*CPI!F71+_xlfn.NORM.INV(RAND(),Wage!$H$5,Wage!$H$6)</f>
        <v>1.0769970035639974E-2</v>
      </c>
      <c r="F71" s="4">
        <f ca="1">-0.5826*E71+0.1245*CPI!H71-0.1245*CPI!G71+_xlfn.NORM.INV(RAND(),Wage!$H$5,Wage!$H$6)</f>
        <v>1.8503308340269493E-2</v>
      </c>
      <c r="G71" s="4">
        <f ca="1">-0.5826*F71+0.1245*CPI!I71-0.1245*CPI!H71+_xlfn.NORM.INV(RAND(),Wage!$H$5,Wage!$H$6)</f>
        <v>5.7914098013206686E-3</v>
      </c>
      <c r="H71" s="4">
        <f ca="1">-0.5826*G71+0.1245*CPI!J71-0.1245*CPI!I71+_xlfn.NORM.INV(RAND(),Wage!$H$5,Wage!$H$6)</f>
        <v>2.4649377127911445E-2</v>
      </c>
      <c r="I71" s="4">
        <f ca="1">-0.5826*H71+0.1245*CPI!K71-0.1245*CPI!J71+_xlfn.NORM.INV(RAND(),Wage!$H$5,Wage!$H$6)</f>
        <v>9.623450465448817E-3</v>
      </c>
      <c r="J71" s="4">
        <f ca="1">-0.5826*I71+0.1245*CPI!L71-0.1245*CPI!K71+_xlfn.NORM.INV(RAND(),Wage!$H$5,Wage!$H$6)</f>
        <v>9.7193465318614197E-3</v>
      </c>
      <c r="K71" s="4">
        <f ca="1">-0.5826*J71+0.1245*CPI!M71-0.1245*CPI!L71+_xlfn.NORM.INV(RAND(),Wage!$H$5,Wage!$H$6)</f>
        <v>1.1366533302510629E-2</v>
      </c>
      <c r="L71" s="4">
        <f ca="1">-0.5826*K71+0.1245*CPI!N71-0.1245*CPI!M71+_xlfn.NORM.INV(RAND(),Wage!$H$5,Wage!$H$6)</f>
        <v>1.5909601526020778E-2</v>
      </c>
      <c r="M71" s="4">
        <f ca="1">-0.5826*L71+0.1245*CPI!O71-0.1245*CPI!N71+_xlfn.NORM.INV(RAND(),Wage!$H$5,Wage!$H$6)</f>
        <v>4.6250923051241455E-3</v>
      </c>
      <c r="N71" s="4">
        <f ca="1">-0.5826*M71+0.1245*CPI!P71-0.1245*CPI!O71+_xlfn.NORM.INV(RAND(),Wage!$H$5,Wage!$H$6)</f>
        <v>2.4860705635453666E-2</v>
      </c>
      <c r="O71" s="4">
        <f ca="1">-0.5826*N71+0.1245*CPI!Q71-0.1245*CPI!P71+_xlfn.NORM.INV(RAND(),Wage!$H$5,Wage!$H$6)</f>
        <v>-2.0275500374082774E-3</v>
      </c>
      <c r="P71" s="4">
        <f ca="1">-0.5826*O71+0.1245*CPI!R71-0.1245*CPI!Q71+_xlfn.NORM.INV(RAND(),Wage!$H$5,Wage!$H$6)</f>
        <v>1.9356671740588173E-2</v>
      </c>
      <c r="Q71" s="4">
        <f ca="1">-0.5826*P71+0.1245*CPI!S71-0.1245*CPI!R71+_xlfn.NORM.INV(RAND(),Wage!$H$5,Wage!$H$6)</f>
        <v>7.9878672663825749E-3</v>
      </c>
      <c r="R71" s="4">
        <f ca="1">-0.5826*Q71+0.1245*CPI!T71-0.1245*CPI!S71+_xlfn.NORM.INV(RAND(),Wage!$H$5,Wage!$H$6)</f>
        <v>2.2211651628528287E-2</v>
      </c>
      <c r="S71" s="4">
        <f ca="1">-0.5826*R71+0.1245*CPI!U71-0.1245*CPI!T71+_xlfn.NORM.INV(RAND(),Wage!$H$5,Wage!$H$6)</f>
        <v>1.5602264595178626E-3</v>
      </c>
      <c r="T71" s="4">
        <f ca="1">-0.5826*S71+0.1245*CPI!V71-0.1245*CPI!U71+_xlfn.NORM.INV(RAND(),Wage!$H$5,Wage!$H$6)</f>
        <v>2.3948410380540366E-2</v>
      </c>
      <c r="U71" s="4">
        <f ca="1">-0.5826*T71+0.1245*CPI!W71-0.1245*CPI!V71+_xlfn.NORM.INV(RAND(),Wage!$H$5,Wage!$H$6)</f>
        <v>9.151244457456565E-3</v>
      </c>
      <c r="V71" s="4">
        <f ca="1">-0.5826*U71+0.1245*CPI!X71-0.1245*CPI!W71+_xlfn.NORM.INV(RAND(),Wage!$H$5,Wage!$H$6)</f>
        <v>2.3060474656653923E-2</v>
      </c>
      <c r="W71" s="4">
        <f ca="1">-0.5826*V71+0.1245*CPI!Y71-0.1245*CPI!X71+_xlfn.NORM.INV(RAND(),Wage!$H$5,Wage!$H$6)</f>
        <v>4.5359597683896358E-3</v>
      </c>
    </row>
    <row r="72" spans="1:23">
      <c r="A72">
        <v>64</v>
      </c>
      <c r="B72" s="5">
        <f t="shared" si="0"/>
        <v>1.7410419999999999E-3</v>
      </c>
      <c r="C72" s="5">
        <f t="shared" si="1"/>
        <v>7.4785440000000002E-3</v>
      </c>
      <c r="D72" s="4">
        <f ca="1">-0.5826*C72+0.1245*CPI!F72-0.1245*CPI!E72+_xlfn.NORM.INV(RAND(),Wage!$H$5,Wage!$H$6)</f>
        <v>1.0593897702905095E-2</v>
      </c>
      <c r="E72" s="4">
        <f ca="1">-0.5826*D72+0.1245*CPI!G72-0.1245*CPI!F72+_xlfn.NORM.INV(RAND(),Wage!$H$5,Wage!$H$6)</f>
        <v>5.1515559095222027E-3</v>
      </c>
      <c r="F72" s="4">
        <f ca="1">-0.5826*E72+0.1245*CPI!H72-0.1245*CPI!G72+_xlfn.NORM.INV(RAND(),Wage!$H$5,Wage!$H$6)</f>
        <v>1.326442434742423E-2</v>
      </c>
      <c r="G72" s="4">
        <f ca="1">-0.5826*F72+0.1245*CPI!I72-0.1245*CPI!H72+_xlfn.NORM.INV(RAND(),Wage!$H$5,Wage!$H$6)</f>
        <v>1.224890062328448E-2</v>
      </c>
      <c r="H72" s="4">
        <f ca="1">-0.5826*G72+0.1245*CPI!J72-0.1245*CPI!I72+_xlfn.NORM.INV(RAND(),Wage!$H$5,Wage!$H$6)</f>
        <v>9.3224126467439401E-3</v>
      </c>
      <c r="I72" s="4">
        <f ca="1">-0.5826*H72+0.1245*CPI!K72-0.1245*CPI!J72+_xlfn.NORM.INV(RAND(),Wage!$H$5,Wage!$H$6)</f>
        <v>2.0823144275646313E-2</v>
      </c>
      <c r="J72" s="4">
        <f ca="1">-0.5826*I72+0.1245*CPI!L72-0.1245*CPI!K72+_xlfn.NORM.INV(RAND(),Wage!$H$5,Wage!$H$6)</f>
        <v>1.0147122334075441E-2</v>
      </c>
      <c r="K72" s="4">
        <f ca="1">-0.5826*J72+0.1245*CPI!M72-0.1245*CPI!L72+_xlfn.NORM.INV(RAND(),Wage!$H$5,Wage!$H$6)</f>
        <v>2.1504136539971297E-2</v>
      </c>
      <c r="L72" s="4">
        <f ca="1">-0.5826*K72+0.1245*CPI!N72-0.1245*CPI!M72+_xlfn.NORM.INV(RAND(),Wage!$H$5,Wage!$H$6)</f>
        <v>3.4042237211716272E-3</v>
      </c>
      <c r="M72" s="4">
        <f ca="1">-0.5826*L72+0.1245*CPI!O72-0.1245*CPI!N72+_xlfn.NORM.INV(RAND(),Wage!$H$5,Wage!$H$6)</f>
        <v>2.180795065763512E-2</v>
      </c>
      <c r="N72" s="4">
        <f ca="1">-0.5826*M72+0.1245*CPI!P72-0.1245*CPI!O72+_xlfn.NORM.INV(RAND(),Wage!$H$5,Wage!$H$6)</f>
        <v>1.4493052820788832E-2</v>
      </c>
      <c r="O72" s="4">
        <f ca="1">-0.5826*N72+0.1245*CPI!Q72-0.1245*CPI!P72+_xlfn.NORM.INV(RAND(),Wage!$H$5,Wage!$H$6)</f>
        <v>1.3155913996329338E-2</v>
      </c>
      <c r="P72" s="4">
        <f ca="1">-0.5826*O72+0.1245*CPI!R72-0.1245*CPI!Q72+_xlfn.NORM.INV(RAND(),Wage!$H$5,Wage!$H$6)</f>
        <v>9.7892397195690831E-3</v>
      </c>
      <c r="Q72" s="4">
        <f ca="1">-0.5826*P72+0.1245*CPI!S72-0.1245*CPI!R72+_xlfn.NORM.INV(RAND(),Wage!$H$5,Wage!$H$6)</f>
        <v>1.6522682178842851E-2</v>
      </c>
      <c r="R72" s="4">
        <f ca="1">-0.5826*Q72+0.1245*CPI!T72-0.1245*CPI!S72+_xlfn.NORM.INV(RAND(),Wage!$H$5,Wage!$H$6)</f>
        <v>8.4208717562643393E-3</v>
      </c>
      <c r="S72" s="4">
        <f ca="1">-0.5826*R72+0.1245*CPI!U72-0.1245*CPI!T72+_xlfn.NORM.INV(RAND(),Wage!$H$5,Wage!$H$6)</f>
        <v>3.5130082990251724E-3</v>
      </c>
      <c r="T72" s="4">
        <f ca="1">-0.5826*S72+0.1245*CPI!V72-0.1245*CPI!U72+_xlfn.NORM.INV(RAND(),Wage!$H$5,Wage!$H$6)</f>
        <v>2.3425171607786878E-2</v>
      </c>
      <c r="U72" s="4">
        <f ca="1">-0.5826*T72+0.1245*CPI!W72-0.1245*CPI!V72+_xlfn.NORM.INV(RAND(),Wage!$H$5,Wage!$H$6)</f>
        <v>1.1000969663219819E-2</v>
      </c>
      <c r="V72" s="4">
        <f ca="1">-0.5826*U72+0.1245*CPI!X72-0.1245*CPI!W72+_xlfn.NORM.INV(RAND(),Wage!$H$5,Wage!$H$6)</f>
        <v>1.0865350726003371E-2</v>
      </c>
      <c r="W72" s="4">
        <f ca="1">-0.5826*V72+0.1245*CPI!Y72-0.1245*CPI!X72+_xlfn.NORM.INV(RAND(),Wage!$H$5,Wage!$H$6)</f>
        <v>1.3935773327625361E-2</v>
      </c>
    </row>
    <row r="73" spans="1:23">
      <c r="A73">
        <v>65</v>
      </c>
      <c r="B73" s="5">
        <f t="shared" si="0"/>
        <v>1.7410419999999999E-3</v>
      </c>
      <c r="C73" s="5">
        <f t="shared" si="1"/>
        <v>7.4785440000000002E-3</v>
      </c>
      <c r="D73" s="4">
        <f ca="1">-0.5826*C73+0.1245*CPI!F73-0.1245*CPI!E73+_xlfn.NORM.INV(RAND(),Wage!$H$5,Wage!$H$6)</f>
        <v>7.5545879657171319E-3</v>
      </c>
      <c r="E73" s="4">
        <f ca="1">-0.5826*D73+0.1245*CPI!G73-0.1245*CPI!F73+_xlfn.NORM.INV(RAND(),Wage!$H$5,Wage!$H$6)</f>
        <v>1.8485990104756312E-2</v>
      </c>
      <c r="F73" s="4">
        <f ca="1">-0.5826*E73+0.1245*CPI!H73-0.1245*CPI!G73+_xlfn.NORM.INV(RAND(),Wage!$H$5,Wage!$H$6)</f>
        <v>1.3357090570251945E-2</v>
      </c>
      <c r="G73" s="4">
        <f ca="1">-0.5826*F73+0.1245*CPI!I73-0.1245*CPI!H73+_xlfn.NORM.INV(RAND(),Wage!$H$5,Wage!$H$6)</f>
        <v>2.3194345110611317E-2</v>
      </c>
      <c r="H73" s="4">
        <f ca="1">-0.5826*G73+0.1245*CPI!J73-0.1245*CPI!I73+_xlfn.NORM.INV(RAND(),Wage!$H$5,Wage!$H$6)</f>
        <v>1.1373470060827309E-2</v>
      </c>
      <c r="I73" s="4">
        <f ca="1">-0.5826*H73+0.1245*CPI!K73-0.1245*CPI!J73+_xlfn.NORM.INV(RAND(),Wage!$H$5,Wage!$H$6)</f>
        <v>8.0025797693017327E-3</v>
      </c>
      <c r="J73" s="4">
        <f ca="1">-0.5826*I73+0.1245*CPI!L73-0.1245*CPI!K73+_xlfn.NORM.INV(RAND(),Wage!$H$5,Wage!$H$6)</f>
        <v>1.7916818873714137E-2</v>
      </c>
      <c r="K73" s="4">
        <f ca="1">-0.5826*J73+0.1245*CPI!M73-0.1245*CPI!L73+_xlfn.NORM.INV(RAND(),Wage!$H$5,Wage!$H$6)</f>
        <v>1.4827754873339065E-2</v>
      </c>
      <c r="L73" s="4">
        <f ca="1">-0.5826*K73+0.1245*CPI!N73-0.1245*CPI!M73+_xlfn.NORM.INV(RAND(),Wage!$H$5,Wage!$H$6)</f>
        <v>1.2550464523320343E-2</v>
      </c>
      <c r="M73" s="4">
        <f ca="1">-0.5826*L73+0.1245*CPI!O73-0.1245*CPI!N73+_xlfn.NORM.INV(RAND(),Wage!$H$5,Wage!$H$6)</f>
        <v>7.339278988663777E-3</v>
      </c>
      <c r="N73" s="4">
        <f ca="1">-0.5826*M73+0.1245*CPI!P73-0.1245*CPI!O73+_xlfn.NORM.INV(RAND(),Wage!$H$5,Wage!$H$6)</f>
        <v>2.0516457517937309E-2</v>
      </c>
      <c r="O73" s="4">
        <f ca="1">-0.5826*N73+0.1245*CPI!Q73-0.1245*CPI!P73+_xlfn.NORM.INV(RAND(),Wage!$H$5,Wage!$H$6)</f>
        <v>7.6279358441176531E-3</v>
      </c>
      <c r="P73" s="4">
        <f ca="1">-0.5826*O73+0.1245*CPI!R73-0.1245*CPI!Q73+_xlfn.NORM.INV(RAND(),Wage!$H$5,Wage!$H$6)</f>
        <v>1.7704874398550414E-2</v>
      </c>
      <c r="Q73" s="4">
        <f ca="1">-0.5826*P73+0.1245*CPI!S73-0.1245*CPI!R73+_xlfn.NORM.INV(RAND(),Wage!$H$5,Wage!$H$6)</f>
        <v>1.1636188789574236E-2</v>
      </c>
      <c r="R73" s="4">
        <f ca="1">-0.5826*Q73+0.1245*CPI!T73-0.1245*CPI!S73+_xlfn.NORM.INV(RAND(),Wage!$H$5,Wage!$H$6)</f>
        <v>1.2833992521262431E-2</v>
      </c>
      <c r="S73" s="4">
        <f ca="1">-0.5826*R73+0.1245*CPI!U73-0.1245*CPI!T73+_xlfn.NORM.INV(RAND(),Wage!$H$5,Wage!$H$6)</f>
        <v>6.3510013919816696E-3</v>
      </c>
      <c r="T73" s="4">
        <f ca="1">-0.5826*S73+0.1245*CPI!V73-0.1245*CPI!U73+_xlfn.NORM.INV(RAND(),Wage!$H$5,Wage!$H$6)</f>
        <v>2.2261135940686034E-2</v>
      </c>
      <c r="U73" s="4">
        <f ca="1">-0.5826*T73+0.1245*CPI!W73-0.1245*CPI!V73+_xlfn.NORM.INV(RAND(),Wage!$H$5,Wage!$H$6)</f>
        <v>7.9639361352048261E-3</v>
      </c>
      <c r="V73" s="4">
        <f ca="1">-0.5826*U73+0.1245*CPI!X73-0.1245*CPI!W73+_xlfn.NORM.INV(RAND(),Wage!$H$5,Wage!$H$6)</f>
        <v>1.8296993595469394E-2</v>
      </c>
      <c r="W73" s="4">
        <f ca="1">-0.5826*V73+0.1245*CPI!Y73-0.1245*CPI!X73+_xlfn.NORM.INV(RAND(),Wage!$H$5,Wage!$H$6)</f>
        <v>9.3751875844602338E-3</v>
      </c>
    </row>
    <row r="74" spans="1:23">
      <c r="A74">
        <v>66</v>
      </c>
      <c r="B74" s="5">
        <f t="shared" ref="B74:B108" si="2">$D$3</f>
        <v>1.7410419999999999E-3</v>
      </c>
      <c r="C74" s="5">
        <f t="shared" ref="C74:C108" si="3">$D$4</f>
        <v>7.4785440000000002E-3</v>
      </c>
      <c r="D74" s="4">
        <f ca="1">-0.5826*C74+0.1245*CPI!F74-0.1245*CPI!E74+_xlfn.NORM.INV(RAND(),Wage!$H$5,Wage!$H$6)</f>
        <v>1.8814408809057104E-2</v>
      </c>
      <c r="E74" s="4">
        <f ca="1">-0.5826*D74+0.1245*CPI!G74-0.1245*CPI!F74+_xlfn.NORM.INV(RAND(),Wage!$H$5,Wage!$H$6)</f>
        <v>1.2794794382692699E-2</v>
      </c>
      <c r="F74" s="4">
        <f ca="1">-0.5826*E74+0.1245*CPI!H74-0.1245*CPI!G74+_xlfn.NORM.INV(RAND(),Wage!$H$5,Wage!$H$6)</f>
        <v>1.3966294638540513E-2</v>
      </c>
      <c r="G74" s="4">
        <f ca="1">-0.5826*F74+0.1245*CPI!I74-0.1245*CPI!H74+_xlfn.NORM.INV(RAND(),Wage!$H$5,Wage!$H$6)</f>
        <v>1.1814738656460553E-2</v>
      </c>
      <c r="H74" s="4">
        <f ca="1">-0.5826*G74+0.1245*CPI!J74-0.1245*CPI!I74+_xlfn.NORM.INV(RAND(),Wage!$H$5,Wage!$H$6)</f>
        <v>1.4503573134337379E-2</v>
      </c>
      <c r="I74" s="4">
        <f ca="1">-0.5826*H74+0.1245*CPI!K74-0.1245*CPI!J74+_xlfn.NORM.INV(RAND(),Wage!$H$5,Wage!$H$6)</f>
        <v>6.7265987154691651E-3</v>
      </c>
      <c r="J74" s="4">
        <f ca="1">-0.5826*I74+0.1245*CPI!L74-0.1245*CPI!K74+_xlfn.NORM.INV(RAND(),Wage!$H$5,Wage!$H$6)</f>
        <v>2.2315949937075134E-2</v>
      </c>
      <c r="K74" s="4">
        <f ca="1">-0.5826*J74+0.1245*CPI!M74-0.1245*CPI!L74+_xlfn.NORM.INV(RAND(),Wage!$H$5,Wage!$H$6)</f>
        <v>5.8756469429829643E-4</v>
      </c>
      <c r="L74" s="4">
        <f ca="1">-0.5826*K74+0.1245*CPI!N74-0.1245*CPI!M74+_xlfn.NORM.INV(RAND(),Wage!$H$5,Wage!$H$6)</f>
        <v>1.6959635454481762E-2</v>
      </c>
      <c r="M74" s="4">
        <f ca="1">-0.5826*L74+0.1245*CPI!O74-0.1245*CPI!N74+_xlfn.NORM.INV(RAND(),Wage!$H$5,Wage!$H$6)</f>
        <v>1.3965740186504223E-2</v>
      </c>
      <c r="N74" s="4">
        <f ca="1">-0.5826*M74+0.1245*CPI!P74-0.1245*CPI!O74+_xlfn.NORM.INV(RAND(),Wage!$H$5,Wage!$H$6)</f>
        <v>1.7392077537562792E-2</v>
      </c>
      <c r="O74" s="4">
        <f ca="1">-0.5826*N74+0.1245*CPI!Q74-0.1245*CPI!P74+_xlfn.NORM.INV(RAND(),Wage!$H$5,Wage!$H$6)</f>
        <v>1.3565596608395986E-2</v>
      </c>
      <c r="P74" s="4">
        <f ca="1">-0.5826*O74+0.1245*CPI!R74-0.1245*CPI!Q74+_xlfn.NORM.INV(RAND(),Wage!$H$5,Wage!$H$6)</f>
        <v>1.98015834624874E-2</v>
      </c>
      <c r="Q74" s="4">
        <f ca="1">-0.5826*P74+0.1245*CPI!S74-0.1245*CPI!R74+_xlfn.NORM.INV(RAND(),Wage!$H$5,Wage!$H$6)</f>
        <v>5.050190345322678E-3</v>
      </c>
      <c r="R74" s="4">
        <f ca="1">-0.5826*Q74+0.1245*CPI!T74-0.1245*CPI!S74+_xlfn.NORM.INV(RAND(),Wage!$H$5,Wage!$H$6)</f>
        <v>1.8572575652326079E-2</v>
      </c>
      <c r="S74" s="4">
        <f ca="1">-0.5826*R74+0.1245*CPI!U74-0.1245*CPI!T74+_xlfn.NORM.INV(RAND(),Wage!$H$5,Wage!$H$6)</f>
        <v>1.0530294422612057E-2</v>
      </c>
      <c r="T74" s="4">
        <f ca="1">-0.5826*S74+0.1245*CPI!V74-0.1245*CPI!U74+_xlfn.NORM.INV(RAND(),Wage!$H$5,Wage!$H$6)</f>
        <v>4.0447297380359799E-3</v>
      </c>
      <c r="U74" s="4">
        <f ca="1">-0.5826*T74+0.1245*CPI!W74-0.1245*CPI!V74+_xlfn.NORM.INV(RAND(),Wage!$H$5,Wage!$H$6)</f>
        <v>2.0729382102697879E-2</v>
      </c>
      <c r="V74" s="4">
        <f ca="1">-0.5826*U74+0.1245*CPI!X74-0.1245*CPI!W74+_xlfn.NORM.INV(RAND(),Wage!$H$5,Wage!$H$6)</f>
        <v>1.2069991135947981E-2</v>
      </c>
      <c r="W74" s="4">
        <f ca="1">-0.5826*V74+0.1245*CPI!Y74-0.1245*CPI!X74+_xlfn.NORM.INV(RAND(),Wage!$H$5,Wage!$H$6)</f>
        <v>2.0411477251037417E-2</v>
      </c>
    </row>
    <row r="75" spans="1:23">
      <c r="A75">
        <v>67</v>
      </c>
      <c r="B75" s="5">
        <f t="shared" si="2"/>
        <v>1.7410419999999999E-3</v>
      </c>
      <c r="C75" s="5">
        <f t="shared" si="3"/>
        <v>7.4785440000000002E-3</v>
      </c>
      <c r="D75" s="4">
        <f ca="1">-0.5826*C75+0.1245*CPI!F75-0.1245*CPI!E75+_xlfn.NORM.INV(RAND(),Wage!$H$5,Wage!$H$6)</f>
        <v>2.0326105940815509E-2</v>
      </c>
      <c r="E75" s="4">
        <f ca="1">-0.5826*D75+0.1245*CPI!G75-0.1245*CPI!F75+_xlfn.NORM.INV(RAND(),Wage!$H$5,Wage!$H$6)</f>
        <v>-7.2522501058196361E-4</v>
      </c>
      <c r="F75" s="4">
        <f ca="1">-0.5826*E75+0.1245*CPI!H75-0.1245*CPI!G75+_xlfn.NORM.INV(RAND(),Wage!$H$5,Wage!$H$6)</f>
        <v>1.4801081975237875E-2</v>
      </c>
      <c r="G75" s="4">
        <f ca="1">-0.5826*F75+0.1245*CPI!I75-0.1245*CPI!H75+_xlfn.NORM.INV(RAND(),Wage!$H$5,Wage!$H$6)</f>
        <v>5.0603756414740013E-3</v>
      </c>
      <c r="H75" s="4">
        <f ca="1">-0.5826*G75+0.1245*CPI!J75-0.1245*CPI!I75+_xlfn.NORM.INV(RAND(),Wage!$H$5,Wage!$H$6)</f>
        <v>2.048965795534902E-2</v>
      </c>
      <c r="I75" s="4">
        <f ca="1">-0.5826*H75+0.1245*CPI!K75-0.1245*CPI!J75+_xlfn.NORM.INV(RAND(),Wage!$H$5,Wage!$H$6)</f>
        <v>9.6175786727052195E-3</v>
      </c>
      <c r="J75" s="4">
        <f ca="1">-0.5826*I75+0.1245*CPI!L75-0.1245*CPI!K75+_xlfn.NORM.INV(RAND(),Wage!$H$5,Wage!$H$6)</f>
        <v>2.0270189982977249E-2</v>
      </c>
      <c r="K75" s="4">
        <f ca="1">-0.5826*J75+0.1245*CPI!M75-0.1245*CPI!L75+_xlfn.NORM.INV(RAND(),Wage!$H$5,Wage!$H$6)</f>
        <v>1.2483490668032751E-2</v>
      </c>
      <c r="L75" s="4">
        <f ca="1">-0.5826*K75+0.1245*CPI!N75-0.1245*CPI!M75+_xlfn.NORM.INV(RAND(),Wage!$H$5,Wage!$H$6)</f>
        <v>1.4381661992477984E-2</v>
      </c>
      <c r="M75" s="4">
        <f ca="1">-0.5826*L75+0.1245*CPI!O75-0.1245*CPI!N75+_xlfn.NORM.INV(RAND(),Wage!$H$5,Wage!$H$6)</f>
        <v>7.6128755248015476E-3</v>
      </c>
      <c r="N75" s="4">
        <f ca="1">-0.5826*M75+0.1245*CPI!P75-0.1245*CPI!O75+_xlfn.NORM.INV(RAND(),Wage!$H$5,Wage!$H$6)</f>
        <v>7.8123489380719346E-3</v>
      </c>
      <c r="O75" s="4">
        <f ca="1">-0.5826*N75+0.1245*CPI!Q75-0.1245*CPI!P75+_xlfn.NORM.INV(RAND(),Wage!$H$5,Wage!$H$6)</f>
        <v>7.451196898843708E-3</v>
      </c>
      <c r="P75" s="4">
        <f ca="1">-0.5826*O75+0.1245*CPI!R75-0.1245*CPI!Q75+_xlfn.NORM.INV(RAND(),Wage!$H$5,Wage!$H$6)</f>
        <v>1.8297937460961221E-2</v>
      </c>
      <c r="Q75" s="4">
        <f ca="1">-0.5826*P75+0.1245*CPI!S75-0.1245*CPI!R75+_xlfn.NORM.INV(RAND(),Wage!$H$5,Wage!$H$6)</f>
        <v>6.7595376465791022E-3</v>
      </c>
      <c r="R75" s="4">
        <f ca="1">-0.5826*Q75+0.1245*CPI!T75-0.1245*CPI!S75+_xlfn.NORM.INV(RAND(),Wage!$H$5,Wage!$H$6)</f>
        <v>1.9614416433942492E-2</v>
      </c>
      <c r="S75" s="4">
        <f ca="1">-0.5826*R75+0.1245*CPI!U75-0.1245*CPI!T75+_xlfn.NORM.INV(RAND(),Wage!$H$5,Wage!$H$6)</f>
        <v>6.7771317930008113E-3</v>
      </c>
      <c r="T75" s="4">
        <f ca="1">-0.5826*S75+0.1245*CPI!V75-0.1245*CPI!U75+_xlfn.NORM.INV(RAND(),Wage!$H$5,Wage!$H$6)</f>
        <v>1.7653410481238634E-2</v>
      </c>
      <c r="U75" s="4">
        <f ca="1">-0.5826*T75+0.1245*CPI!W75-0.1245*CPI!V75+_xlfn.NORM.INV(RAND(),Wage!$H$5,Wage!$H$6)</f>
        <v>9.9370675861172649E-3</v>
      </c>
      <c r="V75" s="4">
        <f ca="1">-0.5826*U75+0.1245*CPI!X75-0.1245*CPI!W75+_xlfn.NORM.INV(RAND(),Wage!$H$5,Wage!$H$6)</f>
        <v>2.1293255964078994E-2</v>
      </c>
      <c r="W75" s="4">
        <f ca="1">-0.5826*V75+0.1245*CPI!Y75-0.1245*CPI!X75+_xlfn.NORM.INV(RAND(),Wage!$H$5,Wage!$H$6)</f>
        <v>1.1547132254619631E-2</v>
      </c>
    </row>
    <row r="76" spans="1:23">
      <c r="A76">
        <v>68</v>
      </c>
      <c r="B76" s="5">
        <f t="shared" si="2"/>
        <v>1.7410419999999999E-3</v>
      </c>
      <c r="C76" s="5">
        <f t="shared" si="3"/>
        <v>7.4785440000000002E-3</v>
      </c>
      <c r="D76" s="4">
        <f ca="1">-0.5826*C76+0.1245*CPI!F76-0.1245*CPI!E76+_xlfn.NORM.INV(RAND(),Wage!$H$5,Wage!$H$6)</f>
        <v>6.5620013528956515E-3</v>
      </c>
      <c r="E76" s="4">
        <f ca="1">-0.5826*D76+0.1245*CPI!G76-0.1245*CPI!F76+_xlfn.NORM.INV(RAND(),Wage!$H$5,Wage!$H$6)</f>
        <v>2.2995145005015524E-2</v>
      </c>
      <c r="F76" s="4">
        <f ca="1">-0.5826*E76+0.1245*CPI!H76-0.1245*CPI!G76+_xlfn.NORM.INV(RAND(),Wage!$H$5,Wage!$H$6)</f>
        <v>3.102299942654263E-3</v>
      </c>
      <c r="G76" s="4">
        <f ca="1">-0.5826*F76+0.1245*CPI!I76-0.1245*CPI!H76+_xlfn.NORM.INV(RAND(),Wage!$H$5,Wage!$H$6)</f>
        <v>1.5334277133659443E-2</v>
      </c>
      <c r="H76" s="4">
        <f ca="1">-0.5826*G76+0.1245*CPI!J76-0.1245*CPI!I76+_xlfn.NORM.INV(RAND(),Wage!$H$5,Wage!$H$6)</f>
        <v>1.802570866226931E-2</v>
      </c>
      <c r="I76" s="4">
        <f ca="1">-0.5826*H76+0.1245*CPI!K76-0.1245*CPI!J76+_xlfn.NORM.INV(RAND(),Wage!$H$5,Wage!$H$6)</f>
        <v>9.452023595393098E-3</v>
      </c>
      <c r="J76" s="4">
        <f ca="1">-0.5826*I76+0.1245*CPI!L76-0.1245*CPI!K76+_xlfn.NORM.INV(RAND(),Wage!$H$5,Wage!$H$6)</f>
        <v>1.3969656329385511E-2</v>
      </c>
      <c r="K76" s="4">
        <f ca="1">-0.5826*J76+0.1245*CPI!M76-0.1245*CPI!L76+_xlfn.NORM.INV(RAND(),Wage!$H$5,Wage!$H$6)</f>
        <v>1.7054759296517973E-2</v>
      </c>
      <c r="L76" s="4">
        <f ca="1">-0.5826*K76+0.1245*CPI!N76-0.1245*CPI!M76+_xlfn.NORM.INV(RAND(),Wage!$H$5,Wage!$H$6)</f>
        <v>1.3181612915337065E-2</v>
      </c>
      <c r="M76" s="4">
        <f ca="1">-0.5826*L76+0.1245*CPI!O76-0.1245*CPI!N76+_xlfn.NORM.INV(RAND(),Wage!$H$5,Wage!$H$6)</f>
        <v>1.9432365639046678E-3</v>
      </c>
      <c r="N76" s="4">
        <f ca="1">-0.5826*M76+0.1245*CPI!P76-0.1245*CPI!O76+_xlfn.NORM.INV(RAND(),Wage!$H$5,Wage!$H$6)</f>
        <v>1.936527198800278E-2</v>
      </c>
      <c r="O76" s="4">
        <f ca="1">-0.5826*N76+0.1245*CPI!Q76-0.1245*CPI!P76+_xlfn.NORM.INV(RAND(),Wage!$H$5,Wage!$H$6)</f>
        <v>1.365011330195387E-2</v>
      </c>
      <c r="P76" s="4">
        <f ca="1">-0.5826*O76+0.1245*CPI!R76-0.1245*CPI!Q76+_xlfn.NORM.INV(RAND(),Wage!$H$5,Wage!$H$6)</f>
        <v>1.0468772140525558E-2</v>
      </c>
      <c r="Q76" s="4">
        <f ca="1">-0.5826*P76+0.1245*CPI!S76-0.1245*CPI!R76+_xlfn.NORM.INV(RAND(),Wage!$H$5,Wage!$H$6)</f>
        <v>2.4026708380710093E-2</v>
      </c>
      <c r="R76" s="4">
        <f ca="1">-0.5826*Q76+0.1245*CPI!T76-0.1245*CPI!S76+_xlfn.NORM.INV(RAND(),Wage!$H$5,Wage!$H$6)</f>
        <v>8.059624766791602E-3</v>
      </c>
      <c r="S76" s="4">
        <f ca="1">-0.5826*R76+0.1245*CPI!U76-0.1245*CPI!T76+_xlfn.NORM.INV(RAND(),Wage!$H$5,Wage!$H$6)</f>
        <v>1.8590621368262943E-2</v>
      </c>
      <c r="T76" s="4">
        <f ca="1">-0.5826*S76+0.1245*CPI!V76-0.1245*CPI!U76+_xlfn.NORM.INV(RAND(),Wage!$H$5,Wage!$H$6)</f>
        <v>1.2576789250420963E-2</v>
      </c>
      <c r="U76" s="4">
        <f ca="1">-0.5826*T76+0.1245*CPI!W76-0.1245*CPI!V76+_xlfn.NORM.INV(RAND(),Wage!$H$5,Wage!$H$6)</f>
        <v>1.9775574160577802E-2</v>
      </c>
      <c r="V76" s="4">
        <f ca="1">-0.5826*U76+0.1245*CPI!X76-0.1245*CPI!W76+_xlfn.NORM.INV(RAND(),Wage!$H$5,Wage!$H$6)</f>
        <v>5.5100615919791759E-3</v>
      </c>
      <c r="W76" s="4">
        <f ca="1">-0.5826*V76+0.1245*CPI!Y76-0.1245*CPI!X76+_xlfn.NORM.INV(RAND(),Wage!$H$5,Wage!$H$6)</f>
        <v>1.2187061339175772E-2</v>
      </c>
    </row>
    <row r="77" spans="1:23">
      <c r="A77">
        <v>69</v>
      </c>
      <c r="B77" s="5">
        <f t="shared" si="2"/>
        <v>1.7410419999999999E-3</v>
      </c>
      <c r="C77" s="5">
        <f t="shared" si="3"/>
        <v>7.4785440000000002E-3</v>
      </c>
      <c r="D77" s="4">
        <f ca="1">-0.5826*C77+0.1245*CPI!F77-0.1245*CPI!E77+_xlfn.NORM.INV(RAND(),Wage!$H$5,Wage!$H$6)</f>
        <v>2.3612785021578167E-2</v>
      </c>
      <c r="E77" s="4">
        <f ca="1">-0.5826*D77+0.1245*CPI!G77-0.1245*CPI!F77+_xlfn.NORM.INV(RAND(),Wage!$H$5,Wage!$H$6)</f>
        <v>1.4832126360261703E-4</v>
      </c>
      <c r="F77" s="4">
        <f ca="1">-0.5826*E77+0.1245*CPI!H77-0.1245*CPI!G77+_xlfn.NORM.INV(RAND(),Wage!$H$5,Wage!$H$6)</f>
        <v>1.5619288520269269E-2</v>
      </c>
      <c r="G77" s="4">
        <f ca="1">-0.5826*F77+0.1245*CPI!I77-0.1245*CPI!H77+_xlfn.NORM.INV(RAND(),Wage!$H$5,Wage!$H$6)</f>
        <v>1.5965811248047971E-2</v>
      </c>
      <c r="H77" s="4">
        <f ca="1">-0.5826*G77+0.1245*CPI!J77-0.1245*CPI!I77+_xlfn.NORM.INV(RAND(),Wage!$H$5,Wage!$H$6)</f>
        <v>5.6619765906230739E-3</v>
      </c>
      <c r="I77" s="4">
        <f ca="1">-0.5826*H77+0.1245*CPI!K77-0.1245*CPI!J77+_xlfn.NORM.INV(RAND(),Wage!$H$5,Wage!$H$6)</f>
        <v>1.9033374032901517E-2</v>
      </c>
      <c r="J77" s="4">
        <f ca="1">-0.5826*I77+0.1245*CPI!L77-0.1245*CPI!K77+_xlfn.NORM.INV(RAND(),Wage!$H$5,Wage!$H$6)</f>
        <v>1.3332463446299004E-2</v>
      </c>
      <c r="K77" s="4">
        <f ca="1">-0.5826*J77+0.1245*CPI!M77-0.1245*CPI!L77+_xlfn.NORM.INV(RAND(),Wage!$H$5,Wage!$H$6)</f>
        <v>1.4157356279771794E-2</v>
      </c>
      <c r="L77" s="4">
        <f ca="1">-0.5826*K77+0.1245*CPI!N77-0.1245*CPI!M77+_xlfn.NORM.INV(RAND(),Wage!$H$5,Wage!$H$6)</f>
        <v>1.2048014741583167E-2</v>
      </c>
      <c r="M77" s="4">
        <f ca="1">-0.5826*L77+0.1245*CPI!O77-0.1245*CPI!N77+_xlfn.NORM.INV(RAND(),Wage!$H$5,Wage!$H$6)</f>
        <v>4.9880152788692005E-3</v>
      </c>
      <c r="N77" s="4">
        <f ca="1">-0.5826*M77+0.1245*CPI!P77-0.1245*CPI!O77+_xlfn.NORM.INV(RAND(),Wage!$H$5,Wage!$H$6)</f>
        <v>2.9014096783805291E-2</v>
      </c>
      <c r="O77" s="4">
        <f ca="1">-0.5826*N77+0.1245*CPI!Q77-0.1245*CPI!P77+_xlfn.NORM.INV(RAND(),Wage!$H$5,Wage!$H$6)</f>
        <v>1.6107750061129557E-3</v>
      </c>
      <c r="P77" s="4">
        <f ca="1">-0.5826*O77+0.1245*CPI!R77-0.1245*CPI!Q77+_xlfn.NORM.INV(RAND(),Wage!$H$5,Wage!$H$6)</f>
        <v>2.4734467240191946E-2</v>
      </c>
      <c r="Q77" s="4">
        <f ca="1">-0.5826*P77+0.1245*CPI!S77-0.1245*CPI!R77+_xlfn.NORM.INV(RAND(),Wage!$H$5,Wage!$H$6)</f>
        <v>4.2802301439011474E-3</v>
      </c>
      <c r="R77" s="4">
        <f ca="1">-0.5826*Q77+0.1245*CPI!T77-0.1245*CPI!S77+_xlfn.NORM.INV(RAND(),Wage!$H$5,Wage!$H$6)</f>
        <v>5.6418654191659288E-3</v>
      </c>
      <c r="S77" s="4">
        <f ca="1">-0.5826*R77+0.1245*CPI!U77-0.1245*CPI!T77+_xlfn.NORM.INV(RAND(),Wage!$H$5,Wage!$H$6)</f>
        <v>1.7881152640211652E-2</v>
      </c>
      <c r="T77" s="4">
        <f ca="1">-0.5826*S77+0.1245*CPI!V77-0.1245*CPI!U77+_xlfn.NORM.INV(RAND(),Wage!$H$5,Wage!$H$6)</f>
        <v>1.3680566005392573E-2</v>
      </c>
      <c r="U77" s="4">
        <f ca="1">-0.5826*T77+0.1245*CPI!W77-0.1245*CPI!V77+_xlfn.NORM.INV(RAND(),Wage!$H$5,Wage!$H$6)</f>
        <v>6.4784401820856836E-3</v>
      </c>
      <c r="V77" s="4">
        <f ca="1">-0.5826*U77+0.1245*CPI!X77-0.1245*CPI!W77+_xlfn.NORM.INV(RAND(),Wage!$H$5,Wage!$H$6)</f>
        <v>2.3665449650776132E-2</v>
      </c>
      <c r="W77" s="4">
        <f ca="1">-0.5826*V77+0.1245*CPI!Y77-0.1245*CPI!X77+_xlfn.NORM.INV(RAND(),Wage!$H$5,Wage!$H$6)</f>
        <v>-5.0834338559763836E-3</v>
      </c>
    </row>
    <row r="78" spans="1:23">
      <c r="A78">
        <v>70</v>
      </c>
      <c r="B78" s="5">
        <f t="shared" si="2"/>
        <v>1.7410419999999999E-3</v>
      </c>
      <c r="C78" s="5">
        <f t="shared" si="3"/>
        <v>7.4785440000000002E-3</v>
      </c>
      <c r="D78" s="4">
        <f ca="1">-0.5826*C78+0.1245*CPI!F78-0.1245*CPI!E78+_xlfn.NORM.INV(RAND(),Wage!$H$5,Wage!$H$6)</f>
        <v>1.8864601906450597E-2</v>
      </c>
      <c r="E78" s="4">
        <f ca="1">-0.5826*D78+0.1245*CPI!G78-0.1245*CPI!F78+_xlfn.NORM.INV(RAND(),Wage!$H$5,Wage!$H$6)</f>
        <v>1.0368118592638505E-2</v>
      </c>
      <c r="F78" s="4">
        <f ca="1">-0.5826*E78+0.1245*CPI!H78-0.1245*CPI!G78+_xlfn.NORM.INV(RAND(),Wage!$H$5,Wage!$H$6)</f>
        <v>1.5424571512980802E-2</v>
      </c>
      <c r="G78" s="4">
        <f ca="1">-0.5826*F78+0.1245*CPI!I78-0.1245*CPI!H78+_xlfn.NORM.INV(RAND(),Wage!$H$5,Wage!$H$6)</f>
        <v>8.7812029296713764E-3</v>
      </c>
      <c r="H78" s="4">
        <f ca="1">-0.5826*G78+0.1245*CPI!J78-0.1245*CPI!I78+_xlfn.NORM.INV(RAND(),Wage!$H$5,Wage!$H$6)</f>
        <v>2.0084548245174211E-2</v>
      </c>
      <c r="I78" s="4">
        <f ca="1">-0.5826*H78+0.1245*CPI!K78-0.1245*CPI!J78+_xlfn.NORM.INV(RAND(),Wage!$H$5,Wage!$H$6)</f>
        <v>-2.7462706104922855E-3</v>
      </c>
      <c r="J78" s="4">
        <f ca="1">-0.5826*I78+0.1245*CPI!L78-0.1245*CPI!K78+_xlfn.NORM.INV(RAND(),Wage!$H$5,Wage!$H$6)</f>
        <v>1.3407265826546184E-2</v>
      </c>
      <c r="K78" s="4">
        <f ca="1">-0.5826*J78+0.1245*CPI!M78-0.1245*CPI!L78+_xlfn.NORM.INV(RAND(),Wage!$H$5,Wage!$H$6)</f>
        <v>1.1937186005975656E-2</v>
      </c>
      <c r="L78" s="4">
        <f ca="1">-0.5826*K78+0.1245*CPI!N78-0.1245*CPI!M78+_xlfn.NORM.INV(RAND(),Wage!$H$5,Wage!$H$6)</f>
        <v>1.4738290469295239E-2</v>
      </c>
      <c r="M78" s="4">
        <f ca="1">-0.5826*L78+0.1245*CPI!O78-0.1245*CPI!N78+_xlfn.NORM.INV(RAND(),Wage!$H$5,Wage!$H$6)</f>
        <v>2.1796468738483038E-2</v>
      </c>
      <c r="N78" s="4">
        <f ca="1">-0.5826*M78+0.1245*CPI!P78-0.1245*CPI!O78+_xlfn.NORM.INV(RAND(),Wage!$H$5,Wage!$H$6)</f>
        <v>2.8774862434790931E-4</v>
      </c>
      <c r="O78" s="4">
        <f ca="1">-0.5826*N78+0.1245*CPI!Q78-0.1245*CPI!P78+_xlfn.NORM.INV(RAND(),Wage!$H$5,Wage!$H$6)</f>
        <v>2.1824779252851079E-2</v>
      </c>
      <c r="P78" s="4">
        <f ca="1">-0.5826*O78+0.1245*CPI!R78-0.1245*CPI!Q78+_xlfn.NORM.INV(RAND(),Wage!$H$5,Wage!$H$6)</f>
        <v>1.1289413460323538E-2</v>
      </c>
      <c r="Q78" s="4">
        <f ca="1">-0.5826*P78+0.1245*CPI!S78-0.1245*CPI!R78+_xlfn.NORM.INV(RAND(),Wage!$H$5,Wage!$H$6)</f>
        <v>1.6514480656787126E-2</v>
      </c>
      <c r="R78" s="4">
        <f ca="1">-0.5826*Q78+0.1245*CPI!T78-0.1245*CPI!S78+_xlfn.NORM.INV(RAND(),Wage!$H$5,Wage!$H$6)</f>
        <v>8.0743553964086542E-3</v>
      </c>
      <c r="S78" s="4">
        <f ca="1">-0.5826*R78+0.1245*CPI!U78-0.1245*CPI!T78+_xlfn.NORM.INV(RAND(),Wage!$H$5,Wage!$H$6)</f>
        <v>1.2175013114637451E-2</v>
      </c>
      <c r="T78" s="4">
        <f ca="1">-0.5826*S78+0.1245*CPI!V78-0.1245*CPI!U78+_xlfn.NORM.INV(RAND(),Wage!$H$5,Wage!$H$6)</f>
        <v>1.4015152753371949E-2</v>
      </c>
      <c r="U78" s="4">
        <f ca="1">-0.5826*T78+0.1245*CPI!W78-0.1245*CPI!V78+_xlfn.NORM.INV(RAND(),Wage!$H$5,Wage!$H$6)</f>
        <v>1.2188897003499597E-2</v>
      </c>
      <c r="V78" s="4">
        <f ca="1">-0.5826*U78+0.1245*CPI!X78-0.1245*CPI!W78+_xlfn.NORM.INV(RAND(),Wage!$H$5,Wage!$H$6)</f>
        <v>2.3740308227140967E-2</v>
      </c>
      <c r="W78" s="4">
        <f ca="1">-0.5826*V78+0.1245*CPI!Y78-0.1245*CPI!X78+_xlfn.NORM.INV(RAND(),Wage!$H$5,Wage!$H$6)</f>
        <v>-2.7283944289775847E-3</v>
      </c>
    </row>
    <row r="79" spans="1:23">
      <c r="A79">
        <v>71</v>
      </c>
      <c r="B79" s="5">
        <f t="shared" si="2"/>
        <v>1.7410419999999999E-3</v>
      </c>
      <c r="C79" s="5">
        <f t="shared" si="3"/>
        <v>7.4785440000000002E-3</v>
      </c>
      <c r="D79" s="4">
        <f ca="1">-0.5826*C79+0.1245*CPI!F79-0.1245*CPI!E79+_xlfn.NORM.INV(RAND(),Wage!$H$5,Wage!$H$6)</f>
        <v>1.6549061696963852E-2</v>
      </c>
      <c r="E79" s="4">
        <f ca="1">-0.5826*D79+0.1245*CPI!G79-0.1245*CPI!F79+_xlfn.NORM.INV(RAND(),Wage!$H$5,Wage!$H$6)</f>
        <v>1.4488579453298053E-2</v>
      </c>
      <c r="F79" s="4">
        <f ca="1">-0.5826*E79+0.1245*CPI!H79-0.1245*CPI!G79+_xlfn.NORM.INV(RAND(),Wage!$H$5,Wage!$H$6)</f>
        <v>1.5109635850196508E-2</v>
      </c>
      <c r="G79" s="4">
        <f ca="1">-0.5826*F79+0.1245*CPI!I79-0.1245*CPI!H79+_xlfn.NORM.INV(RAND(),Wage!$H$5,Wage!$H$6)</f>
        <v>1.7188497338727786E-2</v>
      </c>
      <c r="H79" s="4">
        <f ca="1">-0.5826*G79+0.1245*CPI!J79-0.1245*CPI!I79+_xlfn.NORM.INV(RAND(),Wage!$H$5,Wage!$H$6)</f>
        <v>4.5079617792313145E-3</v>
      </c>
      <c r="I79" s="4">
        <f ca="1">-0.5826*H79+0.1245*CPI!K79-0.1245*CPI!J79+_xlfn.NORM.INV(RAND(),Wage!$H$5,Wage!$H$6)</f>
        <v>2.2570598060819569E-2</v>
      </c>
      <c r="J79" s="4">
        <f ca="1">-0.5826*I79+0.1245*CPI!L79-0.1245*CPI!K79+_xlfn.NORM.INV(RAND(),Wage!$H$5,Wage!$H$6)</f>
        <v>1.7361123036111904E-2</v>
      </c>
      <c r="K79" s="4">
        <f ca="1">-0.5826*J79+0.1245*CPI!M79-0.1245*CPI!L79+_xlfn.NORM.INV(RAND(),Wage!$H$5,Wage!$H$6)</f>
        <v>1.2553634738672622E-2</v>
      </c>
      <c r="L79" s="4">
        <f ca="1">-0.5826*K79+0.1245*CPI!N79-0.1245*CPI!M79+_xlfn.NORM.INV(RAND(),Wage!$H$5,Wage!$H$6)</f>
        <v>2.1708381363494143E-2</v>
      </c>
      <c r="M79" s="4">
        <f ca="1">-0.5826*L79+0.1245*CPI!O79-0.1245*CPI!N79+_xlfn.NORM.INV(RAND(),Wage!$H$5,Wage!$H$6)</f>
        <v>8.6072101517779311E-3</v>
      </c>
      <c r="N79" s="4">
        <f ca="1">-0.5826*M79+0.1245*CPI!P79-0.1245*CPI!O79+_xlfn.NORM.INV(RAND(),Wage!$H$5,Wage!$H$6)</f>
        <v>2.203655680602723E-2</v>
      </c>
      <c r="O79" s="4">
        <f ca="1">-0.5826*N79+0.1245*CPI!Q79-0.1245*CPI!P79+_xlfn.NORM.INV(RAND(),Wage!$H$5,Wage!$H$6)</f>
        <v>5.0753490224733945E-3</v>
      </c>
      <c r="P79" s="4">
        <f ca="1">-0.5826*O79+0.1245*CPI!R79-0.1245*CPI!Q79+_xlfn.NORM.INV(RAND(),Wage!$H$5,Wage!$H$6)</f>
        <v>1.8588599346051445E-2</v>
      </c>
      <c r="Q79" s="4">
        <f ca="1">-0.5826*P79+0.1245*CPI!S79-0.1245*CPI!R79+_xlfn.NORM.INV(RAND(),Wage!$H$5,Wage!$H$6)</f>
        <v>8.1474955828762137E-3</v>
      </c>
      <c r="R79" s="4">
        <f ca="1">-0.5826*Q79+0.1245*CPI!T79-0.1245*CPI!S79+_xlfn.NORM.INV(RAND(),Wage!$H$5,Wage!$H$6)</f>
        <v>1.2722072464323735E-2</v>
      </c>
      <c r="S79" s="4">
        <f ca="1">-0.5826*R79+0.1245*CPI!U79-0.1245*CPI!T79+_xlfn.NORM.INV(RAND(),Wage!$H$5,Wage!$H$6)</f>
        <v>3.9365893373377609E-3</v>
      </c>
      <c r="T79" s="4">
        <f ca="1">-0.5826*S79+0.1245*CPI!V79-0.1245*CPI!U79+_xlfn.NORM.INV(RAND(),Wage!$H$5,Wage!$H$6)</f>
        <v>1.9149756584980054E-2</v>
      </c>
      <c r="U79" s="4">
        <f ca="1">-0.5826*T79+0.1245*CPI!W79-0.1245*CPI!V79+_xlfn.NORM.INV(RAND(),Wage!$H$5,Wage!$H$6)</f>
        <v>2.3463068088714449E-3</v>
      </c>
      <c r="V79" s="4">
        <f ca="1">-0.5826*U79+0.1245*CPI!X79-0.1245*CPI!W79+_xlfn.NORM.INV(RAND(),Wage!$H$5,Wage!$H$6)</f>
        <v>1.6687056512539666E-2</v>
      </c>
      <c r="W79" s="4">
        <f ca="1">-0.5826*V79+0.1245*CPI!Y79-0.1245*CPI!X79+_xlfn.NORM.INV(RAND(),Wage!$H$5,Wage!$H$6)</f>
        <v>1.3215691906492574E-2</v>
      </c>
    </row>
    <row r="80" spans="1:23">
      <c r="A80">
        <v>72</v>
      </c>
      <c r="B80" s="5">
        <f t="shared" si="2"/>
        <v>1.7410419999999999E-3</v>
      </c>
      <c r="C80" s="5">
        <f t="shared" si="3"/>
        <v>7.4785440000000002E-3</v>
      </c>
      <c r="D80" s="4">
        <f ca="1">-0.5826*C80+0.1245*CPI!F80-0.1245*CPI!E80+_xlfn.NORM.INV(RAND(),Wage!$H$5,Wage!$H$6)</f>
        <v>1.5343888920800408E-2</v>
      </c>
      <c r="E80" s="4">
        <f ca="1">-0.5826*D80+0.1245*CPI!G80-0.1245*CPI!F80+_xlfn.NORM.INV(RAND(),Wage!$H$5,Wage!$H$6)</f>
        <v>7.7187917002562619E-3</v>
      </c>
      <c r="F80" s="4">
        <f ca="1">-0.5826*E80+0.1245*CPI!H80-0.1245*CPI!G80+_xlfn.NORM.INV(RAND(),Wage!$H$5,Wage!$H$6)</f>
        <v>2.7143871355356855E-2</v>
      </c>
      <c r="G80" s="4">
        <f ca="1">-0.5826*F80+0.1245*CPI!I80-0.1245*CPI!H80+_xlfn.NORM.INV(RAND(),Wage!$H$5,Wage!$H$6)</f>
        <v>3.6405034451813482E-3</v>
      </c>
      <c r="H80" s="4">
        <f ca="1">-0.5826*G80+0.1245*CPI!J80-0.1245*CPI!I80+_xlfn.NORM.INV(RAND(),Wage!$H$5,Wage!$H$6)</f>
        <v>8.7028822047427821E-3</v>
      </c>
      <c r="I80" s="4">
        <f ca="1">-0.5826*H80+0.1245*CPI!K80-0.1245*CPI!J80+_xlfn.NORM.INV(RAND(),Wage!$H$5,Wage!$H$6)</f>
        <v>1.2312450317101221E-2</v>
      </c>
      <c r="J80" s="4">
        <f ca="1">-0.5826*I80+0.1245*CPI!L80-0.1245*CPI!K80+_xlfn.NORM.INV(RAND(),Wage!$H$5,Wage!$H$6)</f>
        <v>1.4855041979136938E-2</v>
      </c>
      <c r="K80" s="4">
        <f ca="1">-0.5826*J80+0.1245*CPI!M80-0.1245*CPI!L80+_xlfn.NORM.INV(RAND(),Wage!$H$5,Wage!$H$6)</f>
        <v>6.7934634730312075E-3</v>
      </c>
      <c r="L80" s="4">
        <f ca="1">-0.5826*K80+0.1245*CPI!N80-0.1245*CPI!M80+_xlfn.NORM.INV(RAND(),Wage!$H$5,Wage!$H$6)</f>
        <v>1.9158997377878115E-2</v>
      </c>
      <c r="M80" s="4">
        <f ca="1">-0.5826*L80+0.1245*CPI!O80-0.1245*CPI!N80+_xlfn.NORM.INV(RAND(),Wage!$H$5,Wage!$H$6)</f>
        <v>1.3342559651470258E-2</v>
      </c>
      <c r="N80" s="4">
        <f ca="1">-0.5826*M80+0.1245*CPI!P80-0.1245*CPI!O80+_xlfn.NORM.INV(RAND(),Wage!$H$5,Wage!$H$6)</f>
        <v>1.8769094694893844E-2</v>
      </c>
      <c r="O80" s="4">
        <f ca="1">-0.5826*N80+0.1245*CPI!Q80-0.1245*CPI!P80+_xlfn.NORM.INV(RAND(),Wage!$H$5,Wage!$H$6)</f>
        <v>6.517009679890072E-3</v>
      </c>
      <c r="P80" s="4">
        <f ca="1">-0.5826*O80+0.1245*CPI!R80-0.1245*CPI!Q80+_xlfn.NORM.INV(RAND(),Wage!$H$5,Wage!$H$6)</f>
        <v>1.5202323204915342E-2</v>
      </c>
      <c r="Q80" s="4">
        <f ca="1">-0.5826*P80+0.1245*CPI!S80-0.1245*CPI!R80+_xlfn.NORM.INV(RAND(),Wage!$H$5,Wage!$H$6)</f>
        <v>8.0599675267627336E-3</v>
      </c>
      <c r="R80" s="4">
        <f ca="1">-0.5826*Q80+0.1245*CPI!T80-0.1245*CPI!S80+_xlfn.NORM.INV(RAND(),Wage!$H$5,Wage!$H$6)</f>
        <v>1.5810766605896025E-2</v>
      </c>
      <c r="S80" s="4">
        <f ca="1">-0.5826*R80+0.1245*CPI!U80-0.1245*CPI!T80+_xlfn.NORM.INV(RAND(),Wage!$H$5,Wage!$H$6)</f>
        <v>1.0898645058361672E-2</v>
      </c>
      <c r="T80" s="4">
        <f ca="1">-0.5826*S80+0.1245*CPI!V80-0.1245*CPI!U80+_xlfn.NORM.INV(RAND(),Wage!$H$5,Wage!$H$6)</f>
        <v>1.3928447523637085E-2</v>
      </c>
      <c r="U80" s="4">
        <f ca="1">-0.5826*T80+0.1245*CPI!W80-0.1245*CPI!V80+_xlfn.NORM.INV(RAND(),Wage!$H$5,Wage!$H$6)</f>
        <v>7.999362190344441E-3</v>
      </c>
      <c r="V80" s="4">
        <f ca="1">-0.5826*U80+0.1245*CPI!X80-0.1245*CPI!W80+_xlfn.NORM.INV(RAND(),Wage!$H$5,Wage!$H$6)</f>
        <v>9.8899433558435994E-3</v>
      </c>
      <c r="W80" s="4">
        <f ca="1">-0.5826*V80+0.1245*CPI!Y80-0.1245*CPI!X80+_xlfn.NORM.INV(RAND(),Wage!$H$5,Wage!$H$6)</f>
        <v>8.2497919660912827E-3</v>
      </c>
    </row>
    <row r="81" spans="1:23">
      <c r="A81">
        <v>73</v>
      </c>
      <c r="B81" s="5">
        <f t="shared" si="2"/>
        <v>1.7410419999999999E-3</v>
      </c>
      <c r="C81" s="5">
        <f t="shared" si="3"/>
        <v>7.4785440000000002E-3</v>
      </c>
      <c r="D81" s="4">
        <f ca="1">-0.5826*C81+0.1245*CPI!F81-0.1245*CPI!E81+_xlfn.NORM.INV(RAND(),Wage!$H$5,Wage!$H$6)</f>
        <v>1.1998800885876331E-2</v>
      </c>
      <c r="E81" s="4">
        <f ca="1">-0.5826*D81+0.1245*CPI!G81-0.1245*CPI!F81+_xlfn.NORM.INV(RAND(),Wage!$H$5,Wage!$H$6)</f>
        <v>1.7918074088809782E-2</v>
      </c>
      <c r="F81" s="4">
        <f ca="1">-0.5826*E81+0.1245*CPI!H81-0.1245*CPI!G81+_xlfn.NORM.INV(RAND(),Wage!$H$5,Wage!$H$6)</f>
        <v>1.633144004854644E-2</v>
      </c>
      <c r="G81" s="4">
        <f ca="1">-0.5826*F81+0.1245*CPI!I81-0.1245*CPI!H81+_xlfn.NORM.INV(RAND(),Wage!$H$5,Wage!$H$6)</f>
        <v>8.6377853815629256E-3</v>
      </c>
      <c r="H81" s="4">
        <f ca="1">-0.5826*G81+0.1245*CPI!J81-0.1245*CPI!I81+_xlfn.NORM.INV(RAND(),Wage!$H$5,Wage!$H$6)</f>
        <v>2.1148150776526809E-2</v>
      </c>
      <c r="I81" s="4">
        <f ca="1">-0.5826*H81+0.1245*CPI!K81-0.1245*CPI!J81+_xlfn.NORM.INV(RAND(),Wage!$H$5,Wage!$H$6)</f>
        <v>-7.5010882717272409E-3</v>
      </c>
      <c r="J81" s="4">
        <f ca="1">-0.5826*I81+0.1245*CPI!L81-0.1245*CPI!K81+_xlfn.NORM.INV(RAND(),Wage!$H$5,Wage!$H$6)</f>
        <v>3.5156000016700571E-2</v>
      </c>
      <c r="K81" s="4">
        <f ca="1">-0.5826*J81+0.1245*CPI!M81-0.1245*CPI!L81+_xlfn.NORM.INV(RAND(),Wage!$H$5,Wage!$H$6)</f>
        <v>4.2525744057630432E-3</v>
      </c>
      <c r="L81" s="4">
        <f ca="1">-0.5826*K81+0.1245*CPI!N81-0.1245*CPI!M81+_xlfn.NORM.INV(RAND(),Wage!$H$5,Wage!$H$6)</f>
        <v>2.1747809558147299E-2</v>
      </c>
      <c r="M81" s="4">
        <f ca="1">-0.5826*L81+0.1245*CPI!O81-0.1245*CPI!N81+_xlfn.NORM.INV(RAND(),Wage!$H$5,Wage!$H$6)</f>
        <v>1.0269467486599996E-2</v>
      </c>
      <c r="N81" s="4">
        <f ca="1">-0.5826*M81+0.1245*CPI!P81-0.1245*CPI!O81+_xlfn.NORM.INV(RAND(),Wage!$H$5,Wage!$H$6)</f>
        <v>1.7439796542485102E-2</v>
      </c>
      <c r="O81" s="4">
        <f ca="1">-0.5826*N81+0.1245*CPI!Q81-0.1245*CPI!P81+_xlfn.NORM.INV(RAND(),Wage!$H$5,Wage!$H$6)</f>
        <v>1.8607528467418324E-2</v>
      </c>
      <c r="P81" s="4">
        <f ca="1">-0.5826*O81+0.1245*CPI!R81-0.1245*CPI!Q81+_xlfn.NORM.INV(RAND(),Wage!$H$5,Wage!$H$6)</f>
        <v>6.455644247781769E-3</v>
      </c>
      <c r="Q81" s="4">
        <f ca="1">-0.5826*P81+0.1245*CPI!S81-0.1245*CPI!R81+_xlfn.NORM.INV(RAND(),Wage!$H$5,Wage!$H$6)</f>
        <v>1.7969431303252324E-2</v>
      </c>
      <c r="R81" s="4">
        <f ca="1">-0.5826*Q81+0.1245*CPI!T81-0.1245*CPI!S81+_xlfn.NORM.INV(RAND(),Wage!$H$5,Wage!$H$6)</f>
        <v>6.3926296498782835E-3</v>
      </c>
      <c r="S81" s="4">
        <f ca="1">-0.5826*R81+0.1245*CPI!U81-0.1245*CPI!T81+_xlfn.NORM.INV(RAND(),Wage!$H$5,Wage!$H$6)</f>
        <v>1.2115325618156234E-2</v>
      </c>
      <c r="T81" s="4">
        <f ca="1">-0.5826*S81+0.1245*CPI!V81-0.1245*CPI!U81+_xlfn.NORM.INV(RAND(),Wage!$H$5,Wage!$H$6)</f>
        <v>1.2758005781845608E-2</v>
      </c>
      <c r="U81" s="4">
        <f ca="1">-0.5826*T81+0.1245*CPI!W81-0.1245*CPI!V81+_xlfn.NORM.INV(RAND(),Wage!$H$5,Wage!$H$6)</f>
        <v>9.4918914624480752E-3</v>
      </c>
      <c r="V81" s="4">
        <f ca="1">-0.5826*U81+0.1245*CPI!X81-0.1245*CPI!W81+_xlfn.NORM.INV(RAND(),Wage!$H$5,Wage!$H$6)</f>
        <v>1.2194970938461953E-2</v>
      </c>
      <c r="W81" s="4">
        <f ca="1">-0.5826*V81+0.1245*CPI!Y81-0.1245*CPI!X81+_xlfn.NORM.INV(RAND(),Wage!$H$5,Wage!$H$6)</f>
        <v>1.9651444811581455E-2</v>
      </c>
    </row>
    <row r="82" spans="1:23">
      <c r="A82">
        <v>74</v>
      </c>
      <c r="B82" s="5">
        <f t="shared" si="2"/>
        <v>1.7410419999999999E-3</v>
      </c>
      <c r="C82" s="5">
        <f t="shared" si="3"/>
        <v>7.4785440000000002E-3</v>
      </c>
      <c r="D82" s="4">
        <f ca="1">-0.5826*C82+0.1245*CPI!F82-0.1245*CPI!E82+_xlfn.NORM.INV(RAND(),Wage!$H$5,Wage!$H$6)</f>
        <v>2.1720841483031241E-2</v>
      </c>
      <c r="E82" s="4">
        <f ca="1">-0.5826*D82+0.1245*CPI!G82-0.1245*CPI!F82+_xlfn.NORM.INV(RAND(),Wage!$H$5,Wage!$H$6)</f>
        <v>6.0481123053574785E-3</v>
      </c>
      <c r="F82" s="4">
        <f ca="1">-0.5826*E82+0.1245*CPI!H82-0.1245*CPI!G82+_xlfn.NORM.INV(RAND(),Wage!$H$5,Wage!$H$6)</f>
        <v>2.2360314241361378E-2</v>
      </c>
      <c r="G82" s="4">
        <f ca="1">-0.5826*F82+0.1245*CPI!I82-0.1245*CPI!H82+_xlfn.NORM.INV(RAND(),Wage!$H$5,Wage!$H$6)</f>
        <v>6.3320817778685489E-3</v>
      </c>
      <c r="H82" s="4">
        <f ca="1">-0.5826*G82+0.1245*CPI!J82-0.1245*CPI!I82+_xlfn.NORM.INV(RAND(),Wage!$H$5,Wage!$H$6)</f>
        <v>1.4849249319346681E-2</v>
      </c>
      <c r="I82" s="4">
        <f ca="1">-0.5826*H82+0.1245*CPI!K82-0.1245*CPI!J82+_xlfn.NORM.INV(RAND(),Wage!$H$5,Wage!$H$6)</f>
        <v>1.473807867580363E-2</v>
      </c>
      <c r="J82" s="4">
        <f ca="1">-0.5826*I82+0.1245*CPI!L82-0.1245*CPI!K82+_xlfn.NORM.INV(RAND(),Wage!$H$5,Wage!$H$6)</f>
        <v>8.3915244611515102E-3</v>
      </c>
      <c r="K82" s="4">
        <f ca="1">-0.5826*J82+0.1245*CPI!M82-0.1245*CPI!L82+_xlfn.NORM.INV(RAND(),Wage!$H$5,Wage!$H$6)</f>
        <v>1.8195173541810848E-2</v>
      </c>
      <c r="L82" s="4">
        <f ca="1">-0.5826*K82+0.1245*CPI!N82-0.1245*CPI!M82+_xlfn.NORM.INV(RAND(),Wage!$H$5,Wage!$H$6)</f>
        <v>2.2100672439546332E-2</v>
      </c>
      <c r="M82" s="4">
        <f ca="1">-0.5826*L82+0.1245*CPI!O82-0.1245*CPI!N82+_xlfn.NORM.INV(RAND(),Wage!$H$5,Wage!$H$6)</f>
        <v>8.6608983295662755E-3</v>
      </c>
      <c r="N82" s="4">
        <f ca="1">-0.5826*M82+0.1245*CPI!P82-0.1245*CPI!O82+_xlfn.NORM.INV(RAND(),Wage!$H$5,Wage!$H$6)</f>
        <v>2.5968724274221776E-2</v>
      </c>
      <c r="O82" s="4">
        <f ca="1">-0.5826*N82+0.1245*CPI!Q82-0.1245*CPI!P82+_xlfn.NORM.INV(RAND(),Wage!$H$5,Wage!$H$6)</f>
        <v>2.9365367074695396E-3</v>
      </c>
      <c r="P82" s="4">
        <f ca="1">-0.5826*O82+0.1245*CPI!R82-0.1245*CPI!Q82+_xlfn.NORM.INV(RAND(),Wage!$H$5,Wage!$H$6)</f>
        <v>2.026345832883775E-2</v>
      </c>
      <c r="Q82" s="4">
        <f ca="1">-0.5826*P82+0.1245*CPI!S82-0.1245*CPI!R82+_xlfn.NORM.INV(RAND(),Wage!$H$5,Wage!$H$6)</f>
        <v>1.2154134860586523E-2</v>
      </c>
      <c r="R82" s="4">
        <f ca="1">-0.5826*Q82+0.1245*CPI!T82-0.1245*CPI!S82+_xlfn.NORM.INV(RAND(),Wage!$H$5,Wage!$H$6)</f>
        <v>1.1745410596381053E-2</v>
      </c>
      <c r="S82" s="4">
        <f ca="1">-0.5826*R82+0.1245*CPI!U82-0.1245*CPI!T82+_xlfn.NORM.INV(RAND(),Wage!$H$5,Wage!$H$6)</f>
        <v>6.1234438538300684E-3</v>
      </c>
      <c r="T82" s="4">
        <f ca="1">-0.5826*S82+0.1245*CPI!V82-0.1245*CPI!U82+_xlfn.NORM.INV(RAND(),Wage!$H$5,Wage!$H$6)</f>
        <v>3.8405276733740842E-3</v>
      </c>
      <c r="U82" s="4">
        <f ca="1">-0.5826*T82+0.1245*CPI!W82-0.1245*CPI!V82+_xlfn.NORM.INV(RAND(),Wage!$H$5,Wage!$H$6)</f>
        <v>1.3997120907462987E-2</v>
      </c>
      <c r="V82" s="4">
        <f ca="1">-0.5826*U82+0.1245*CPI!X82-0.1245*CPI!W82+_xlfn.NORM.INV(RAND(),Wage!$H$5,Wage!$H$6)</f>
        <v>1.3938335753900865E-2</v>
      </c>
      <c r="W82" s="4">
        <f ca="1">-0.5826*V82+0.1245*CPI!Y82-0.1245*CPI!X82+_xlfn.NORM.INV(RAND(),Wage!$H$5,Wage!$H$6)</f>
        <v>1.5790620903277024E-2</v>
      </c>
    </row>
    <row r="83" spans="1:23">
      <c r="A83">
        <v>75</v>
      </c>
      <c r="B83" s="5">
        <f t="shared" si="2"/>
        <v>1.7410419999999999E-3</v>
      </c>
      <c r="C83" s="5">
        <f t="shared" si="3"/>
        <v>7.4785440000000002E-3</v>
      </c>
      <c r="D83" s="4">
        <f ca="1">-0.5826*C83+0.1245*CPI!F83-0.1245*CPI!E83+_xlfn.NORM.INV(RAND(),Wage!$H$5,Wage!$H$6)</f>
        <v>3.49808112457063E-3</v>
      </c>
      <c r="E83" s="4">
        <f ca="1">-0.5826*D83+0.1245*CPI!G83-0.1245*CPI!F83+_xlfn.NORM.INV(RAND(),Wage!$H$5,Wage!$H$6)</f>
        <v>1.4788207955596263E-2</v>
      </c>
      <c r="F83" s="4">
        <f ca="1">-0.5826*E83+0.1245*CPI!H83-0.1245*CPI!G83+_xlfn.NORM.INV(RAND(),Wage!$H$5,Wage!$H$6)</f>
        <v>4.2235188197183478E-3</v>
      </c>
      <c r="G83" s="4">
        <f ca="1">-0.5826*F83+0.1245*CPI!I83-0.1245*CPI!H83+_xlfn.NORM.INV(RAND(),Wage!$H$5,Wage!$H$6)</f>
        <v>1.3705298102696639E-2</v>
      </c>
      <c r="H83" s="4">
        <f ca="1">-0.5826*G83+0.1245*CPI!J83-0.1245*CPI!I83+_xlfn.NORM.INV(RAND(),Wage!$H$5,Wage!$H$6)</f>
        <v>1.8047661779673516E-2</v>
      </c>
      <c r="I83" s="4">
        <f ca="1">-0.5826*H83+0.1245*CPI!K83-0.1245*CPI!J83+_xlfn.NORM.INV(RAND(),Wage!$H$5,Wage!$H$6)</f>
        <v>1.0441638233984767E-2</v>
      </c>
      <c r="J83" s="4">
        <f ca="1">-0.5826*I83+0.1245*CPI!L83-0.1245*CPI!K83+_xlfn.NORM.INV(RAND(),Wage!$H$5,Wage!$H$6)</f>
        <v>1.1670485458903791E-2</v>
      </c>
      <c r="K83" s="4">
        <f ca="1">-0.5826*J83+0.1245*CPI!M83-0.1245*CPI!L83+_xlfn.NORM.INV(RAND(),Wage!$H$5,Wage!$H$6)</f>
        <v>5.7455559611340207E-3</v>
      </c>
      <c r="L83" s="4">
        <f ca="1">-0.5826*K83+0.1245*CPI!N83-0.1245*CPI!M83+_xlfn.NORM.INV(RAND(),Wage!$H$5,Wage!$H$6)</f>
        <v>1.3917220292564977E-2</v>
      </c>
      <c r="M83" s="4">
        <f ca="1">-0.5826*L83+0.1245*CPI!O83-0.1245*CPI!N83+_xlfn.NORM.INV(RAND(),Wage!$H$5,Wage!$H$6)</f>
        <v>2.1026554625548071E-3</v>
      </c>
      <c r="N83" s="4">
        <f ca="1">-0.5826*M83+0.1245*CPI!P83-0.1245*CPI!O83+_xlfn.NORM.INV(RAND(),Wage!$H$5,Wage!$H$6)</f>
        <v>2.7151198120713791E-2</v>
      </c>
      <c r="O83" s="4">
        <f ca="1">-0.5826*N83+0.1245*CPI!Q83-0.1245*CPI!P83+_xlfn.NORM.INV(RAND(),Wage!$H$5,Wage!$H$6)</f>
        <v>5.6989388313017156E-4</v>
      </c>
      <c r="P83" s="4">
        <f ca="1">-0.5826*O83+0.1245*CPI!R83-0.1245*CPI!Q83+_xlfn.NORM.INV(RAND(),Wage!$H$5,Wage!$H$6)</f>
        <v>1.9514658368432497E-2</v>
      </c>
      <c r="Q83" s="4">
        <f ca="1">-0.5826*P83+0.1245*CPI!S83-0.1245*CPI!R83+_xlfn.NORM.INV(RAND(),Wage!$H$5,Wage!$H$6)</f>
        <v>1.2310858415969983E-2</v>
      </c>
      <c r="R83" s="4">
        <f ca="1">-0.5826*Q83+0.1245*CPI!T83-0.1245*CPI!S83+_xlfn.NORM.INV(RAND(),Wage!$H$5,Wage!$H$6)</f>
        <v>1.3560970178619385E-2</v>
      </c>
      <c r="S83" s="4">
        <f ca="1">-0.5826*R83+0.1245*CPI!U83-0.1245*CPI!T83+_xlfn.NORM.INV(RAND(),Wage!$H$5,Wage!$H$6)</f>
        <v>1.7529432443122259E-2</v>
      </c>
      <c r="T83" s="4">
        <f ca="1">-0.5826*S83+0.1245*CPI!V83-0.1245*CPI!U83+_xlfn.NORM.INV(RAND(),Wage!$H$5,Wage!$H$6)</f>
        <v>7.1708866290299232E-4</v>
      </c>
      <c r="U83" s="4">
        <f ca="1">-0.5826*T83+0.1245*CPI!W83-0.1245*CPI!V83+_xlfn.NORM.INV(RAND(),Wage!$H$5,Wage!$H$6)</f>
        <v>1.9845564594107089E-2</v>
      </c>
      <c r="V83" s="4">
        <f ca="1">-0.5826*U83+0.1245*CPI!X83-0.1245*CPI!W83+_xlfn.NORM.INV(RAND(),Wage!$H$5,Wage!$H$6)</f>
        <v>5.9973431472557341E-3</v>
      </c>
      <c r="W83" s="4">
        <f ca="1">-0.5826*V83+0.1245*CPI!Y83-0.1245*CPI!X83+_xlfn.NORM.INV(RAND(),Wage!$H$5,Wage!$H$6)</f>
        <v>2.0308055048441465E-2</v>
      </c>
    </row>
    <row r="84" spans="1:23">
      <c r="A84">
        <v>76</v>
      </c>
      <c r="B84" s="5">
        <f t="shared" si="2"/>
        <v>1.7410419999999999E-3</v>
      </c>
      <c r="C84" s="5">
        <f t="shared" si="3"/>
        <v>7.4785440000000002E-3</v>
      </c>
      <c r="D84" s="4">
        <f ca="1">-0.5826*C84+0.1245*CPI!F84-0.1245*CPI!E84+_xlfn.NORM.INV(RAND(),Wage!$H$5,Wage!$H$6)</f>
        <v>1.1767317977665616E-2</v>
      </c>
      <c r="E84" s="4">
        <f ca="1">-0.5826*D84+0.1245*CPI!G84-0.1245*CPI!F84+_xlfn.NORM.INV(RAND(),Wage!$H$5,Wage!$H$6)</f>
        <v>9.9346442035931192E-3</v>
      </c>
      <c r="F84" s="4">
        <f ca="1">-0.5826*E84+0.1245*CPI!H84-0.1245*CPI!G84+_xlfn.NORM.INV(RAND(),Wage!$H$5,Wage!$H$6)</f>
        <v>1.9570814644911685E-2</v>
      </c>
      <c r="G84" s="4">
        <f ca="1">-0.5826*F84+0.1245*CPI!I84-0.1245*CPI!H84+_xlfn.NORM.INV(RAND(),Wage!$H$5,Wage!$H$6)</f>
        <v>1.354535854687507E-3</v>
      </c>
      <c r="H84" s="4">
        <f ca="1">-0.5826*G84+0.1245*CPI!J84-0.1245*CPI!I84+_xlfn.NORM.INV(RAND(),Wage!$H$5,Wage!$H$6)</f>
        <v>1.9412564581401798E-2</v>
      </c>
      <c r="I84" s="4">
        <f ca="1">-0.5826*H84+0.1245*CPI!K84-0.1245*CPI!J84+_xlfn.NORM.INV(RAND(),Wage!$H$5,Wage!$H$6)</f>
        <v>1.4569640347972599E-2</v>
      </c>
      <c r="J84" s="4">
        <f ca="1">-0.5826*I84+0.1245*CPI!L84-0.1245*CPI!K84+_xlfn.NORM.INV(RAND(),Wage!$H$5,Wage!$H$6)</f>
        <v>1.715815909433761E-2</v>
      </c>
      <c r="K84" s="4">
        <f ca="1">-0.5826*J84+0.1245*CPI!M84-0.1245*CPI!L84+_xlfn.NORM.INV(RAND(),Wage!$H$5,Wage!$H$6)</f>
        <v>1.074718342596135E-2</v>
      </c>
      <c r="L84" s="4">
        <f ca="1">-0.5826*K84+0.1245*CPI!N84-0.1245*CPI!M84+_xlfn.NORM.INV(RAND(),Wage!$H$5,Wage!$H$6)</f>
        <v>1.136467067417868E-2</v>
      </c>
      <c r="M84" s="4">
        <f ca="1">-0.5826*L84+0.1245*CPI!O84-0.1245*CPI!N84+_xlfn.NORM.INV(RAND(),Wage!$H$5,Wage!$H$6)</f>
        <v>1.5935632086322711E-2</v>
      </c>
      <c r="N84" s="4">
        <f ca="1">-0.5826*M84+0.1245*CPI!P84-0.1245*CPI!O84+_xlfn.NORM.INV(RAND(),Wage!$H$5,Wage!$H$6)</f>
        <v>1.1622886037106766E-2</v>
      </c>
      <c r="O84" s="4">
        <f ca="1">-0.5826*N84+0.1245*CPI!Q84-0.1245*CPI!P84+_xlfn.NORM.INV(RAND(),Wage!$H$5,Wage!$H$6)</f>
        <v>1.3304133327330984E-2</v>
      </c>
      <c r="P84" s="4">
        <f ca="1">-0.5826*O84+0.1245*CPI!R84-0.1245*CPI!Q84+_xlfn.NORM.INV(RAND(),Wage!$H$5,Wage!$H$6)</f>
        <v>6.6151404833133063E-3</v>
      </c>
      <c r="Q84" s="4">
        <f ca="1">-0.5826*P84+0.1245*CPI!S84-0.1245*CPI!R84+_xlfn.NORM.INV(RAND(),Wage!$H$5,Wage!$H$6)</f>
        <v>2.4793228495667365E-2</v>
      </c>
      <c r="R84" s="4">
        <f ca="1">-0.5826*Q84+0.1245*CPI!T84-0.1245*CPI!S84+_xlfn.NORM.INV(RAND(),Wage!$H$5,Wage!$H$6)</f>
        <v>-1.7420633500806627E-3</v>
      </c>
      <c r="S84" s="4">
        <f ca="1">-0.5826*R84+0.1245*CPI!U84-0.1245*CPI!T84+_xlfn.NORM.INV(RAND(),Wage!$H$5,Wage!$H$6)</f>
        <v>2.3303344897463912E-2</v>
      </c>
      <c r="T84" s="4">
        <f ca="1">-0.5826*S84+0.1245*CPI!V84-0.1245*CPI!U84+_xlfn.NORM.INV(RAND(),Wage!$H$5,Wage!$H$6)</f>
        <v>1.295507615531075E-2</v>
      </c>
      <c r="U84" s="4">
        <f ca="1">-0.5826*T84+0.1245*CPI!W84-0.1245*CPI!V84+_xlfn.NORM.INV(RAND(),Wage!$H$5,Wage!$H$6)</f>
        <v>1.4307909225756057E-2</v>
      </c>
      <c r="V84" s="4">
        <f ca="1">-0.5826*U84+0.1245*CPI!X84-0.1245*CPI!W84+_xlfn.NORM.INV(RAND(),Wage!$H$5,Wage!$H$6)</f>
        <v>2.5062265674121377E-2</v>
      </c>
      <c r="W84" s="4">
        <f ca="1">-0.5826*V84+0.1245*CPI!Y84-0.1245*CPI!X84+_xlfn.NORM.INV(RAND(),Wage!$H$5,Wage!$H$6)</f>
        <v>1.2144433395142148E-2</v>
      </c>
    </row>
    <row r="85" spans="1:23">
      <c r="A85">
        <v>77</v>
      </c>
      <c r="B85" s="5">
        <f t="shared" si="2"/>
        <v>1.7410419999999999E-3</v>
      </c>
      <c r="C85" s="5">
        <f t="shared" si="3"/>
        <v>7.4785440000000002E-3</v>
      </c>
      <c r="D85" s="4">
        <f ca="1">-0.5826*C85+0.1245*CPI!F85-0.1245*CPI!E85+_xlfn.NORM.INV(RAND(),Wage!$H$5,Wage!$H$6)</f>
        <v>1.5709511268388533E-2</v>
      </c>
      <c r="E85" s="4">
        <f ca="1">-0.5826*D85+0.1245*CPI!G85-0.1245*CPI!F85+_xlfn.NORM.INV(RAND(),Wage!$H$5,Wage!$H$6)</f>
        <v>5.9298056850430811E-3</v>
      </c>
      <c r="F85" s="4">
        <f ca="1">-0.5826*E85+0.1245*CPI!H85-0.1245*CPI!G85+_xlfn.NORM.INV(RAND(),Wage!$H$5,Wage!$H$6)</f>
        <v>9.0807711785421893E-3</v>
      </c>
      <c r="G85" s="4">
        <f ca="1">-0.5826*F85+0.1245*CPI!I85-0.1245*CPI!H85+_xlfn.NORM.INV(RAND(),Wage!$H$5,Wage!$H$6)</f>
        <v>2.0675259435279335E-2</v>
      </c>
      <c r="H85" s="4">
        <f ca="1">-0.5826*G85+0.1245*CPI!J85-0.1245*CPI!I85+_xlfn.NORM.INV(RAND(),Wage!$H$5,Wage!$H$6)</f>
        <v>1.2588735599899413E-2</v>
      </c>
      <c r="I85" s="4">
        <f ca="1">-0.5826*H85+0.1245*CPI!K85-0.1245*CPI!J85+_xlfn.NORM.INV(RAND(),Wage!$H$5,Wage!$H$6)</f>
        <v>8.9056874730885707E-3</v>
      </c>
      <c r="J85" s="4">
        <f ca="1">-0.5826*I85+0.1245*CPI!L85-0.1245*CPI!K85+_xlfn.NORM.INV(RAND(),Wage!$H$5,Wage!$H$6)</f>
        <v>1.5763844237424558E-2</v>
      </c>
      <c r="K85" s="4">
        <f ca="1">-0.5826*J85+0.1245*CPI!M85-0.1245*CPI!L85+_xlfn.NORM.INV(RAND(),Wage!$H$5,Wage!$H$6)</f>
        <v>4.479273433712537E-3</v>
      </c>
      <c r="L85" s="4">
        <f ca="1">-0.5826*K85+0.1245*CPI!N85-0.1245*CPI!M85+_xlfn.NORM.INV(RAND(),Wage!$H$5,Wage!$H$6)</f>
        <v>9.1140565496520259E-3</v>
      </c>
      <c r="M85" s="4">
        <f ca="1">-0.5826*L85+0.1245*CPI!O85-0.1245*CPI!N85+_xlfn.NORM.INV(RAND(),Wage!$H$5,Wage!$H$6)</f>
        <v>1.7554341931619633E-2</v>
      </c>
      <c r="N85" s="4">
        <f ca="1">-0.5826*M85+0.1245*CPI!P85-0.1245*CPI!O85+_xlfn.NORM.INV(RAND(),Wage!$H$5,Wage!$H$6)</f>
        <v>3.4067362320669321E-3</v>
      </c>
      <c r="O85" s="4">
        <f ca="1">-0.5826*N85+0.1245*CPI!Q85-0.1245*CPI!P85+_xlfn.NORM.INV(RAND(),Wage!$H$5,Wage!$H$6)</f>
        <v>1.9271513238979708E-2</v>
      </c>
      <c r="P85" s="4">
        <f ca="1">-0.5826*O85+0.1245*CPI!R85-0.1245*CPI!Q85+_xlfn.NORM.INV(RAND(),Wage!$H$5,Wage!$H$6)</f>
        <v>3.6134577298182254E-3</v>
      </c>
      <c r="Q85" s="4">
        <f ca="1">-0.5826*P85+0.1245*CPI!S85-0.1245*CPI!R85+_xlfn.NORM.INV(RAND(),Wage!$H$5,Wage!$H$6)</f>
        <v>1.9415626306013914E-2</v>
      </c>
      <c r="R85" s="4">
        <f ca="1">-0.5826*Q85+0.1245*CPI!T85-0.1245*CPI!S85+_xlfn.NORM.INV(RAND(),Wage!$H$5,Wage!$H$6)</f>
        <v>5.07487117648164E-3</v>
      </c>
      <c r="S85" s="4">
        <f ca="1">-0.5826*R85+0.1245*CPI!U85-0.1245*CPI!T85+_xlfn.NORM.INV(RAND(),Wage!$H$5,Wage!$H$6)</f>
        <v>1.9117033326669419E-2</v>
      </c>
      <c r="T85" s="4">
        <f ca="1">-0.5826*S85+0.1245*CPI!V85-0.1245*CPI!U85+_xlfn.NORM.INV(RAND(),Wage!$H$5,Wage!$H$6)</f>
        <v>1.6732751097423872E-2</v>
      </c>
      <c r="U85" s="4">
        <f ca="1">-0.5826*T85+0.1245*CPI!W85-0.1245*CPI!V85+_xlfn.NORM.INV(RAND(),Wage!$H$5,Wage!$H$6)</f>
        <v>1.231679733675721E-2</v>
      </c>
      <c r="V85" s="4">
        <f ca="1">-0.5826*U85+0.1245*CPI!X85-0.1245*CPI!W85+_xlfn.NORM.INV(RAND(),Wage!$H$5,Wage!$H$6)</f>
        <v>1.3086914456503384E-2</v>
      </c>
      <c r="W85" s="4">
        <f ca="1">-0.5826*V85+0.1245*CPI!Y85-0.1245*CPI!X85+_xlfn.NORM.INV(RAND(),Wage!$H$5,Wage!$H$6)</f>
        <v>1.6443045029973066E-2</v>
      </c>
    </row>
    <row r="86" spans="1:23">
      <c r="A86">
        <v>78</v>
      </c>
      <c r="B86" s="5">
        <f t="shared" si="2"/>
        <v>1.7410419999999999E-3</v>
      </c>
      <c r="C86" s="5">
        <f t="shared" si="3"/>
        <v>7.4785440000000002E-3</v>
      </c>
      <c r="D86" s="4">
        <f ca="1">-0.5826*C86+0.1245*CPI!F86-0.1245*CPI!E86+_xlfn.NORM.INV(RAND(),Wage!$H$5,Wage!$H$6)</f>
        <v>2.0357788134797373E-2</v>
      </c>
      <c r="E86" s="4">
        <f ca="1">-0.5826*D86+0.1245*CPI!G86-0.1245*CPI!F86+_xlfn.NORM.INV(RAND(),Wage!$H$5,Wage!$H$6)</f>
        <v>1.1144057728245706E-4</v>
      </c>
      <c r="F86" s="4">
        <f ca="1">-0.5826*E86+0.1245*CPI!H86-0.1245*CPI!G86+_xlfn.NORM.INV(RAND(),Wage!$H$5,Wage!$H$6)</f>
        <v>1.3853555463649993E-2</v>
      </c>
      <c r="G86" s="4">
        <f ca="1">-0.5826*F86+0.1245*CPI!I86-0.1245*CPI!H86+_xlfn.NORM.INV(RAND(),Wage!$H$5,Wage!$H$6)</f>
        <v>1.324777233369127E-2</v>
      </c>
      <c r="H86" s="4">
        <f ca="1">-0.5826*G86+0.1245*CPI!J86-0.1245*CPI!I86+_xlfn.NORM.INV(RAND(),Wage!$H$5,Wage!$H$6)</f>
        <v>1.7939700320569713E-2</v>
      </c>
      <c r="I86" s="4">
        <f ca="1">-0.5826*H86+0.1245*CPI!K86-0.1245*CPI!J86+_xlfn.NORM.INV(RAND(),Wage!$H$5,Wage!$H$6)</f>
        <v>9.0859675733516686E-3</v>
      </c>
      <c r="J86" s="4">
        <f ca="1">-0.5826*I86+0.1245*CPI!L86-0.1245*CPI!K86+_xlfn.NORM.INV(RAND(),Wage!$H$5,Wage!$H$6)</f>
        <v>1.1226259968464193E-2</v>
      </c>
      <c r="K86" s="4">
        <f ca="1">-0.5826*J86+0.1245*CPI!M86-0.1245*CPI!L86+_xlfn.NORM.INV(RAND(),Wage!$H$5,Wage!$H$6)</f>
        <v>7.0055397244732278E-3</v>
      </c>
      <c r="L86" s="4">
        <f ca="1">-0.5826*K86+0.1245*CPI!N86-0.1245*CPI!M86+_xlfn.NORM.INV(RAND(),Wage!$H$5,Wage!$H$6)</f>
        <v>1.92832900762244E-2</v>
      </c>
      <c r="M86" s="4">
        <f ca="1">-0.5826*L86+0.1245*CPI!O86-0.1245*CPI!N86+_xlfn.NORM.INV(RAND(),Wage!$H$5,Wage!$H$6)</f>
        <v>6.3153094942882022E-4</v>
      </c>
      <c r="N86" s="4">
        <f ca="1">-0.5826*M86+0.1245*CPI!P86-0.1245*CPI!O86+_xlfn.NORM.INV(RAND(),Wage!$H$5,Wage!$H$6)</f>
        <v>2.0964905552411393E-2</v>
      </c>
      <c r="O86" s="4">
        <f ca="1">-0.5826*N86+0.1245*CPI!Q86-0.1245*CPI!P86+_xlfn.NORM.INV(RAND(),Wage!$H$5,Wage!$H$6)</f>
        <v>8.4683801857792888E-3</v>
      </c>
      <c r="P86" s="4">
        <f ca="1">-0.5826*O86+0.1245*CPI!R86-0.1245*CPI!Q86+_xlfn.NORM.INV(RAND(),Wage!$H$5,Wage!$H$6)</f>
        <v>9.280705418400436E-3</v>
      </c>
      <c r="Q86" s="4">
        <f ca="1">-0.5826*P86+0.1245*CPI!S86-0.1245*CPI!R86+_xlfn.NORM.INV(RAND(),Wage!$H$5,Wage!$H$6)</f>
        <v>1.404258560448682E-2</v>
      </c>
      <c r="R86" s="4">
        <f ca="1">-0.5826*Q86+0.1245*CPI!T86-0.1245*CPI!S86+_xlfn.NORM.INV(RAND(),Wage!$H$5,Wage!$H$6)</f>
        <v>9.4168336458979006E-3</v>
      </c>
      <c r="S86" s="4">
        <f ca="1">-0.5826*R86+0.1245*CPI!U86-0.1245*CPI!T86+_xlfn.NORM.INV(RAND(),Wage!$H$5,Wage!$H$6)</f>
        <v>1.4802511910008543E-2</v>
      </c>
      <c r="T86" s="4">
        <f ca="1">-0.5826*S86+0.1245*CPI!V86-0.1245*CPI!U86+_xlfn.NORM.INV(RAND(),Wage!$H$5,Wage!$H$6)</f>
        <v>8.1008783131883959E-3</v>
      </c>
      <c r="U86" s="4">
        <f ca="1">-0.5826*T86+0.1245*CPI!W86-0.1245*CPI!V86+_xlfn.NORM.INV(RAND(),Wage!$H$5,Wage!$H$6)</f>
        <v>2.5308810847815139E-2</v>
      </c>
      <c r="V86" s="4">
        <f ca="1">-0.5826*U86+0.1245*CPI!X86-0.1245*CPI!W86+_xlfn.NORM.INV(RAND(),Wage!$H$5,Wage!$H$6)</f>
        <v>5.0553024924793362E-3</v>
      </c>
      <c r="W86" s="4">
        <f ca="1">-0.5826*V86+0.1245*CPI!Y86-0.1245*CPI!X86+_xlfn.NORM.INV(RAND(),Wage!$H$5,Wage!$H$6)</f>
        <v>1.7214139936067817E-2</v>
      </c>
    </row>
    <row r="87" spans="1:23">
      <c r="A87">
        <v>79</v>
      </c>
      <c r="B87" s="5">
        <f t="shared" si="2"/>
        <v>1.7410419999999999E-3</v>
      </c>
      <c r="C87" s="5">
        <f t="shared" si="3"/>
        <v>7.4785440000000002E-3</v>
      </c>
      <c r="D87" s="4">
        <f ca="1">-0.5826*C87+0.1245*CPI!F87-0.1245*CPI!E87+_xlfn.NORM.INV(RAND(),Wage!$H$5,Wage!$H$6)</f>
        <v>2.2122384997828145E-2</v>
      </c>
      <c r="E87" s="4">
        <f ca="1">-0.5826*D87+0.1245*CPI!G87-0.1245*CPI!F87+_xlfn.NORM.INV(RAND(),Wage!$H$5,Wage!$H$6)</f>
        <v>5.5345533277149847E-3</v>
      </c>
      <c r="F87" s="4">
        <f ca="1">-0.5826*E87+0.1245*CPI!H87-0.1245*CPI!G87+_xlfn.NORM.INV(RAND(),Wage!$H$5,Wage!$H$6)</f>
        <v>1.5800816625552452E-2</v>
      </c>
      <c r="G87" s="4">
        <f ca="1">-0.5826*F87+0.1245*CPI!I87-0.1245*CPI!H87+_xlfn.NORM.INV(RAND(),Wage!$H$5,Wage!$H$6)</f>
        <v>1.6926596972337532E-2</v>
      </c>
      <c r="H87" s="4">
        <f ca="1">-0.5826*G87+0.1245*CPI!J87-0.1245*CPI!I87+_xlfn.NORM.INV(RAND(),Wage!$H$5,Wage!$H$6)</f>
        <v>9.6479115644681895E-3</v>
      </c>
      <c r="I87" s="4">
        <f ca="1">-0.5826*H87+0.1245*CPI!K87-0.1245*CPI!J87+_xlfn.NORM.INV(RAND(),Wage!$H$5,Wage!$H$6)</f>
        <v>9.7837559929621863E-3</v>
      </c>
      <c r="J87" s="4">
        <f ca="1">-0.5826*I87+0.1245*CPI!L87-0.1245*CPI!K87+_xlfn.NORM.INV(RAND(),Wage!$H$5,Wage!$H$6)</f>
        <v>1.6708188413772883E-2</v>
      </c>
      <c r="K87" s="4">
        <f ca="1">-0.5826*J87+0.1245*CPI!M87-0.1245*CPI!L87+_xlfn.NORM.INV(RAND(),Wage!$H$5,Wage!$H$6)</f>
        <v>1.8922446403098581E-2</v>
      </c>
      <c r="L87" s="4">
        <f ca="1">-0.5826*K87+0.1245*CPI!N87-0.1245*CPI!M87+_xlfn.NORM.INV(RAND(),Wage!$H$5,Wage!$H$6)</f>
        <v>6.1708296170021916E-3</v>
      </c>
      <c r="M87" s="4">
        <f ca="1">-0.5826*L87+0.1245*CPI!O87-0.1245*CPI!N87+_xlfn.NORM.INV(RAND(),Wage!$H$5,Wage!$H$6)</f>
        <v>1.8225989370260664E-2</v>
      </c>
      <c r="N87" s="4">
        <f ca="1">-0.5826*M87+0.1245*CPI!P87-0.1245*CPI!O87+_xlfn.NORM.INV(RAND(),Wage!$H$5,Wage!$H$6)</f>
        <v>1.3581934774840026E-2</v>
      </c>
      <c r="O87" s="4">
        <f ca="1">-0.5826*N87+0.1245*CPI!Q87-0.1245*CPI!P87+_xlfn.NORM.INV(RAND(),Wage!$H$5,Wage!$H$6)</f>
        <v>1.7996225908234395E-2</v>
      </c>
      <c r="P87" s="4">
        <f ca="1">-0.5826*O87+0.1245*CPI!R87-0.1245*CPI!Q87+_xlfn.NORM.INV(RAND(),Wage!$H$5,Wage!$H$6)</f>
        <v>8.5083705080686318E-3</v>
      </c>
      <c r="Q87" s="4">
        <f ca="1">-0.5826*P87+0.1245*CPI!S87-0.1245*CPI!R87+_xlfn.NORM.INV(RAND(),Wage!$H$5,Wage!$H$6)</f>
        <v>9.0655892140078641E-3</v>
      </c>
      <c r="R87" s="4">
        <f ca="1">-0.5826*Q87+0.1245*CPI!T87-0.1245*CPI!S87+_xlfn.NORM.INV(RAND(),Wage!$H$5,Wage!$H$6)</f>
        <v>1.4180070381619043E-2</v>
      </c>
      <c r="S87" s="4">
        <f ca="1">-0.5826*R87+0.1245*CPI!U87-0.1245*CPI!T87+_xlfn.NORM.INV(RAND(),Wage!$H$5,Wage!$H$6)</f>
        <v>7.8338443604850667E-3</v>
      </c>
      <c r="T87" s="4">
        <f ca="1">-0.5826*S87+0.1245*CPI!V87-0.1245*CPI!U87+_xlfn.NORM.INV(RAND(),Wage!$H$5,Wage!$H$6)</f>
        <v>1.5461293419788864E-2</v>
      </c>
      <c r="U87" s="4">
        <f ca="1">-0.5826*T87+0.1245*CPI!W87-0.1245*CPI!V87+_xlfn.NORM.INV(RAND(),Wage!$H$5,Wage!$H$6)</f>
        <v>7.6774348363281564E-3</v>
      </c>
      <c r="V87" s="4">
        <f ca="1">-0.5826*U87+0.1245*CPI!X87-0.1245*CPI!W87+_xlfn.NORM.INV(RAND(),Wage!$H$5,Wage!$H$6)</f>
        <v>9.5776730932089459E-3</v>
      </c>
      <c r="W87" s="4">
        <f ca="1">-0.5826*V87+0.1245*CPI!Y87-0.1245*CPI!X87+_xlfn.NORM.INV(RAND(),Wage!$H$5,Wage!$H$6)</f>
        <v>2.2498956412080946E-2</v>
      </c>
    </row>
    <row r="88" spans="1:23">
      <c r="A88">
        <v>80</v>
      </c>
      <c r="B88" s="5">
        <f t="shared" si="2"/>
        <v>1.7410419999999999E-3</v>
      </c>
      <c r="C88" s="5">
        <f t="shared" si="3"/>
        <v>7.4785440000000002E-3</v>
      </c>
      <c r="D88" s="4">
        <f ca="1">-0.5826*C88+0.1245*CPI!F88-0.1245*CPI!E88+_xlfn.NORM.INV(RAND(),Wage!$H$5,Wage!$H$6)</f>
        <v>1.9548315558803837E-2</v>
      </c>
      <c r="E88" s="4">
        <f ca="1">-0.5826*D88+0.1245*CPI!G88-0.1245*CPI!F88+_xlfn.NORM.INV(RAND(),Wage!$H$5,Wage!$H$6)</f>
        <v>1.5551895633930321E-4</v>
      </c>
      <c r="F88" s="4">
        <f ca="1">-0.5826*E88+0.1245*CPI!H88-0.1245*CPI!G88+_xlfn.NORM.INV(RAND(),Wage!$H$5,Wage!$H$6)</f>
        <v>2.1535682626439161E-2</v>
      </c>
      <c r="G88" s="4">
        <f ca="1">-0.5826*F88+0.1245*CPI!I88-0.1245*CPI!H88+_xlfn.NORM.INV(RAND(),Wage!$H$5,Wage!$H$6)</f>
        <v>1.9672129795058352E-3</v>
      </c>
      <c r="H88" s="4">
        <f ca="1">-0.5826*G88+0.1245*CPI!J88-0.1245*CPI!I88+_xlfn.NORM.INV(RAND(),Wage!$H$5,Wage!$H$6)</f>
        <v>1.4415351840908761E-2</v>
      </c>
      <c r="I88" s="4">
        <f ca="1">-0.5826*H88+0.1245*CPI!K88-0.1245*CPI!J88+_xlfn.NORM.INV(RAND(),Wage!$H$5,Wage!$H$6)</f>
        <v>1.5665815693211245E-2</v>
      </c>
      <c r="J88" s="4">
        <f ca="1">-0.5826*I88+0.1245*CPI!L88-0.1245*CPI!K88+_xlfn.NORM.INV(RAND(),Wage!$H$5,Wage!$H$6)</f>
        <v>6.5849784860190028E-3</v>
      </c>
      <c r="K88" s="4">
        <f ca="1">-0.5826*J88+0.1245*CPI!M88-0.1245*CPI!L88+_xlfn.NORM.INV(RAND(),Wage!$H$5,Wage!$H$6)</f>
        <v>1.3235025898214554E-2</v>
      </c>
      <c r="L88" s="4">
        <f ca="1">-0.5826*K88+0.1245*CPI!N88-0.1245*CPI!M88+_xlfn.NORM.INV(RAND(),Wage!$H$5,Wage!$H$6)</f>
        <v>5.4557965925553387E-3</v>
      </c>
      <c r="M88" s="4">
        <f ca="1">-0.5826*L88+0.1245*CPI!O88-0.1245*CPI!N88+_xlfn.NORM.INV(RAND(),Wage!$H$5,Wage!$H$6)</f>
        <v>1.5686924179329709E-2</v>
      </c>
      <c r="N88" s="4">
        <f ca="1">-0.5826*M88+0.1245*CPI!P88-0.1245*CPI!O88+_xlfn.NORM.INV(RAND(),Wage!$H$5,Wage!$H$6)</f>
        <v>-3.0339452025588999E-3</v>
      </c>
      <c r="O88" s="4">
        <f ca="1">-0.5826*N88+0.1245*CPI!Q88-0.1245*CPI!P88+_xlfn.NORM.INV(RAND(),Wage!$H$5,Wage!$H$6)</f>
        <v>2.8651343252776747E-2</v>
      </c>
      <c r="P88" s="4">
        <f ca="1">-0.5826*O88+0.1245*CPI!R88-0.1245*CPI!Q88+_xlfn.NORM.INV(RAND(),Wage!$H$5,Wage!$H$6)</f>
        <v>6.9345821546157004E-3</v>
      </c>
      <c r="Q88" s="4">
        <f ca="1">-0.5826*P88+0.1245*CPI!S88-0.1245*CPI!R88+_xlfn.NORM.INV(RAND(),Wage!$H$5,Wage!$H$6)</f>
        <v>1.0313862813101963E-2</v>
      </c>
      <c r="R88" s="4">
        <f ca="1">-0.5826*Q88+0.1245*CPI!T88-0.1245*CPI!S88+_xlfn.NORM.INV(RAND(),Wage!$H$5,Wage!$H$6)</f>
        <v>1.7896077894165904E-2</v>
      </c>
      <c r="S88" s="4">
        <f ca="1">-0.5826*R88+0.1245*CPI!U88-0.1245*CPI!T88+_xlfn.NORM.INV(RAND(),Wage!$H$5,Wage!$H$6)</f>
        <v>6.0378997486151224E-3</v>
      </c>
      <c r="T88" s="4">
        <f ca="1">-0.5826*S88+0.1245*CPI!V88-0.1245*CPI!U88+_xlfn.NORM.INV(RAND(),Wage!$H$5,Wage!$H$6)</f>
        <v>1.7743283115526021E-2</v>
      </c>
      <c r="U88" s="4">
        <f ca="1">-0.5826*T88+0.1245*CPI!W88-0.1245*CPI!V88+_xlfn.NORM.INV(RAND(),Wage!$H$5,Wage!$H$6)</f>
        <v>7.1987287191330879E-3</v>
      </c>
      <c r="V88" s="4">
        <f ca="1">-0.5826*U88+0.1245*CPI!X88-0.1245*CPI!W88+_xlfn.NORM.INV(RAND(),Wage!$H$5,Wage!$H$6)</f>
        <v>2.3266092705073287E-2</v>
      </c>
      <c r="W88" s="4">
        <f ca="1">-0.5826*V88+0.1245*CPI!Y88-0.1245*CPI!X88+_xlfn.NORM.INV(RAND(),Wage!$H$5,Wage!$H$6)</f>
        <v>1.2626233400606111E-2</v>
      </c>
    </row>
    <row r="89" spans="1:23">
      <c r="A89">
        <v>81</v>
      </c>
      <c r="B89" s="5">
        <f t="shared" si="2"/>
        <v>1.7410419999999999E-3</v>
      </c>
      <c r="C89" s="5">
        <f t="shared" si="3"/>
        <v>7.4785440000000002E-3</v>
      </c>
      <c r="D89" s="4">
        <f ca="1">-0.5826*C89+0.1245*CPI!F89-0.1245*CPI!E89+_xlfn.NORM.INV(RAND(),Wage!$H$5,Wage!$H$6)</f>
        <v>2.6044969042778417E-2</v>
      </c>
      <c r="E89" s="4">
        <f ca="1">-0.5826*D89+0.1245*CPI!G89-0.1245*CPI!F89+_xlfn.NORM.INV(RAND(),Wage!$H$5,Wage!$H$6)</f>
        <v>5.6177387826804696E-3</v>
      </c>
      <c r="F89" s="4">
        <f ca="1">-0.5826*E89+0.1245*CPI!H89-0.1245*CPI!G89+_xlfn.NORM.INV(RAND(),Wage!$H$5,Wage!$H$6)</f>
        <v>1.5227504853970399E-2</v>
      </c>
      <c r="G89" s="4">
        <f ca="1">-0.5826*F89+0.1245*CPI!I89-0.1245*CPI!H89+_xlfn.NORM.INV(RAND(),Wage!$H$5,Wage!$H$6)</f>
        <v>1.0882537501515653E-2</v>
      </c>
      <c r="H89" s="4">
        <f ca="1">-0.5826*G89+0.1245*CPI!J89-0.1245*CPI!I89+_xlfn.NORM.INV(RAND(),Wage!$H$5,Wage!$H$6)</f>
        <v>1.9395502700063499E-2</v>
      </c>
      <c r="I89" s="4">
        <f ca="1">-0.5826*H89+0.1245*CPI!K89-0.1245*CPI!J89+_xlfn.NORM.INV(RAND(),Wage!$H$5,Wage!$H$6)</f>
        <v>9.4839636315128574E-3</v>
      </c>
      <c r="J89" s="4">
        <f ca="1">-0.5826*I89+0.1245*CPI!L89-0.1245*CPI!K89+_xlfn.NORM.INV(RAND(),Wage!$H$5,Wage!$H$6)</f>
        <v>6.330762374737022E-3</v>
      </c>
      <c r="K89" s="4">
        <f ca="1">-0.5826*J89+0.1245*CPI!M89-0.1245*CPI!L89+_xlfn.NORM.INV(RAND(),Wage!$H$5,Wage!$H$6)</f>
        <v>8.5082993332978619E-3</v>
      </c>
      <c r="L89" s="4">
        <f ca="1">-0.5826*K89+0.1245*CPI!N89-0.1245*CPI!M89+_xlfn.NORM.INV(RAND(),Wage!$H$5,Wage!$H$6)</f>
        <v>8.1184985505302308E-3</v>
      </c>
      <c r="M89" s="4">
        <f ca="1">-0.5826*L89+0.1245*CPI!O89-0.1245*CPI!N89+_xlfn.NORM.INV(RAND(),Wage!$H$5,Wage!$H$6)</f>
        <v>1.5349876777957809E-2</v>
      </c>
      <c r="N89" s="4">
        <f ca="1">-0.5826*M89+0.1245*CPI!P89-0.1245*CPI!O89+_xlfn.NORM.INV(RAND(),Wage!$H$5,Wage!$H$6)</f>
        <v>8.8776220184201039E-3</v>
      </c>
      <c r="O89" s="4">
        <f ca="1">-0.5826*N89+0.1245*CPI!Q89-0.1245*CPI!P89+_xlfn.NORM.INV(RAND(),Wage!$H$5,Wage!$H$6)</f>
        <v>2.3701055223834935E-2</v>
      </c>
      <c r="P89" s="4">
        <f ca="1">-0.5826*O89+0.1245*CPI!R89-0.1245*CPI!Q89+_xlfn.NORM.INV(RAND(),Wage!$H$5,Wage!$H$6)</f>
        <v>8.4834288858432697E-3</v>
      </c>
      <c r="Q89" s="4">
        <f ca="1">-0.5826*P89+0.1245*CPI!S89-0.1245*CPI!R89+_xlfn.NORM.INV(RAND(),Wage!$H$5,Wage!$H$6)</f>
        <v>1.614135825435694E-2</v>
      </c>
      <c r="R89" s="4">
        <f ca="1">-0.5826*Q89+0.1245*CPI!T89-0.1245*CPI!S89+_xlfn.NORM.INV(RAND(),Wage!$H$5,Wage!$H$6)</f>
        <v>1.1987600335248715E-2</v>
      </c>
      <c r="S89" s="4">
        <f ca="1">-0.5826*R89+0.1245*CPI!U89-0.1245*CPI!T89+_xlfn.NORM.INV(RAND(),Wage!$H$5,Wage!$H$6)</f>
        <v>8.0593427207239915E-3</v>
      </c>
      <c r="T89" s="4">
        <f ca="1">-0.5826*S89+0.1245*CPI!V89-0.1245*CPI!U89+_xlfn.NORM.INV(RAND(),Wage!$H$5,Wage!$H$6)</f>
        <v>1.0838465214199473E-2</v>
      </c>
      <c r="U89" s="4">
        <f ca="1">-0.5826*T89+0.1245*CPI!W89-0.1245*CPI!V89+_xlfn.NORM.INV(RAND(),Wage!$H$5,Wage!$H$6)</f>
        <v>1.7027128876846244E-2</v>
      </c>
      <c r="V89" s="4">
        <f ca="1">-0.5826*U89+0.1245*CPI!X89-0.1245*CPI!W89+_xlfn.NORM.INV(RAND(),Wage!$H$5,Wage!$H$6)</f>
        <v>1.0174044941550808E-2</v>
      </c>
      <c r="W89" s="4">
        <f ca="1">-0.5826*V89+0.1245*CPI!Y89-0.1245*CPI!X89+_xlfn.NORM.INV(RAND(),Wage!$H$5,Wage!$H$6)</f>
        <v>2.6538780255399332E-3</v>
      </c>
    </row>
    <row r="90" spans="1:23">
      <c r="A90">
        <v>82</v>
      </c>
      <c r="B90" s="5">
        <f t="shared" si="2"/>
        <v>1.7410419999999999E-3</v>
      </c>
      <c r="C90" s="5">
        <f t="shared" si="3"/>
        <v>7.4785440000000002E-3</v>
      </c>
      <c r="D90" s="4">
        <f ca="1">-0.5826*C90+0.1245*CPI!F90-0.1245*CPI!E90+_xlfn.NORM.INV(RAND(),Wage!$H$5,Wage!$H$6)</f>
        <v>1.5165157893120984E-2</v>
      </c>
      <c r="E90" s="4">
        <f ca="1">-0.5826*D90+0.1245*CPI!G90-0.1245*CPI!F90+_xlfn.NORM.INV(RAND(),Wage!$H$5,Wage!$H$6)</f>
        <v>1.0533479230064979E-2</v>
      </c>
      <c r="F90" s="4">
        <f ca="1">-0.5826*E90+0.1245*CPI!H90-0.1245*CPI!G90+_xlfn.NORM.INV(RAND(),Wage!$H$5,Wage!$H$6)</f>
        <v>1.3953129585043545E-2</v>
      </c>
      <c r="G90" s="4">
        <f ca="1">-0.5826*F90+0.1245*CPI!I90-0.1245*CPI!H90+_xlfn.NORM.INV(RAND(),Wage!$H$5,Wage!$H$6)</f>
        <v>4.70918679484272E-3</v>
      </c>
      <c r="H90" s="4">
        <f ca="1">-0.5826*G90+0.1245*CPI!J90-0.1245*CPI!I90+_xlfn.NORM.INV(RAND(),Wage!$H$5,Wage!$H$6)</f>
        <v>8.7214796854199108E-3</v>
      </c>
      <c r="I90" s="4">
        <f ca="1">-0.5826*H90+0.1245*CPI!K90-0.1245*CPI!J90+_xlfn.NORM.INV(RAND(),Wage!$H$5,Wage!$H$6)</f>
        <v>1.998123601575031E-2</v>
      </c>
      <c r="J90" s="4">
        <f ca="1">-0.5826*I90+0.1245*CPI!L90-0.1245*CPI!K90+_xlfn.NORM.INV(RAND(),Wage!$H$5,Wage!$H$6)</f>
        <v>2.1825231437830536E-3</v>
      </c>
      <c r="K90" s="4">
        <f ca="1">-0.5826*J90+0.1245*CPI!M90-0.1245*CPI!L90+_xlfn.NORM.INV(RAND(),Wage!$H$5,Wage!$H$6)</f>
        <v>2.1043660112238453E-2</v>
      </c>
      <c r="L90" s="4">
        <f ca="1">-0.5826*K90+0.1245*CPI!N90-0.1245*CPI!M90+_xlfn.NORM.INV(RAND(),Wage!$H$5,Wage!$H$6)</f>
        <v>1.2576426219197471E-2</v>
      </c>
      <c r="M90" s="4">
        <f ca="1">-0.5826*L90+0.1245*CPI!O90-0.1245*CPI!N90+_xlfn.NORM.INV(RAND(),Wage!$H$5,Wage!$H$6)</f>
        <v>1.0288257730191205E-2</v>
      </c>
      <c r="N90" s="4">
        <f ca="1">-0.5826*M90+0.1245*CPI!P90-0.1245*CPI!O90+_xlfn.NORM.INV(RAND(),Wage!$H$5,Wage!$H$6)</f>
        <v>2.073889717101246E-2</v>
      </c>
      <c r="O90" s="4">
        <f ca="1">-0.5826*N90+0.1245*CPI!Q90-0.1245*CPI!P90+_xlfn.NORM.INV(RAND(),Wage!$H$5,Wage!$H$6)</f>
        <v>1.0831457960522121E-2</v>
      </c>
      <c r="P90" s="4">
        <f ca="1">-0.5826*O90+0.1245*CPI!R90-0.1245*CPI!Q90+_xlfn.NORM.INV(RAND(),Wage!$H$5,Wage!$H$6)</f>
        <v>1.4210246371314333E-2</v>
      </c>
      <c r="Q90" s="4">
        <f ca="1">-0.5826*P90+0.1245*CPI!S90-0.1245*CPI!R90+_xlfn.NORM.INV(RAND(),Wage!$H$5,Wage!$H$6)</f>
        <v>8.5395084122889819E-3</v>
      </c>
      <c r="R90" s="4">
        <f ca="1">-0.5826*Q90+0.1245*CPI!T90-0.1245*CPI!S90+_xlfn.NORM.INV(RAND(),Wage!$H$5,Wage!$H$6)</f>
        <v>1.2410786823420986E-2</v>
      </c>
      <c r="S90" s="4">
        <f ca="1">-0.5826*R90+0.1245*CPI!U90-0.1245*CPI!T90+_xlfn.NORM.INV(RAND(),Wage!$H$5,Wage!$H$6)</f>
        <v>1.7144236289955039E-2</v>
      </c>
      <c r="T90" s="4">
        <f ca="1">-0.5826*S90+0.1245*CPI!V90-0.1245*CPI!U90+_xlfn.NORM.INV(RAND(),Wage!$H$5,Wage!$H$6)</f>
        <v>9.7446652900443874E-3</v>
      </c>
      <c r="U90" s="4">
        <f ca="1">-0.5826*T90+0.1245*CPI!W90-0.1245*CPI!V90+_xlfn.NORM.INV(RAND(),Wage!$H$5,Wage!$H$6)</f>
        <v>2.0534651048958338E-2</v>
      </c>
      <c r="V90" s="4">
        <f ca="1">-0.5826*U90+0.1245*CPI!X90-0.1245*CPI!W90+_xlfn.NORM.INV(RAND(),Wage!$H$5,Wage!$H$6)</f>
        <v>9.117111391426503E-3</v>
      </c>
      <c r="W90" s="4">
        <f ca="1">-0.5826*V90+0.1245*CPI!Y90-0.1245*CPI!X90+_xlfn.NORM.INV(RAND(),Wage!$H$5,Wage!$H$6)</f>
        <v>1.5210984510795084E-2</v>
      </c>
    </row>
    <row r="91" spans="1:23">
      <c r="A91">
        <v>83</v>
      </c>
      <c r="B91" s="5">
        <f t="shared" si="2"/>
        <v>1.7410419999999999E-3</v>
      </c>
      <c r="C91" s="5">
        <f t="shared" si="3"/>
        <v>7.4785440000000002E-3</v>
      </c>
      <c r="D91" s="4">
        <f ca="1">-0.5826*C91+0.1245*CPI!F91-0.1245*CPI!E91+_xlfn.NORM.INV(RAND(),Wage!$H$5,Wage!$H$6)</f>
        <v>2.5226181319460833E-2</v>
      </c>
      <c r="E91" s="4">
        <f ca="1">-0.5826*D91+0.1245*CPI!G91-0.1245*CPI!F91+_xlfn.NORM.INV(RAND(),Wage!$H$5,Wage!$H$6)</f>
        <v>1.4176789970943722E-2</v>
      </c>
      <c r="F91" s="4">
        <f ca="1">-0.5826*E91+0.1245*CPI!H91-0.1245*CPI!G91+_xlfn.NORM.INV(RAND(),Wage!$H$5,Wage!$H$6)</f>
        <v>3.2084191526293541E-4</v>
      </c>
      <c r="G91" s="4">
        <f ca="1">-0.5826*F91+0.1245*CPI!I91-0.1245*CPI!H91+_xlfn.NORM.INV(RAND(),Wage!$H$5,Wage!$H$6)</f>
        <v>2.6512947187463234E-2</v>
      </c>
      <c r="H91" s="4">
        <f ca="1">-0.5826*G91+0.1245*CPI!J91-0.1245*CPI!I91+_xlfn.NORM.INV(RAND(),Wage!$H$5,Wage!$H$6)</f>
        <v>1.250740222363063E-2</v>
      </c>
      <c r="I91" s="4">
        <f ca="1">-0.5826*H91+0.1245*CPI!K91-0.1245*CPI!J91+_xlfn.NORM.INV(RAND(),Wage!$H$5,Wage!$H$6)</f>
        <v>9.1758988792934263E-3</v>
      </c>
      <c r="J91" s="4">
        <f ca="1">-0.5826*I91+0.1245*CPI!L91-0.1245*CPI!K91+_xlfn.NORM.INV(RAND(),Wage!$H$5,Wage!$H$6)</f>
        <v>1.2919653831810781E-2</v>
      </c>
      <c r="K91" s="4">
        <f ca="1">-0.5826*J91+0.1245*CPI!M91-0.1245*CPI!L91+_xlfn.NORM.INV(RAND(),Wage!$H$5,Wage!$H$6)</f>
        <v>6.32007280753385E-3</v>
      </c>
      <c r="L91" s="4">
        <f ca="1">-0.5826*K91+0.1245*CPI!N91-0.1245*CPI!M91+_xlfn.NORM.INV(RAND(),Wage!$H$5,Wage!$H$6)</f>
        <v>1.8972771126226199E-2</v>
      </c>
      <c r="M91" s="4">
        <f ca="1">-0.5826*L91+0.1245*CPI!O91-0.1245*CPI!N91+_xlfn.NORM.INV(RAND(),Wage!$H$5,Wage!$H$6)</f>
        <v>1.5246221592222099E-2</v>
      </c>
      <c r="N91" s="4">
        <f ca="1">-0.5826*M91+0.1245*CPI!P91-0.1245*CPI!O91+_xlfn.NORM.INV(RAND(),Wage!$H$5,Wage!$H$6)</f>
        <v>5.2848378306532759E-3</v>
      </c>
      <c r="O91" s="4">
        <f ca="1">-0.5826*N91+0.1245*CPI!Q91-0.1245*CPI!P91+_xlfn.NORM.INV(RAND(),Wage!$H$5,Wage!$H$6)</f>
        <v>1.9621935329260393E-2</v>
      </c>
      <c r="P91" s="4">
        <f ca="1">-0.5826*O91+0.1245*CPI!R91-0.1245*CPI!Q91+_xlfn.NORM.INV(RAND(),Wage!$H$5,Wage!$H$6)</f>
        <v>4.3452073910895117E-3</v>
      </c>
      <c r="Q91" s="4">
        <f ca="1">-0.5826*P91+0.1245*CPI!S91-0.1245*CPI!R91+_xlfn.NORM.INV(RAND(),Wage!$H$5,Wage!$H$6)</f>
        <v>6.2911775134050626E-3</v>
      </c>
      <c r="R91" s="4">
        <f ca="1">-0.5826*Q91+0.1245*CPI!T91-0.1245*CPI!S91+_xlfn.NORM.INV(RAND(),Wage!$H$5,Wage!$H$6)</f>
        <v>7.9540833218851512E-3</v>
      </c>
      <c r="S91" s="4">
        <f ca="1">-0.5826*R91+0.1245*CPI!U91-0.1245*CPI!T91+_xlfn.NORM.INV(RAND(),Wage!$H$5,Wage!$H$6)</f>
        <v>1.5982314276696746E-2</v>
      </c>
      <c r="T91" s="4">
        <f ca="1">-0.5826*S91+0.1245*CPI!V91-0.1245*CPI!U91+_xlfn.NORM.INV(RAND(),Wage!$H$5,Wage!$H$6)</f>
        <v>6.8988425451982725E-3</v>
      </c>
      <c r="U91" s="4">
        <f ca="1">-0.5826*T91+0.1245*CPI!W91-0.1245*CPI!V91+_xlfn.NORM.INV(RAND(),Wage!$H$5,Wage!$H$6)</f>
        <v>8.4610649173463819E-3</v>
      </c>
      <c r="V91" s="4">
        <f ca="1">-0.5826*U91+0.1245*CPI!X91-0.1245*CPI!W91+_xlfn.NORM.INV(RAND(),Wage!$H$5,Wage!$H$6)</f>
        <v>1.8742724538587614E-2</v>
      </c>
      <c r="W91" s="4">
        <f ca="1">-0.5826*V91+0.1245*CPI!Y91-0.1245*CPI!X91+_xlfn.NORM.INV(RAND(),Wage!$H$5,Wage!$H$6)</f>
        <v>8.1128261375261763E-3</v>
      </c>
    </row>
    <row r="92" spans="1:23">
      <c r="A92">
        <v>84</v>
      </c>
      <c r="B92" s="5">
        <f t="shared" si="2"/>
        <v>1.7410419999999999E-3</v>
      </c>
      <c r="C92" s="5">
        <f t="shared" si="3"/>
        <v>7.4785440000000002E-3</v>
      </c>
      <c r="D92" s="4">
        <f ca="1">-0.5826*C92+0.1245*CPI!F92-0.1245*CPI!E92+_xlfn.NORM.INV(RAND(),Wage!$H$5,Wage!$H$6)</f>
        <v>2.0669749095397576E-2</v>
      </c>
      <c r="E92" s="4">
        <f ca="1">-0.5826*D92+0.1245*CPI!G92-0.1245*CPI!F92+_xlfn.NORM.INV(RAND(),Wage!$H$5,Wage!$H$6)</f>
        <v>1.1298511815700941E-2</v>
      </c>
      <c r="F92" s="4">
        <f ca="1">-0.5826*E92+0.1245*CPI!H92-0.1245*CPI!G92+_xlfn.NORM.INV(RAND(),Wage!$H$5,Wage!$H$6)</f>
        <v>1.183544926777625E-2</v>
      </c>
      <c r="G92" s="4">
        <f ca="1">-0.5826*F92+0.1245*CPI!I92-0.1245*CPI!H92+_xlfn.NORM.INV(RAND(),Wage!$H$5,Wage!$H$6)</f>
        <v>9.5117695671910092E-3</v>
      </c>
      <c r="H92" s="4">
        <f ca="1">-0.5826*G92+0.1245*CPI!J92-0.1245*CPI!I92+_xlfn.NORM.INV(RAND(),Wage!$H$5,Wage!$H$6)</f>
        <v>2.215083269234357E-2</v>
      </c>
      <c r="I92" s="4">
        <f ca="1">-0.5826*H92+0.1245*CPI!K92-0.1245*CPI!J92+_xlfn.NORM.INV(RAND(),Wage!$H$5,Wage!$H$6)</f>
        <v>2.1742584997316676E-3</v>
      </c>
      <c r="J92" s="4">
        <f ca="1">-0.5826*I92+0.1245*CPI!L92-0.1245*CPI!K92+_xlfn.NORM.INV(RAND(),Wage!$H$5,Wage!$H$6)</f>
        <v>1.5972529773686406E-2</v>
      </c>
      <c r="K92" s="4">
        <f ca="1">-0.5826*J92+0.1245*CPI!M92-0.1245*CPI!L92+_xlfn.NORM.INV(RAND(),Wage!$H$5,Wage!$H$6)</f>
        <v>1.0029752380409891E-2</v>
      </c>
      <c r="L92" s="4">
        <f ca="1">-0.5826*K92+0.1245*CPI!N92-0.1245*CPI!M92+_xlfn.NORM.INV(RAND(),Wage!$H$5,Wage!$H$6)</f>
        <v>4.6104692218856521E-3</v>
      </c>
      <c r="M92" s="4">
        <f ca="1">-0.5826*L92+0.1245*CPI!O92-0.1245*CPI!N92+_xlfn.NORM.INV(RAND(),Wage!$H$5,Wage!$H$6)</f>
        <v>2.0453182030057249E-2</v>
      </c>
      <c r="N92" s="4">
        <f ca="1">-0.5826*M92+0.1245*CPI!P92-0.1245*CPI!O92+_xlfn.NORM.INV(RAND(),Wage!$H$5,Wage!$H$6)</f>
        <v>1.7797967925453011E-2</v>
      </c>
      <c r="O92" s="4">
        <f ca="1">-0.5826*N92+0.1245*CPI!Q92-0.1245*CPI!P92+_xlfn.NORM.INV(RAND(),Wage!$H$5,Wage!$H$6)</f>
        <v>1.1518452983189931E-2</v>
      </c>
      <c r="P92" s="4">
        <f ca="1">-0.5826*O92+0.1245*CPI!R92-0.1245*CPI!Q92+_xlfn.NORM.INV(RAND(),Wage!$H$5,Wage!$H$6)</f>
        <v>9.8057371567085994E-3</v>
      </c>
      <c r="Q92" s="4">
        <f ca="1">-0.5826*P92+0.1245*CPI!S92-0.1245*CPI!R92+_xlfn.NORM.INV(RAND(),Wage!$H$5,Wage!$H$6)</f>
        <v>1.2916835607068085E-2</v>
      </c>
      <c r="R92" s="4">
        <f ca="1">-0.5826*Q92+0.1245*CPI!T92-0.1245*CPI!S92+_xlfn.NORM.INV(RAND(),Wage!$H$5,Wage!$H$6)</f>
        <v>1.9537983214607615E-2</v>
      </c>
      <c r="S92" s="4">
        <f ca="1">-0.5826*R92+0.1245*CPI!U92-0.1245*CPI!T92+_xlfn.NORM.INV(RAND(),Wage!$H$5,Wage!$H$6)</f>
        <v>8.4931573873237628E-3</v>
      </c>
      <c r="T92" s="4">
        <f ca="1">-0.5826*S92+0.1245*CPI!V92-0.1245*CPI!U92+_xlfn.NORM.INV(RAND(),Wage!$H$5,Wage!$H$6)</f>
        <v>1.6282049260635569E-2</v>
      </c>
      <c r="U92" s="4">
        <f ca="1">-0.5826*T92+0.1245*CPI!W92-0.1245*CPI!V92+_xlfn.NORM.INV(RAND(),Wage!$H$5,Wage!$H$6)</f>
        <v>1.4303049139734229E-2</v>
      </c>
      <c r="V92" s="4">
        <f ca="1">-0.5826*U92+0.1245*CPI!X92-0.1245*CPI!W92+_xlfn.NORM.INV(RAND(),Wage!$H$5,Wage!$H$6)</f>
        <v>3.0946746640882414E-3</v>
      </c>
      <c r="W92" s="4">
        <f ca="1">-0.5826*V92+0.1245*CPI!Y92-0.1245*CPI!X92+_xlfn.NORM.INV(RAND(),Wage!$H$5,Wage!$H$6)</f>
        <v>1.6768402127338228E-2</v>
      </c>
    </row>
    <row r="93" spans="1:23">
      <c r="A93">
        <v>85</v>
      </c>
      <c r="B93" s="5">
        <f t="shared" si="2"/>
        <v>1.7410419999999999E-3</v>
      </c>
      <c r="C93" s="5">
        <f t="shared" si="3"/>
        <v>7.4785440000000002E-3</v>
      </c>
      <c r="D93" s="4">
        <f ca="1">-0.5826*C93+0.1245*CPI!F93-0.1245*CPI!E93+_xlfn.NORM.INV(RAND(),Wage!$H$5,Wage!$H$6)</f>
        <v>1.9462589065223086E-2</v>
      </c>
      <c r="E93" s="4">
        <f ca="1">-0.5826*D93+0.1245*CPI!G93-0.1245*CPI!F93+_xlfn.NORM.INV(RAND(),Wage!$H$5,Wage!$H$6)</f>
        <v>1.0953112796493261E-3</v>
      </c>
      <c r="F93" s="4">
        <f ca="1">-0.5826*E93+0.1245*CPI!H93-0.1245*CPI!G93+_xlfn.NORM.INV(RAND(),Wage!$H$5,Wage!$H$6)</f>
        <v>1.7225988823611794E-2</v>
      </c>
      <c r="G93" s="4">
        <f ca="1">-0.5826*F93+0.1245*CPI!I93-0.1245*CPI!H93+_xlfn.NORM.INV(RAND(),Wage!$H$5,Wage!$H$6)</f>
        <v>1.2974892505900566E-2</v>
      </c>
      <c r="H93" s="4">
        <f ca="1">-0.5826*G93+0.1245*CPI!J93-0.1245*CPI!I93+_xlfn.NORM.INV(RAND(),Wage!$H$5,Wage!$H$6)</f>
        <v>1.7340982083797644E-2</v>
      </c>
      <c r="I93" s="4">
        <f ca="1">-0.5826*H93+0.1245*CPI!K93-0.1245*CPI!J93+_xlfn.NORM.INV(RAND(),Wage!$H$5,Wage!$H$6)</f>
        <v>1.6335371795870017E-2</v>
      </c>
      <c r="J93" s="4">
        <f ca="1">-0.5826*I93+0.1245*CPI!L93-0.1245*CPI!K93+_xlfn.NORM.INV(RAND(),Wage!$H$5,Wage!$H$6)</f>
        <v>1.7495247270292016E-2</v>
      </c>
      <c r="K93" s="4">
        <f ca="1">-0.5826*J93+0.1245*CPI!M93-0.1245*CPI!L93+_xlfn.NORM.INV(RAND(),Wage!$H$5,Wage!$H$6)</f>
        <v>8.8289318569526182E-3</v>
      </c>
      <c r="L93" s="4">
        <f ca="1">-0.5826*K93+0.1245*CPI!N93-0.1245*CPI!M93+_xlfn.NORM.INV(RAND(),Wage!$H$5,Wage!$H$6)</f>
        <v>1.7582110430103576E-2</v>
      </c>
      <c r="M93" s="4">
        <f ca="1">-0.5826*L93+0.1245*CPI!O93-0.1245*CPI!N93+_xlfn.NORM.INV(RAND(),Wage!$H$5,Wage!$H$6)</f>
        <v>9.5870618636364566E-3</v>
      </c>
      <c r="N93" s="4">
        <f ca="1">-0.5826*M93+0.1245*CPI!P93-0.1245*CPI!O93+_xlfn.NORM.INV(RAND(),Wage!$H$5,Wage!$H$6)</f>
        <v>6.4060850984348165E-3</v>
      </c>
      <c r="O93" s="4">
        <f ca="1">-0.5826*N93+0.1245*CPI!Q93-0.1245*CPI!P93+_xlfn.NORM.INV(RAND(),Wage!$H$5,Wage!$H$6)</f>
        <v>1.3912180342220463E-2</v>
      </c>
      <c r="P93" s="4">
        <f ca="1">-0.5826*O93+0.1245*CPI!R93-0.1245*CPI!Q93+_xlfn.NORM.INV(RAND(),Wage!$H$5,Wage!$H$6)</f>
        <v>1.7165962805816282E-2</v>
      </c>
      <c r="Q93" s="4">
        <f ca="1">-0.5826*P93+0.1245*CPI!S93-0.1245*CPI!R93+_xlfn.NORM.INV(RAND(),Wage!$H$5,Wage!$H$6)</f>
        <v>1.2754291868839491E-2</v>
      </c>
      <c r="R93" s="4">
        <f ca="1">-0.5826*Q93+0.1245*CPI!T93-0.1245*CPI!S93+_xlfn.NORM.INV(RAND(),Wage!$H$5,Wage!$H$6)</f>
        <v>1.4294914987263863E-2</v>
      </c>
      <c r="S93" s="4">
        <f ca="1">-0.5826*R93+0.1245*CPI!U93-0.1245*CPI!T93+_xlfn.NORM.INV(RAND(),Wage!$H$5,Wage!$H$6)</f>
        <v>1.560931687024459E-2</v>
      </c>
      <c r="T93" s="4">
        <f ca="1">-0.5826*S93+0.1245*CPI!V93-0.1245*CPI!U93+_xlfn.NORM.INV(RAND(),Wage!$H$5,Wage!$H$6)</f>
        <v>6.4531882624478069E-3</v>
      </c>
      <c r="U93" s="4">
        <f ca="1">-0.5826*T93+0.1245*CPI!W93-0.1245*CPI!V93+_xlfn.NORM.INV(RAND(),Wage!$H$5,Wage!$H$6)</f>
        <v>2.3961324207649338E-2</v>
      </c>
      <c r="V93" s="4">
        <f ca="1">-0.5826*U93+0.1245*CPI!X93-0.1245*CPI!W93+_xlfn.NORM.INV(RAND(),Wage!$H$5,Wage!$H$6)</f>
        <v>1.7490548883405437E-2</v>
      </c>
      <c r="W93" s="4">
        <f ca="1">-0.5826*V93+0.1245*CPI!Y93-0.1245*CPI!X93+_xlfn.NORM.INV(RAND(),Wage!$H$5,Wage!$H$6)</f>
        <v>2.0448912279800391E-2</v>
      </c>
    </row>
    <row r="94" spans="1:23">
      <c r="A94">
        <v>86</v>
      </c>
      <c r="B94" s="5">
        <f t="shared" si="2"/>
        <v>1.7410419999999999E-3</v>
      </c>
      <c r="C94" s="5">
        <f t="shared" si="3"/>
        <v>7.4785440000000002E-3</v>
      </c>
      <c r="D94" s="4">
        <f ca="1">-0.5826*C94+0.1245*CPI!F94-0.1245*CPI!E94+_xlfn.NORM.INV(RAND(),Wage!$H$5,Wage!$H$6)</f>
        <v>6.0283487331072999E-3</v>
      </c>
      <c r="E94" s="4">
        <f ca="1">-0.5826*D94+0.1245*CPI!G94-0.1245*CPI!F94+_xlfn.NORM.INV(RAND(),Wage!$H$5,Wage!$H$6)</f>
        <v>2.1308475805639555E-2</v>
      </c>
      <c r="F94" s="4">
        <f ca="1">-0.5826*E94+0.1245*CPI!H94-0.1245*CPI!G94+_xlfn.NORM.INV(RAND(),Wage!$H$5,Wage!$H$6)</f>
        <v>-5.1827230686299734E-3</v>
      </c>
      <c r="G94" s="4">
        <f ca="1">-0.5826*F94+0.1245*CPI!I94-0.1245*CPI!H94+_xlfn.NORM.INV(RAND(),Wage!$H$5,Wage!$H$6)</f>
        <v>2.824915800824963E-2</v>
      </c>
      <c r="H94" s="4">
        <f ca="1">-0.5826*G94+0.1245*CPI!J94-0.1245*CPI!I94+_xlfn.NORM.INV(RAND(),Wage!$H$5,Wage!$H$6)</f>
        <v>6.605243603713732E-3</v>
      </c>
      <c r="I94" s="4">
        <f ca="1">-0.5826*H94+0.1245*CPI!K94-0.1245*CPI!J94+_xlfn.NORM.INV(RAND(),Wage!$H$5,Wage!$H$6)</f>
        <v>1.722752176579527E-2</v>
      </c>
      <c r="J94" s="4">
        <f ca="1">-0.5826*I94+0.1245*CPI!L94-0.1245*CPI!K94+_xlfn.NORM.INV(RAND(),Wage!$H$5,Wage!$H$6)</f>
        <v>9.6822765269695028E-3</v>
      </c>
      <c r="K94" s="4">
        <f ca="1">-0.5826*J94+0.1245*CPI!M94-0.1245*CPI!L94+_xlfn.NORM.INV(RAND(),Wage!$H$5,Wage!$H$6)</f>
        <v>1.2868629972504063E-2</v>
      </c>
      <c r="L94" s="4">
        <f ca="1">-0.5826*K94+0.1245*CPI!N94-0.1245*CPI!M94+_xlfn.NORM.INV(RAND(),Wage!$H$5,Wage!$H$6)</f>
        <v>2.0697133715549543E-2</v>
      </c>
      <c r="M94" s="4">
        <f ca="1">-0.5826*L94+0.1245*CPI!O94-0.1245*CPI!N94+_xlfn.NORM.INV(RAND(),Wage!$H$5,Wage!$H$6)</f>
        <v>1.1434202604442768E-2</v>
      </c>
      <c r="N94" s="4">
        <f ca="1">-0.5826*M94+0.1245*CPI!P94-0.1245*CPI!O94+_xlfn.NORM.INV(RAND(),Wage!$H$5,Wage!$H$6)</f>
        <v>1.1891569737317774E-2</v>
      </c>
      <c r="O94" s="4">
        <f ca="1">-0.5826*N94+0.1245*CPI!Q94-0.1245*CPI!P94+_xlfn.NORM.INV(RAND(),Wage!$H$5,Wage!$H$6)</f>
        <v>6.4758966608670591E-3</v>
      </c>
      <c r="P94" s="4">
        <f ca="1">-0.5826*O94+0.1245*CPI!R94-0.1245*CPI!Q94+_xlfn.NORM.INV(RAND(),Wage!$H$5,Wage!$H$6)</f>
        <v>1.1589383074795283E-2</v>
      </c>
      <c r="Q94" s="4">
        <f ca="1">-0.5826*P94+0.1245*CPI!S94-0.1245*CPI!R94+_xlfn.NORM.INV(RAND(),Wage!$H$5,Wage!$H$6)</f>
        <v>2.2372246032553743E-2</v>
      </c>
      <c r="R94" s="4">
        <f ca="1">-0.5826*Q94+0.1245*CPI!T94-0.1245*CPI!S94+_xlfn.NORM.INV(RAND(),Wage!$H$5,Wage!$H$6)</f>
        <v>5.237795628707952E-3</v>
      </c>
      <c r="S94" s="4">
        <f ca="1">-0.5826*R94+0.1245*CPI!U94-0.1245*CPI!T94+_xlfn.NORM.INV(RAND(),Wage!$H$5,Wage!$H$6)</f>
        <v>9.5603813516445049E-3</v>
      </c>
      <c r="T94" s="4">
        <f ca="1">-0.5826*S94+0.1245*CPI!V94-0.1245*CPI!U94+_xlfn.NORM.INV(RAND(),Wage!$H$5,Wage!$H$6)</f>
        <v>2.7225674891461753E-2</v>
      </c>
      <c r="U94" s="4">
        <f ca="1">-0.5826*T94+0.1245*CPI!W94-0.1245*CPI!V94+_xlfn.NORM.INV(RAND(),Wage!$H$5,Wage!$H$6)</f>
        <v>4.9963796799421048E-3</v>
      </c>
      <c r="V94" s="4">
        <f ca="1">-0.5826*U94+0.1245*CPI!X94-0.1245*CPI!W94+_xlfn.NORM.INV(RAND(),Wage!$H$5,Wage!$H$6)</f>
        <v>1.7779493338273104E-2</v>
      </c>
      <c r="W94" s="4">
        <f ca="1">-0.5826*V94+0.1245*CPI!Y94-0.1245*CPI!X94+_xlfn.NORM.INV(RAND(),Wage!$H$5,Wage!$H$6)</f>
        <v>7.6693050196019255E-3</v>
      </c>
    </row>
    <row r="95" spans="1:23">
      <c r="A95">
        <v>87</v>
      </c>
      <c r="B95" s="5">
        <f t="shared" si="2"/>
        <v>1.7410419999999999E-3</v>
      </c>
      <c r="C95" s="5">
        <f t="shared" si="3"/>
        <v>7.4785440000000002E-3</v>
      </c>
      <c r="D95" s="4">
        <f ca="1">-0.5826*C95+0.1245*CPI!F95-0.1245*CPI!E95+_xlfn.NORM.INV(RAND(),Wage!$H$5,Wage!$H$6)</f>
        <v>2.4531057815445942E-2</v>
      </c>
      <c r="E95" s="4">
        <f ca="1">-0.5826*D95+0.1245*CPI!G95-0.1245*CPI!F95+_xlfn.NORM.INV(RAND(),Wage!$H$5,Wage!$H$6)</f>
        <v>2.4235685539853134E-3</v>
      </c>
      <c r="F95" s="4">
        <f ca="1">-0.5826*E95+0.1245*CPI!H95-0.1245*CPI!G95+_xlfn.NORM.INV(RAND(),Wage!$H$5,Wage!$H$6)</f>
        <v>2.4283162567389403E-2</v>
      </c>
      <c r="G95" s="4">
        <f ca="1">-0.5826*F95+0.1245*CPI!I95-0.1245*CPI!H95+_xlfn.NORM.INV(RAND(),Wage!$H$5,Wage!$H$6)</f>
        <v>2.5472659477471255E-3</v>
      </c>
      <c r="H95" s="4">
        <f ca="1">-0.5826*G95+0.1245*CPI!J95-0.1245*CPI!I95+_xlfn.NORM.INV(RAND(),Wage!$H$5,Wage!$H$6)</f>
        <v>1.1164927154056417E-2</v>
      </c>
      <c r="I95" s="4">
        <f ca="1">-0.5826*H95+0.1245*CPI!K95-0.1245*CPI!J95+_xlfn.NORM.INV(RAND(),Wage!$H$5,Wage!$H$6)</f>
        <v>1.3953438349370462E-2</v>
      </c>
      <c r="J95" s="4">
        <f ca="1">-0.5826*I95+0.1245*CPI!L95-0.1245*CPI!K95+_xlfn.NORM.INV(RAND(),Wage!$H$5,Wage!$H$6)</f>
        <v>-9.7103435523440522E-4</v>
      </c>
      <c r="K95" s="4">
        <f ca="1">-0.5826*J95+0.1245*CPI!M95-0.1245*CPI!L95+_xlfn.NORM.INV(RAND(),Wage!$H$5,Wage!$H$6)</f>
        <v>2.2856735714414805E-2</v>
      </c>
      <c r="L95" s="4">
        <f ca="1">-0.5826*K95+0.1245*CPI!N95-0.1245*CPI!M95+_xlfn.NORM.INV(RAND(),Wage!$H$5,Wage!$H$6)</f>
        <v>9.8579810558469261E-3</v>
      </c>
      <c r="M95" s="4">
        <f ca="1">-0.5826*L95+0.1245*CPI!O95-0.1245*CPI!N95+_xlfn.NORM.INV(RAND(),Wage!$H$5,Wage!$H$6)</f>
        <v>2.6818609891461696E-2</v>
      </c>
      <c r="N95" s="4">
        <f ca="1">-0.5826*M95+0.1245*CPI!P95-0.1245*CPI!O95+_xlfn.NORM.INV(RAND(),Wage!$H$5,Wage!$H$6)</f>
        <v>-3.474318458253153E-3</v>
      </c>
      <c r="O95" s="4">
        <f ca="1">-0.5826*N95+0.1245*CPI!Q95-0.1245*CPI!P95+_xlfn.NORM.INV(RAND(),Wage!$H$5,Wage!$H$6)</f>
        <v>2.4297171426842051E-2</v>
      </c>
      <c r="P95" s="4">
        <f ca="1">-0.5826*O95+0.1245*CPI!R95-0.1245*CPI!Q95+_xlfn.NORM.INV(RAND(),Wage!$H$5,Wage!$H$6)</f>
        <v>3.894085007557611E-3</v>
      </c>
      <c r="Q95" s="4">
        <f ca="1">-0.5826*P95+0.1245*CPI!S95-0.1245*CPI!R95+_xlfn.NORM.INV(RAND(),Wage!$H$5,Wage!$H$6)</f>
        <v>1.7721092039190565E-2</v>
      </c>
      <c r="R95" s="4">
        <f ca="1">-0.5826*Q95+0.1245*CPI!T95-0.1245*CPI!S95+_xlfn.NORM.INV(RAND(),Wage!$H$5,Wage!$H$6)</f>
        <v>5.8355564156644633E-3</v>
      </c>
      <c r="S95" s="4">
        <f ca="1">-0.5826*R95+0.1245*CPI!U95-0.1245*CPI!T95+_xlfn.NORM.INV(RAND(),Wage!$H$5,Wage!$H$6)</f>
        <v>1.6686749343439534E-2</v>
      </c>
      <c r="T95" s="4">
        <f ca="1">-0.5826*S95+0.1245*CPI!V95-0.1245*CPI!U95+_xlfn.NORM.INV(RAND(),Wage!$H$5,Wage!$H$6)</f>
        <v>4.4957512947037849E-3</v>
      </c>
      <c r="U95" s="4">
        <f ca="1">-0.5826*T95+0.1245*CPI!W95-0.1245*CPI!V95+_xlfn.NORM.INV(RAND(),Wage!$H$5,Wage!$H$6)</f>
        <v>1.8700703380372455E-2</v>
      </c>
      <c r="V95" s="4">
        <f ca="1">-0.5826*U95+0.1245*CPI!X95-0.1245*CPI!W95+_xlfn.NORM.INV(RAND(),Wage!$H$5,Wage!$H$6)</f>
        <v>1.3754565270926044E-2</v>
      </c>
      <c r="W95" s="4">
        <f ca="1">-0.5826*V95+0.1245*CPI!Y95-0.1245*CPI!X95+_xlfn.NORM.INV(RAND(),Wage!$H$5,Wage!$H$6)</f>
        <v>1.1519364671167409E-2</v>
      </c>
    </row>
    <row r="96" spans="1:23">
      <c r="A96">
        <v>88</v>
      </c>
      <c r="B96" s="5">
        <f t="shared" si="2"/>
        <v>1.7410419999999999E-3</v>
      </c>
      <c r="C96" s="5">
        <f t="shared" si="3"/>
        <v>7.4785440000000002E-3</v>
      </c>
      <c r="D96" s="4">
        <f ca="1">-0.5826*C96+0.1245*CPI!F96-0.1245*CPI!E96+_xlfn.NORM.INV(RAND(),Wage!$H$5,Wage!$H$6)</f>
        <v>1.7596559034480964E-2</v>
      </c>
      <c r="E96" s="4">
        <f ca="1">-0.5826*D96+0.1245*CPI!G96-0.1245*CPI!F96+_xlfn.NORM.INV(RAND(),Wage!$H$5,Wage!$H$6)</f>
        <v>1.8026114466023598E-2</v>
      </c>
      <c r="F96" s="4">
        <f ca="1">-0.5826*E96+0.1245*CPI!H96-0.1245*CPI!G96+_xlfn.NORM.INV(RAND(),Wage!$H$5,Wage!$H$6)</f>
        <v>5.7161156264150925E-3</v>
      </c>
      <c r="G96" s="4">
        <f ca="1">-0.5826*F96+0.1245*CPI!I96-0.1245*CPI!H96+_xlfn.NORM.INV(RAND(),Wage!$H$5,Wage!$H$6)</f>
        <v>1.7878265324957239E-2</v>
      </c>
      <c r="H96" s="4">
        <f ca="1">-0.5826*G96+0.1245*CPI!J96-0.1245*CPI!I96+_xlfn.NORM.INV(RAND(),Wage!$H$5,Wage!$H$6)</f>
        <v>1.3784640255988955E-2</v>
      </c>
      <c r="I96" s="4">
        <f ca="1">-0.5826*H96+0.1245*CPI!K96-0.1245*CPI!J96+_xlfn.NORM.INV(RAND(),Wage!$H$5,Wage!$H$6)</f>
        <v>1.1829983311635725E-2</v>
      </c>
      <c r="J96" s="4">
        <f ca="1">-0.5826*I96+0.1245*CPI!L96-0.1245*CPI!K96+_xlfn.NORM.INV(RAND(),Wage!$H$5,Wage!$H$6)</f>
        <v>1.1122913388058066E-2</v>
      </c>
      <c r="K96" s="4">
        <f ca="1">-0.5826*J96+0.1245*CPI!M96-0.1245*CPI!L96+_xlfn.NORM.INV(RAND(),Wage!$H$5,Wage!$H$6)</f>
        <v>1.4449602493406681E-2</v>
      </c>
      <c r="L96" s="4">
        <f ca="1">-0.5826*K96+0.1245*CPI!N96-0.1245*CPI!M96+_xlfn.NORM.INV(RAND(),Wage!$H$5,Wage!$H$6)</f>
        <v>9.8015433355880498E-3</v>
      </c>
      <c r="M96" s="4">
        <f ca="1">-0.5826*L96+0.1245*CPI!O96-0.1245*CPI!N96+_xlfn.NORM.INV(RAND(),Wage!$H$5,Wage!$H$6)</f>
        <v>1.4414732110866005E-2</v>
      </c>
      <c r="N96" s="4">
        <f ca="1">-0.5826*M96+0.1245*CPI!P96-0.1245*CPI!O96+_xlfn.NORM.INV(RAND(),Wage!$H$5,Wage!$H$6)</f>
        <v>1.132234330013111E-2</v>
      </c>
      <c r="O96" s="4">
        <f ca="1">-0.5826*N96+0.1245*CPI!Q96-0.1245*CPI!P96+_xlfn.NORM.INV(RAND(),Wage!$H$5,Wage!$H$6)</f>
        <v>9.5472086793962022E-3</v>
      </c>
      <c r="P96" s="4">
        <f ca="1">-0.5826*O96+0.1245*CPI!R96-0.1245*CPI!Q96+_xlfn.NORM.INV(RAND(),Wage!$H$5,Wage!$H$6)</f>
        <v>1.7815010795236376E-2</v>
      </c>
      <c r="Q96" s="4">
        <f ca="1">-0.5826*P96+0.1245*CPI!S96-0.1245*CPI!R96+_xlfn.NORM.INV(RAND(),Wage!$H$5,Wage!$H$6)</f>
        <v>5.8252930899720303E-3</v>
      </c>
      <c r="R96" s="4">
        <f ca="1">-0.5826*Q96+0.1245*CPI!T96-0.1245*CPI!S96+_xlfn.NORM.INV(RAND(),Wage!$H$5,Wage!$H$6)</f>
        <v>1.2280100466837434E-2</v>
      </c>
      <c r="S96" s="4">
        <f ca="1">-0.5826*R96+0.1245*CPI!U96-0.1245*CPI!T96+_xlfn.NORM.INV(RAND(),Wage!$H$5,Wage!$H$6)</f>
        <v>1.4127728871438133E-2</v>
      </c>
      <c r="T96" s="4">
        <f ca="1">-0.5826*S96+0.1245*CPI!V96-0.1245*CPI!U96+_xlfn.NORM.INV(RAND(),Wage!$H$5,Wage!$H$6)</f>
        <v>7.4227757139385311E-3</v>
      </c>
      <c r="U96" s="4">
        <f ca="1">-0.5826*T96+0.1245*CPI!W96-0.1245*CPI!V96+_xlfn.NORM.INV(RAND(),Wage!$H$5,Wage!$H$6)</f>
        <v>1.8953184216766922E-2</v>
      </c>
      <c r="V96" s="4">
        <f ca="1">-0.5826*U96+0.1245*CPI!X96-0.1245*CPI!W96+_xlfn.NORM.INV(RAND(),Wage!$H$5,Wage!$H$6)</f>
        <v>3.9802730678558697E-3</v>
      </c>
      <c r="W96" s="4">
        <f ca="1">-0.5826*V96+0.1245*CPI!Y96-0.1245*CPI!X96+_xlfn.NORM.INV(RAND(),Wage!$H$5,Wage!$H$6)</f>
        <v>1.5166241451884962E-2</v>
      </c>
    </row>
    <row r="97" spans="1:23">
      <c r="A97">
        <v>89</v>
      </c>
      <c r="B97" s="5">
        <f t="shared" si="2"/>
        <v>1.7410419999999999E-3</v>
      </c>
      <c r="C97" s="5">
        <f t="shared" si="3"/>
        <v>7.4785440000000002E-3</v>
      </c>
      <c r="D97" s="4">
        <f ca="1">-0.5826*C97+0.1245*CPI!F97-0.1245*CPI!E97+_xlfn.NORM.INV(RAND(),Wage!$H$5,Wage!$H$6)</f>
        <v>2.1667243332815597E-2</v>
      </c>
      <c r="E97" s="4">
        <f ca="1">-0.5826*D97+0.1245*CPI!G97-0.1245*CPI!F97+_xlfn.NORM.INV(RAND(),Wage!$H$5,Wage!$H$6)</f>
        <v>1.3270168788596387E-2</v>
      </c>
      <c r="F97" s="4">
        <f ca="1">-0.5826*E97+0.1245*CPI!H97-0.1245*CPI!G97+_xlfn.NORM.INV(RAND(),Wage!$H$5,Wage!$H$6)</f>
        <v>1.3517882767244223E-2</v>
      </c>
      <c r="G97" s="4">
        <f ca="1">-0.5826*F97+0.1245*CPI!I97-0.1245*CPI!H97+_xlfn.NORM.INV(RAND(),Wage!$H$5,Wage!$H$6)</f>
        <v>2.0359674234082144E-2</v>
      </c>
      <c r="H97" s="4">
        <f ca="1">-0.5826*G97+0.1245*CPI!J97-0.1245*CPI!I97+_xlfn.NORM.INV(RAND(),Wage!$H$5,Wage!$H$6)</f>
        <v>6.321703903819394E-3</v>
      </c>
      <c r="I97" s="4">
        <f ca="1">-0.5826*H97+0.1245*CPI!K97-0.1245*CPI!J97+_xlfn.NORM.INV(RAND(),Wage!$H$5,Wage!$H$6)</f>
        <v>1.5014821461023561E-2</v>
      </c>
      <c r="J97" s="4">
        <f ca="1">-0.5826*I97+0.1245*CPI!L97-0.1245*CPI!K97+_xlfn.NORM.INV(RAND(),Wage!$H$5,Wage!$H$6)</f>
        <v>8.8646543160831228E-3</v>
      </c>
      <c r="K97" s="4">
        <f ca="1">-0.5826*J97+0.1245*CPI!M97-0.1245*CPI!L97+_xlfn.NORM.INV(RAND(),Wage!$H$5,Wage!$H$6)</f>
        <v>9.892022074885317E-3</v>
      </c>
      <c r="L97" s="4">
        <f ca="1">-0.5826*K97+0.1245*CPI!N97-0.1245*CPI!M97+_xlfn.NORM.INV(RAND(),Wage!$H$5,Wage!$H$6)</f>
        <v>1.792327975073213E-2</v>
      </c>
      <c r="M97" s="4">
        <f ca="1">-0.5826*L97+0.1245*CPI!O97-0.1245*CPI!N97+_xlfn.NORM.INV(RAND(),Wage!$H$5,Wage!$H$6)</f>
        <v>4.8360379186011375E-3</v>
      </c>
      <c r="N97" s="4">
        <f ca="1">-0.5826*M97+0.1245*CPI!P97-0.1245*CPI!O97+_xlfn.NORM.INV(RAND(),Wage!$H$5,Wage!$H$6)</f>
        <v>1.3430145721885511E-2</v>
      </c>
      <c r="O97" s="4">
        <f ca="1">-0.5826*N97+0.1245*CPI!Q97-0.1245*CPI!P97+_xlfn.NORM.INV(RAND(),Wage!$H$5,Wage!$H$6)</f>
        <v>1.5755151785887985E-2</v>
      </c>
      <c r="P97" s="4">
        <f ca="1">-0.5826*O97+0.1245*CPI!R97-0.1245*CPI!Q97+_xlfn.NORM.INV(RAND(),Wage!$H$5,Wage!$H$6)</f>
        <v>1.364385665753288E-2</v>
      </c>
      <c r="Q97" s="4">
        <f ca="1">-0.5826*P97+0.1245*CPI!S97-0.1245*CPI!R97+_xlfn.NORM.INV(RAND(),Wage!$H$5,Wage!$H$6)</f>
        <v>9.6788315535089875E-3</v>
      </c>
      <c r="R97" s="4">
        <f ca="1">-0.5826*Q97+0.1245*CPI!T97-0.1245*CPI!S97+_xlfn.NORM.INV(RAND(),Wage!$H$5,Wage!$H$6)</f>
        <v>1.3015441583237997E-2</v>
      </c>
      <c r="S97" s="4">
        <f ca="1">-0.5826*R97+0.1245*CPI!U97-0.1245*CPI!T97+_xlfn.NORM.INV(RAND(),Wage!$H$5,Wage!$H$6)</f>
        <v>1.1447264078496059E-2</v>
      </c>
      <c r="T97" s="4">
        <f ca="1">-0.5826*S97+0.1245*CPI!V97-0.1245*CPI!U97+_xlfn.NORM.INV(RAND(),Wage!$H$5,Wage!$H$6)</f>
        <v>1.5168231136044132E-2</v>
      </c>
      <c r="U97" s="4">
        <f ca="1">-0.5826*T97+0.1245*CPI!W97-0.1245*CPI!V97+_xlfn.NORM.INV(RAND(),Wage!$H$5,Wage!$H$6)</f>
        <v>4.1621344795128475E-3</v>
      </c>
      <c r="V97" s="4">
        <f ca="1">-0.5826*U97+0.1245*CPI!X97-0.1245*CPI!W97+_xlfn.NORM.INV(RAND(),Wage!$H$5,Wage!$H$6)</f>
        <v>2.1103723118874641E-2</v>
      </c>
      <c r="W97" s="4">
        <f ca="1">-0.5826*V97+0.1245*CPI!Y97-0.1245*CPI!X97+_xlfn.NORM.INV(RAND(),Wage!$H$5,Wage!$H$6)</f>
        <v>1.3475568105130571E-2</v>
      </c>
    </row>
    <row r="98" spans="1:23">
      <c r="A98">
        <v>90</v>
      </c>
      <c r="B98" s="5">
        <f t="shared" si="2"/>
        <v>1.7410419999999999E-3</v>
      </c>
      <c r="C98" s="5">
        <f t="shared" si="3"/>
        <v>7.4785440000000002E-3</v>
      </c>
      <c r="D98" s="4">
        <f ca="1">-0.5826*C98+0.1245*CPI!F98-0.1245*CPI!E98+_xlfn.NORM.INV(RAND(),Wage!$H$5,Wage!$H$6)</f>
        <v>1.6406908432229313E-2</v>
      </c>
      <c r="E98" s="4">
        <f ca="1">-0.5826*D98+0.1245*CPI!G98-0.1245*CPI!F98+_xlfn.NORM.INV(RAND(),Wage!$H$5,Wage!$H$6)</f>
        <v>9.1677768031334563E-3</v>
      </c>
      <c r="F98" s="4">
        <f ca="1">-0.5826*E98+0.1245*CPI!H98-0.1245*CPI!G98+_xlfn.NORM.INV(RAND(),Wage!$H$5,Wage!$H$6)</f>
        <v>1.7688637027866459E-2</v>
      </c>
      <c r="G98" s="4">
        <f ca="1">-0.5826*F98+0.1245*CPI!I98-0.1245*CPI!H98+_xlfn.NORM.INV(RAND(),Wage!$H$5,Wage!$H$6)</f>
        <v>1.2310326004699355E-2</v>
      </c>
      <c r="H98" s="4">
        <f ca="1">-0.5826*G98+0.1245*CPI!J98-0.1245*CPI!I98+_xlfn.NORM.INV(RAND(),Wage!$H$5,Wage!$H$6)</f>
        <v>9.9433867494543582E-3</v>
      </c>
      <c r="I98" s="4">
        <f ca="1">-0.5826*H98+0.1245*CPI!K98-0.1245*CPI!J98+_xlfn.NORM.INV(RAND(),Wage!$H$5,Wage!$H$6)</f>
        <v>5.6651136944452967E-3</v>
      </c>
      <c r="J98" s="4">
        <f ca="1">-0.5826*I98+0.1245*CPI!L98-0.1245*CPI!K98+_xlfn.NORM.INV(RAND(),Wage!$H$5,Wage!$H$6)</f>
        <v>1.9350347869485241E-2</v>
      </c>
      <c r="K98" s="4">
        <f ca="1">-0.5826*J98+0.1245*CPI!M98-0.1245*CPI!L98+_xlfn.NORM.INV(RAND(),Wage!$H$5,Wage!$H$6)</f>
        <v>9.7020664165010841E-3</v>
      </c>
      <c r="L98" s="4">
        <f ca="1">-0.5826*K98+0.1245*CPI!N98-0.1245*CPI!M98+_xlfn.NORM.INV(RAND(),Wage!$H$5,Wage!$H$6)</f>
        <v>1.1224790924137079E-2</v>
      </c>
      <c r="M98" s="4">
        <f ca="1">-0.5826*L98+0.1245*CPI!O98-0.1245*CPI!N98+_xlfn.NORM.INV(RAND(),Wage!$H$5,Wage!$H$6)</f>
        <v>1.0893572183260987E-2</v>
      </c>
      <c r="N98" s="4">
        <f ca="1">-0.5826*M98+0.1245*CPI!P98-0.1245*CPI!O98+_xlfn.NORM.INV(RAND(),Wage!$H$5,Wage!$H$6)</f>
        <v>1.5930273189955615E-2</v>
      </c>
      <c r="O98" s="4">
        <f ca="1">-0.5826*N98+0.1245*CPI!Q98-0.1245*CPI!P98+_xlfn.NORM.INV(RAND(),Wage!$H$5,Wage!$H$6)</f>
        <v>9.6670701491108416E-3</v>
      </c>
      <c r="P98" s="4">
        <f ca="1">-0.5826*O98+0.1245*CPI!R98-0.1245*CPI!Q98+_xlfn.NORM.INV(RAND(),Wage!$H$5,Wage!$H$6)</f>
        <v>1.467215004761404E-2</v>
      </c>
      <c r="Q98" s="4">
        <f ca="1">-0.5826*P98+0.1245*CPI!S98-0.1245*CPI!R98+_xlfn.NORM.INV(RAND(),Wage!$H$5,Wage!$H$6)</f>
        <v>1.3912701285157482E-2</v>
      </c>
      <c r="R98" s="4">
        <f ca="1">-0.5826*Q98+0.1245*CPI!T98-0.1245*CPI!S98+_xlfn.NORM.INV(RAND(),Wage!$H$5,Wage!$H$6)</f>
        <v>5.1604103479506239E-3</v>
      </c>
      <c r="S98" s="4">
        <f ca="1">-0.5826*R98+0.1245*CPI!U98-0.1245*CPI!T98+_xlfn.NORM.INV(RAND(),Wage!$H$5,Wage!$H$6)</f>
        <v>1.9906628815464743E-2</v>
      </c>
      <c r="T98" s="4">
        <f ca="1">-0.5826*S98+0.1245*CPI!V98-0.1245*CPI!U98+_xlfn.NORM.INV(RAND(),Wage!$H$5,Wage!$H$6)</f>
        <v>6.3717108787046395E-3</v>
      </c>
      <c r="U98" s="4">
        <f ca="1">-0.5826*T98+0.1245*CPI!W98-0.1245*CPI!V98+_xlfn.NORM.INV(RAND(),Wage!$H$5,Wage!$H$6)</f>
        <v>1.4397158723954511E-2</v>
      </c>
      <c r="V98" s="4">
        <f ca="1">-0.5826*U98+0.1245*CPI!X98-0.1245*CPI!W98+_xlfn.NORM.INV(RAND(),Wage!$H$5,Wage!$H$6)</f>
        <v>5.0601339228634572E-3</v>
      </c>
      <c r="W98" s="4">
        <f ca="1">-0.5826*V98+0.1245*CPI!Y98-0.1245*CPI!X98+_xlfn.NORM.INV(RAND(),Wage!$H$5,Wage!$H$6)</f>
        <v>1.8580173881051324E-2</v>
      </c>
    </row>
    <row r="99" spans="1:23">
      <c r="A99">
        <v>91</v>
      </c>
      <c r="B99" s="5">
        <f t="shared" si="2"/>
        <v>1.7410419999999999E-3</v>
      </c>
      <c r="C99" s="5">
        <f t="shared" si="3"/>
        <v>7.4785440000000002E-3</v>
      </c>
      <c r="D99" s="4">
        <f ca="1">-0.5826*C99+0.1245*CPI!F99-0.1245*CPI!E99+_xlfn.NORM.INV(RAND(),Wage!$H$5,Wage!$H$6)</f>
        <v>1.9683026844034345E-2</v>
      </c>
      <c r="E99" s="4">
        <f ca="1">-0.5826*D99+0.1245*CPI!G99-0.1245*CPI!F99+_xlfn.NORM.INV(RAND(),Wage!$H$5,Wage!$H$6)</f>
        <v>1.4275910419416575E-2</v>
      </c>
      <c r="F99" s="4">
        <f ca="1">-0.5826*E99+0.1245*CPI!H99-0.1245*CPI!G99+_xlfn.NORM.INV(RAND(),Wage!$H$5,Wage!$H$6)</f>
        <v>3.6789459620014519E-3</v>
      </c>
      <c r="G99" s="4">
        <f ca="1">-0.5826*F99+0.1245*CPI!I99-0.1245*CPI!H99+_xlfn.NORM.INV(RAND(),Wage!$H$5,Wage!$H$6)</f>
        <v>1.6685230202259895E-2</v>
      </c>
      <c r="H99" s="4">
        <f ca="1">-0.5826*G99+0.1245*CPI!J99-0.1245*CPI!I99+_xlfn.NORM.INV(RAND(),Wage!$H$5,Wage!$H$6)</f>
        <v>7.9278794385095955E-3</v>
      </c>
      <c r="I99" s="4">
        <f ca="1">-0.5826*H99+0.1245*CPI!K99-0.1245*CPI!J99+_xlfn.NORM.INV(RAND(),Wage!$H$5,Wage!$H$6)</f>
        <v>1.6649025481093208E-2</v>
      </c>
      <c r="J99" s="4">
        <f ca="1">-0.5826*I99+0.1245*CPI!L99-0.1245*CPI!K99+_xlfn.NORM.INV(RAND(),Wage!$H$5,Wage!$H$6)</f>
        <v>9.1846029652213057E-3</v>
      </c>
      <c r="K99" s="4">
        <f ca="1">-0.5826*J99+0.1245*CPI!M99-0.1245*CPI!L99+_xlfn.NORM.INV(RAND(),Wage!$H$5,Wage!$H$6)</f>
        <v>1.4730315207112821E-2</v>
      </c>
      <c r="L99" s="4">
        <f ca="1">-0.5826*K99+0.1245*CPI!N99-0.1245*CPI!M99+_xlfn.NORM.INV(RAND(),Wage!$H$5,Wage!$H$6)</f>
        <v>8.7774697250955092E-3</v>
      </c>
      <c r="M99" s="4">
        <f ca="1">-0.5826*L99+0.1245*CPI!O99-0.1245*CPI!N99+_xlfn.NORM.INV(RAND(),Wage!$H$5,Wage!$H$6)</f>
        <v>1.3676272530998531E-2</v>
      </c>
      <c r="N99" s="4">
        <f ca="1">-0.5826*M99+0.1245*CPI!P99-0.1245*CPI!O99+_xlfn.NORM.INV(RAND(),Wage!$H$5,Wage!$H$6)</f>
        <v>5.866363370858857E-3</v>
      </c>
      <c r="O99" s="4">
        <f ca="1">-0.5826*N99+0.1245*CPI!Q99-0.1245*CPI!P99+_xlfn.NORM.INV(RAND(),Wage!$H$5,Wage!$H$6)</f>
        <v>2.1859605583795461E-2</v>
      </c>
      <c r="P99" s="4">
        <f ca="1">-0.5826*O99+0.1245*CPI!R99-0.1245*CPI!Q99+_xlfn.NORM.INV(RAND(),Wage!$H$5,Wage!$H$6)</f>
        <v>1.1950751179552698E-2</v>
      </c>
      <c r="Q99" s="4">
        <f ca="1">-0.5826*P99+0.1245*CPI!S99-0.1245*CPI!R99+_xlfn.NORM.INV(RAND(),Wage!$H$5,Wage!$H$6)</f>
        <v>9.8324629528103481E-3</v>
      </c>
      <c r="R99" s="4">
        <f ca="1">-0.5826*Q99+0.1245*CPI!T99-0.1245*CPI!S99+_xlfn.NORM.INV(RAND(),Wage!$H$5,Wage!$H$6)</f>
        <v>8.6885776479457104E-3</v>
      </c>
      <c r="S99" s="4">
        <f ca="1">-0.5826*R99+0.1245*CPI!U99-0.1245*CPI!T99+_xlfn.NORM.INV(RAND(),Wage!$H$5,Wage!$H$6)</f>
        <v>1.8732917801737081E-2</v>
      </c>
      <c r="T99" s="4">
        <f ca="1">-0.5826*S99+0.1245*CPI!V99-0.1245*CPI!U99+_xlfn.NORM.INV(RAND(),Wage!$H$5,Wage!$H$6)</f>
        <v>4.3920941277133321E-3</v>
      </c>
      <c r="U99" s="4">
        <f ca="1">-0.5826*T99+0.1245*CPI!W99-0.1245*CPI!V99+_xlfn.NORM.INV(RAND(),Wage!$H$5,Wage!$H$6)</f>
        <v>1.8862034562033381E-2</v>
      </c>
      <c r="V99" s="4">
        <f ca="1">-0.5826*U99+0.1245*CPI!X99-0.1245*CPI!W99+_xlfn.NORM.INV(RAND(),Wage!$H$5,Wage!$H$6)</f>
        <v>1.6211302977531272E-2</v>
      </c>
      <c r="W99" s="4">
        <f ca="1">-0.5826*V99+0.1245*CPI!Y99-0.1245*CPI!X99+_xlfn.NORM.INV(RAND(),Wage!$H$5,Wage!$H$6)</f>
        <v>9.4031921089563278E-3</v>
      </c>
    </row>
    <row r="100" spans="1:23">
      <c r="A100">
        <v>92</v>
      </c>
      <c r="B100" s="5">
        <f t="shared" si="2"/>
        <v>1.7410419999999999E-3</v>
      </c>
      <c r="C100" s="5">
        <f t="shared" si="3"/>
        <v>7.4785440000000002E-3</v>
      </c>
      <c r="D100" s="4">
        <f ca="1">-0.5826*C100+0.1245*CPI!F100-0.1245*CPI!E100+_xlfn.NORM.INV(RAND(),Wage!$H$5,Wage!$H$6)</f>
        <v>1.5322840291657047E-2</v>
      </c>
      <c r="E100" s="4">
        <f ca="1">-0.5826*D100+0.1245*CPI!G100-0.1245*CPI!F100+_xlfn.NORM.INV(RAND(),Wage!$H$5,Wage!$H$6)</f>
        <v>6.7039993935882163E-3</v>
      </c>
      <c r="F100" s="4">
        <f ca="1">-0.5826*E100+0.1245*CPI!H100-0.1245*CPI!G100+_xlfn.NORM.INV(RAND(),Wage!$H$5,Wage!$H$6)</f>
        <v>1.3841830324071346E-2</v>
      </c>
      <c r="G100" s="4">
        <f ca="1">-0.5826*F100+0.1245*CPI!I100-0.1245*CPI!H100+_xlfn.NORM.INV(RAND(),Wage!$H$5,Wage!$H$6)</f>
        <v>5.6852734010363944E-3</v>
      </c>
      <c r="H100" s="4">
        <f ca="1">-0.5826*G100+0.1245*CPI!J100-0.1245*CPI!I100+_xlfn.NORM.INV(RAND(),Wage!$H$5,Wage!$H$6)</f>
        <v>1.9134611160867523E-2</v>
      </c>
      <c r="I100" s="4">
        <f ca="1">-0.5826*H100+0.1245*CPI!K100-0.1245*CPI!J100+_xlfn.NORM.INV(RAND(),Wage!$H$5,Wage!$H$6)</f>
        <v>1.0085292801444226E-3</v>
      </c>
      <c r="J100" s="4">
        <f ca="1">-0.5826*I100+0.1245*CPI!L100-0.1245*CPI!K100+_xlfn.NORM.INV(RAND(),Wage!$H$5,Wage!$H$6)</f>
        <v>1.1216676288673849E-2</v>
      </c>
      <c r="K100" s="4">
        <f ca="1">-0.5826*J100+0.1245*CPI!M100-0.1245*CPI!L100+_xlfn.NORM.INV(RAND(),Wage!$H$5,Wage!$H$6)</f>
        <v>3.2881701107590963E-3</v>
      </c>
      <c r="L100" s="4">
        <f ca="1">-0.5826*K100+0.1245*CPI!N100-0.1245*CPI!M100+_xlfn.NORM.INV(RAND(),Wage!$H$5,Wage!$H$6)</f>
        <v>1.6901496309689349E-2</v>
      </c>
      <c r="M100" s="4">
        <f ca="1">-0.5826*L100+0.1245*CPI!O100-0.1245*CPI!N100+_xlfn.NORM.INV(RAND(),Wage!$H$5,Wage!$H$6)</f>
        <v>6.5295304860435339E-3</v>
      </c>
      <c r="N100" s="4">
        <f ca="1">-0.5826*M100+0.1245*CPI!P100-0.1245*CPI!O100+_xlfn.NORM.INV(RAND(),Wage!$H$5,Wage!$H$6)</f>
        <v>1.6973259665573628E-2</v>
      </c>
      <c r="O100" s="4">
        <f ca="1">-0.5826*N100+0.1245*CPI!Q100-0.1245*CPI!P100+_xlfn.NORM.INV(RAND(),Wage!$H$5,Wage!$H$6)</f>
        <v>6.8325583076984178E-3</v>
      </c>
      <c r="P100" s="4">
        <f ca="1">-0.5826*O100+0.1245*CPI!R100-0.1245*CPI!Q100+_xlfn.NORM.INV(RAND(),Wage!$H$5,Wage!$H$6)</f>
        <v>1.7927267066358915E-2</v>
      </c>
      <c r="Q100" s="4">
        <f ca="1">-0.5826*P100+0.1245*CPI!S100-0.1245*CPI!R100+_xlfn.NORM.INV(RAND(),Wage!$H$5,Wage!$H$6)</f>
        <v>1.4550967870161661E-2</v>
      </c>
      <c r="R100" s="4">
        <f ca="1">-0.5826*Q100+0.1245*CPI!T100-0.1245*CPI!S100+_xlfn.NORM.INV(RAND(),Wage!$H$5,Wage!$H$6)</f>
        <v>4.664443385536645E-3</v>
      </c>
      <c r="S100" s="4">
        <f ca="1">-0.5826*R100+0.1245*CPI!U100-0.1245*CPI!T100+_xlfn.NORM.INV(RAND(),Wage!$H$5,Wage!$H$6)</f>
        <v>1.4217716407925386E-2</v>
      </c>
      <c r="T100" s="4">
        <f ca="1">-0.5826*S100+0.1245*CPI!V100-0.1245*CPI!U100+_xlfn.NORM.INV(RAND(),Wage!$H$5,Wage!$H$6)</f>
        <v>8.0106375360850194E-3</v>
      </c>
      <c r="U100" s="4">
        <f ca="1">-0.5826*T100+0.1245*CPI!W100-0.1245*CPI!V100+_xlfn.NORM.INV(RAND(),Wage!$H$5,Wage!$H$6)</f>
        <v>1.8200773925947773E-2</v>
      </c>
      <c r="V100" s="4">
        <f ca="1">-0.5826*U100+0.1245*CPI!X100-0.1245*CPI!W100+_xlfn.NORM.INV(RAND(),Wage!$H$5,Wage!$H$6)</f>
        <v>1.8914684403475227E-2</v>
      </c>
      <c r="W100" s="4">
        <f ca="1">-0.5826*V100+0.1245*CPI!Y100-0.1245*CPI!X100+_xlfn.NORM.INV(RAND(),Wage!$H$5,Wage!$H$6)</f>
        <v>6.155129602450831E-3</v>
      </c>
    </row>
    <row r="101" spans="1:23">
      <c r="A101">
        <v>93</v>
      </c>
      <c r="B101" s="5">
        <f t="shared" si="2"/>
        <v>1.7410419999999999E-3</v>
      </c>
      <c r="C101" s="5">
        <f t="shared" si="3"/>
        <v>7.4785440000000002E-3</v>
      </c>
      <c r="D101" s="4">
        <f ca="1">-0.5826*C101+0.1245*CPI!F101-0.1245*CPI!E101+_xlfn.NORM.INV(RAND(),Wage!$H$5,Wage!$H$6)</f>
        <v>1.3064927294203166E-2</v>
      </c>
      <c r="E101" s="4">
        <f ca="1">-0.5826*D101+0.1245*CPI!G101-0.1245*CPI!F101+_xlfn.NORM.INV(RAND(),Wage!$H$5,Wage!$H$6)</f>
        <v>1.780550270450355E-2</v>
      </c>
      <c r="F101" s="4">
        <f ca="1">-0.5826*E101+0.1245*CPI!H101-0.1245*CPI!G101+_xlfn.NORM.INV(RAND(),Wage!$H$5,Wage!$H$6)</f>
        <v>1.2724154080132541E-2</v>
      </c>
      <c r="G101" s="4">
        <f ca="1">-0.5826*F101+0.1245*CPI!I101-0.1245*CPI!H101+_xlfn.NORM.INV(RAND(),Wage!$H$5,Wage!$H$6)</f>
        <v>1.1932659676751618E-2</v>
      </c>
      <c r="H101" s="4">
        <f ca="1">-0.5826*G101+0.1245*CPI!J101-0.1245*CPI!I101+_xlfn.NORM.INV(RAND(),Wage!$H$5,Wage!$H$6)</f>
        <v>1.5686974674586462E-2</v>
      </c>
      <c r="I101" s="4">
        <f ca="1">-0.5826*H101+0.1245*CPI!K101-0.1245*CPI!J101+_xlfn.NORM.INV(RAND(),Wage!$H$5,Wage!$H$6)</f>
        <v>1.449576352875195E-2</v>
      </c>
      <c r="J101" s="4">
        <f ca="1">-0.5826*I101+0.1245*CPI!L101-0.1245*CPI!K101+_xlfn.NORM.INV(RAND(),Wage!$H$5,Wage!$H$6)</f>
        <v>9.0970436844522735E-3</v>
      </c>
      <c r="K101" s="4">
        <f ca="1">-0.5826*J101+0.1245*CPI!M101-0.1245*CPI!L101+_xlfn.NORM.INV(RAND(),Wage!$H$5,Wage!$H$6)</f>
        <v>1.676180668984429E-2</v>
      </c>
      <c r="L101" s="4">
        <f ca="1">-0.5826*K101+0.1245*CPI!N101-0.1245*CPI!M101+_xlfn.NORM.INV(RAND(),Wage!$H$5,Wage!$H$6)</f>
        <v>1.609862605270641E-3</v>
      </c>
      <c r="M101" s="4">
        <f ca="1">-0.5826*L101+0.1245*CPI!O101-0.1245*CPI!N101+_xlfn.NORM.INV(RAND(),Wage!$H$5,Wage!$H$6)</f>
        <v>1.9196051655484974E-2</v>
      </c>
      <c r="N101" s="4">
        <f ca="1">-0.5826*M101+0.1245*CPI!P101-0.1245*CPI!O101+_xlfn.NORM.INV(RAND(),Wage!$H$5,Wage!$H$6)</f>
        <v>1.7040015306735573E-3</v>
      </c>
      <c r="O101" s="4">
        <f ca="1">-0.5826*N101+0.1245*CPI!Q101-0.1245*CPI!P101+_xlfn.NORM.INV(RAND(),Wage!$H$5,Wage!$H$6)</f>
        <v>1.6419794886857825E-2</v>
      </c>
      <c r="P101" s="4">
        <f ca="1">-0.5826*O101+0.1245*CPI!R101-0.1245*CPI!Q101+_xlfn.NORM.INV(RAND(),Wage!$H$5,Wage!$H$6)</f>
        <v>4.8629341437691626E-3</v>
      </c>
      <c r="Q101" s="4">
        <f ca="1">-0.5826*P101+0.1245*CPI!S101-0.1245*CPI!R101+_xlfn.NORM.INV(RAND(),Wage!$H$5,Wage!$H$6)</f>
        <v>2.2682977253980073E-2</v>
      </c>
      <c r="R101" s="4">
        <f ca="1">-0.5826*Q101+0.1245*CPI!T101-0.1245*CPI!S101+_xlfn.NORM.INV(RAND(),Wage!$H$5,Wage!$H$6)</f>
        <v>1.0485110903689403E-2</v>
      </c>
      <c r="S101" s="4">
        <f ca="1">-0.5826*R101+0.1245*CPI!U101-0.1245*CPI!T101+_xlfn.NORM.INV(RAND(),Wage!$H$5,Wage!$H$6)</f>
        <v>2.1303274046127051E-2</v>
      </c>
      <c r="T101" s="4">
        <f ca="1">-0.5826*S101+0.1245*CPI!V101-0.1245*CPI!U101+_xlfn.NORM.INV(RAND(),Wage!$H$5,Wage!$H$6)</f>
        <v>7.9988748132101151E-3</v>
      </c>
      <c r="U101" s="4">
        <f ca="1">-0.5826*T101+0.1245*CPI!W101-0.1245*CPI!V101+_xlfn.NORM.INV(RAND(),Wage!$H$5,Wage!$H$6)</f>
        <v>1.9709363052300477E-2</v>
      </c>
      <c r="V101" s="4">
        <f ca="1">-0.5826*U101+0.1245*CPI!X101-0.1245*CPI!W101+_xlfn.NORM.INV(RAND(),Wage!$H$5,Wage!$H$6)</f>
        <v>1.0716476317795145E-2</v>
      </c>
      <c r="W101" s="4">
        <f ca="1">-0.5826*V101+0.1245*CPI!Y101-0.1245*CPI!X101+_xlfn.NORM.INV(RAND(),Wage!$H$5,Wage!$H$6)</f>
        <v>7.4752685750641874E-3</v>
      </c>
    </row>
    <row r="102" spans="1:23">
      <c r="A102">
        <v>94</v>
      </c>
      <c r="B102" s="5">
        <f t="shared" si="2"/>
        <v>1.7410419999999999E-3</v>
      </c>
      <c r="C102" s="5">
        <f t="shared" si="3"/>
        <v>7.4785440000000002E-3</v>
      </c>
      <c r="D102" s="4">
        <f ca="1">-0.5826*C102+0.1245*CPI!F102-0.1245*CPI!E102+_xlfn.NORM.INV(RAND(),Wage!$H$5,Wage!$H$6)</f>
        <v>1.3478544793061487E-2</v>
      </c>
      <c r="E102" s="4">
        <f ca="1">-0.5826*D102+0.1245*CPI!G102-0.1245*CPI!F102+_xlfn.NORM.INV(RAND(),Wage!$H$5,Wage!$H$6)</f>
        <v>1.338006647962028E-2</v>
      </c>
      <c r="F102" s="4">
        <f ca="1">-0.5826*E102+0.1245*CPI!H102-0.1245*CPI!G102+_xlfn.NORM.INV(RAND(),Wage!$H$5,Wage!$H$6)</f>
        <v>1.1346844424169108E-2</v>
      </c>
      <c r="G102" s="4">
        <f ca="1">-0.5826*F102+0.1245*CPI!I102-0.1245*CPI!H102+_xlfn.NORM.INV(RAND(),Wage!$H$5,Wage!$H$6)</f>
        <v>2.1710168287584757E-2</v>
      </c>
      <c r="H102" s="4">
        <f ca="1">-0.5826*G102+0.1245*CPI!J102-0.1245*CPI!I102+_xlfn.NORM.INV(RAND(),Wage!$H$5,Wage!$H$6)</f>
        <v>-7.5781495323650611E-5</v>
      </c>
      <c r="I102" s="4">
        <f ca="1">-0.5826*H102+0.1245*CPI!K102-0.1245*CPI!J102+_xlfn.NORM.INV(RAND(),Wage!$H$5,Wage!$H$6)</f>
        <v>1.5313672427791756E-2</v>
      </c>
      <c r="J102" s="4">
        <f ca="1">-0.5826*I102+0.1245*CPI!L102-0.1245*CPI!K102+_xlfn.NORM.INV(RAND(),Wage!$H$5,Wage!$H$6)</f>
        <v>8.6129038693878984E-3</v>
      </c>
      <c r="K102" s="4">
        <f ca="1">-0.5826*J102+0.1245*CPI!M102-0.1245*CPI!L102+_xlfn.NORM.INV(RAND(),Wage!$H$5,Wage!$H$6)</f>
        <v>7.5482926705901857E-3</v>
      </c>
      <c r="L102" s="4">
        <f ca="1">-0.5826*K102+0.1245*CPI!N102-0.1245*CPI!M102+_xlfn.NORM.INV(RAND(),Wage!$H$5,Wage!$H$6)</f>
        <v>1.2314293264723065E-2</v>
      </c>
      <c r="M102" s="4">
        <f ca="1">-0.5826*L102+0.1245*CPI!O102-0.1245*CPI!N102+_xlfn.NORM.INV(RAND(),Wage!$H$5,Wage!$H$6)</f>
        <v>8.5492796036745304E-3</v>
      </c>
      <c r="N102" s="4">
        <f ca="1">-0.5826*M102+0.1245*CPI!P102-0.1245*CPI!O102+_xlfn.NORM.INV(RAND(),Wage!$H$5,Wage!$H$6)</f>
        <v>2.3399589890362643E-2</v>
      </c>
      <c r="O102" s="4">
        <f ca="1">-0.5826*N102+0.1245*CPI!Q102-0.1245*CPI!P102+_xlfn.NORM.INV(RAND(),Wage!$H$5,Wage!$H$6)</f>
        <v>1.9884780524025571E-2</v>
      </c>
      <c r="P102" s="4">
        <f ca="1">-0.5826*O102+0.1245*CPI!R102-0.1245*CPI!Q102+_xlfn.NORM.INV(RAND(),Wage!$H$5,Wage!$H$6)</f>
        <v>3.1458219066481472E-3</v>
      </c>
      <c r="Q102" s="4">
        <f ca="1">-0.5826*P102+0.1245*CPI!S102-0.1245*CPI!R102+_xlfn.NORM.INV(RAND(),Wage!$H$5,Wage!$H$6)</f>
        <v>2.8476605602504465E-2</v>
      </c>
      <c r="R102" s="4">
        <f ca="1">-0.5826*Q102+0.1245*CPI!T102-0.1245*CPI!S102+_xlfn.NORM.INV(RAND(),Wage!$H$5,Wage!$H$6)</f>
        <v>4.4332111525700497E-3</v>
      </c>
      <c r="S102" s="4">
        <f ca="1">-0.5826*R102+0.1245*CPI!U102-0.1245*CPI!T102+_xlfn.NORM.INV(RAND(),Wage!$H$5,Wage!$H$6)</f>
        <v>1.858377345367164E-2</v>
      </c>
      <c r="T102" s="4">
        <f ca="1">-0.5826*S102+0.1245*CPI!V102-0.1245*CPI!U102+_xlfn.NORM.INV(RAND(),Wage!$H$5,Wage!$H$6)</f>
        <v>8.2238226745751392E-3</v>
      </c>
      <c r="U102" s="4">
        <f ca="1">-0.5826*T102+0.1245*CPI!W102-0.1245*CPI!V102+_xlfn.NORM.INV(RAND(),Wage!$H$5,Wage!$H$6)</f>
        <v>1.3056913477388552E-2</v>
      </c>
      <c r="V102" s="4">
        <f ca="1">-0.5826*U102+0.1245*CPI!X102-0.1245*CPI!W102+_xlfn.NORM.INV(RAND(),Wage!$H$5,Wage!$H$6)</f>
        <v>1.7725922567986111E-2</v>
      </c>
      <c r="W102" s="4">
        <f ca="1">-0.5826*V102+0.1245*CPI!Y102-0.1245*CPI!X102+_xlfn.NORM.INV(RAND(),Wage!$H$5,Wage!$H$6)</f>
        <v>4.4465764427277198E-3</v>
      </c>
    </row>
    <row r="103" spans="1:23">
      <c r="A103">
        <v>95</v>
      </c>
      <c r="B103" s="5">
        <f t="shared" si="2"/>
        <v>1.7410419999999999E-3</v>
      </c>
      <c r="C103" s="5">
        <f t="shared" si="3"/>
        <v>7.4785440000000002E-3</v>
      </c>
      <c r="D103" s="4">
        <f ca="1">-0.5826*C103+0.1245*CPI!F103-0.1245*CPI!E103+_xlfn.NORM.INV(RAND(),Wage!$H$5,Wage!$H$6)</f>
        <v>1.863211802657384E-2</v>
      </c>
      <c r="E103" s="4">
        <f ca="1">-0.5826*D103+0.1245*CPI!G103-0.1245*CPI!F103+_xlfn.NORM.INV(RAND(),Wage!$H$5,Wage!$H$6)</f>
        <v>2.0321803762876525E-2</v>
      </c>
      <c r="F103" s="4">
        <f ca="1">-0.5826*E103+0.1245*CPI!H103-0.1245*CPI!G103+_xlfn.NORM.INV(RAND(),Wage!$H$5,Wage!$H$6)</f>
        <v>6.8976579009336503E-3</v>
      </c>
      <c r="G103" s="4">
        <f ca="1">-0.5826*F103+0.1245*CPI!I103-0.1245*CPI!H103+_xlfn.NORM.INV(RAND(),Wage!$H$5,Wage!$H$6)</f>
        <v>1.8901350985754847E-2</v>
      </c>
      <c r="H103" s="4">
        <f ca="1">-0.5826*G103+0.1245*CPI!J103-0.1245*CPI!I103+_xlfn.NORM.INV(RAND(),Wage!$H$5,Wage!$H$6)</f>
        <v>6.5290765959200494E-3</v>
      </c>
      <c r="I103" s="4">
        <f ca="1">-0.5826*H103+0.1245*CPI!K103-0.1245*CPI!J103+_xlfn.NORM.INV(RAND(),Wage!$H$5,Wage!$H$6)</f>
        <v>2.3692065191436941E-2</v>
      </c>
      <c r="J103" s="4">
        <f ca="1">-0.5826*I103+0.1245*CPI!L103-0.1245*CPI!K103+_xlfn.NORM.INV(RAND(),Wage!$H$5,Wage!$H$6)</f>
        <v>3.4282748278492928E-3</v>
      </c>
      <c r="K103" s="4">
        <f ca="1">-0.5826*J103+0.1245*CPI!M103-0.1245*CPI!L103+_xlfn.NORM.INV(RAND(),Wage!$H$5,Wage!$H$6)</f>
        <v>1.5823149571123799E-2</v>
      </c>
      <c r="L103" s="4">
        <f ca="1">-0.5826*K103+0.1245*CPI!N103-0.1245*CPI!M103+_xlfn.NORM.INV(RAND(),Wage!$H$5,Wage!$H$6)</f>
        <v>1.0260523366469919E-2</v>
      </c>
      <c r="M103" s="4">
        <f ca="1">-0.5826*L103+0.1245*CPI!O103-0.1245*CPI!N103+_xlfn.NORM.INV(RAND(),Wage!$H$5,Wage!$H$6)</f>
        <v>1.0728558843949479E-2</v>
      </c>
      <c r="N103" s="4">
        <f ca="1">-0.5826*M103+0.1245*CPI!P103-0.1245*CPI!O103+_xlfn.NORM.INV(RAND(),Wage!$H$5,Wage!$H$6)</f>
        <v>1.6296512009730452E-2</v>
      </c>
      <c r="O103" s="4">
        <f ca="1">-0.5826*N103+0.1245*CPI!Q103-0.1245*CPI!P103+_xlfn.NORM.INV(RAND(),Wage!$H$5,Wage!$H$6)</f>
        <v>1.4665095691134292E-2</v>
      </c>
      <c r="P103" s="4">
        <f ca="1">-0.5826*O103+0.1245*CPI!R103-0.1245*CPI!Q103+_xlfn.NORM.INV(RAND(),Wage!$H$5,Wage!$H$6)</f>
        <v>6.343998755959741E-3</v>
      </c>
      <c r="Q103" s="4">
        <f ca="1">-0.5826*P103+0.1245*CPI!S103-0.1245*CPI!R103+_xlfn.NORM.INV(RAND(),Wage!$H$5,Wage!$H$6)</f>
        <v>1.2424919530345496E-2</v>
      </c>
      <c r="R103" s="4">
        <f ca="1">-0.5826*Q103+0.1245*CPI!T103-0.1245*CPI!S103+_xlfn.NORM.INV(RAND(),Wage!$H$5,Wage!$H$6)</f>
        <v>1.6087715127230763E-2</v>
      </c>
      <c r="S103" s="4">
        <f ca="1">-0.5826*R103+0.1245*CPI!U103-0.1245*CPI!T103+_xlfn.NORM.INV(RAND(),Wage!$H$5,Wage!$H$6)</f>
        <v>1.2175839185038791E-2</v>
      </c>
      <c r="T103" s="4">
        <f ca="1">-0.5826*S103+0.1245*CPI!V103-0.1245*CPI!U103+_xlfn.NORM.INV(RAND(),Wage!$H$5,Wage!$H$6)</f>
        <v>2.1746401485444107E-2</v>
      </c>
      <c r="U103" s="4">
        <f ca="1">-0.5826*T103+0.1245*CPI!W103-0.1245*CPI!V103+_xlfn.NORM.INV(RAND(),Wage!$H$5,Wage!$H$6)</f>
        <v>1.0651940675755433E-2</v>
      </c>
      <c r="V103" s="4">
        <f ca="1">-0.5826*U103+0.1245*CPI!X103-0.1245*CPI!W103+_xlfn.NORM.INV(RAND(),Wage!$H$5,Wage!$H$6)</f>
        <v>1.0432760486767475E-2</v>
      </c>
      <c r="W103" s="4">
        <f ca="1">-0.5826*V103+0.1245*CPI!Y103-0.1245*CPI!X103+_xlfn.NORM.INV(RAND(),Wage!$H$5,Wage!$H$6)</f>
        <v>2.3112331011013659E-2</v>
      </c>
    </row>
    <row r="104" spans="1:23">
      <c r="A104">
        <v>96</v>
      </c>
      <c r="B104" s="5">
        <f t="shared" si="2"/>
        <v>1.7410419999999999E-3</v>
      </c>
      <c r="C104" s="5">
        <f t="shared" si="3"/>
        <v>7.4785440000000002E-3</v>
      </c>
      <c r="D104" s="4">
        <f ca="1">-0.5826*C104+0.1245*CPI!F104-0.1245*CPI!E104+_xlfn.NORM.INV(RAND(),Wage!$H$5,Wage!$H$6)</f>
        <v>9.9306252485009509E-3</v>
      </c>
      <c r="E104" s="4">
        <f ca="1">-0.5826*D104+0.1245*CPI!G104-0.1245*CPI!F104+_xlfn.NORM.INV(RAND(),Wage!$H$5,Wage!$H$6)</f>
        <v>1.0842410924349535E-2</v>
      </c>
      <c r="F104" s="4">
        <f ca="1">-0.5826*E104+0.1245*CPI!H104-0.1245*CPI!G104+_xlfn.NORM.INV(RAND(),Wage!$H$5,Wage!$H$6)</f>
        <v>1.753708669811321E-2</v>
      </c>
      <c r="G104" s="4">
        <f ca="1">-0.5826*F104+0.1245*CPI!I104-0.1245*CPI!H104+_xlfn.NORM.INV(RAND(),Wage!$H$5,Wage!$H$6)</f>
        <v>5.8898085813862446E-3</v>
      </c>
      <c r="H104" s="4">
        <f ca="1">-0.5826*G104+0.1245*CPI!J104-0.1245*CPI!I104+_xlfn.NORM.INV(RAND(),Wage!$H$5,Wage!$H$6)</f>
        <v>1.5982523187516175E-2</v>
      </c>
      <c r="I104" s="4">
        <f ca="1">-0.5826*H104+0.1245*CPI!K104-0.1245*CPI!J104+_xlfn.NORM.INV(RAND(),Wage!$H$5,Wage!$H$6)</f>
        <v>5.0882193133732559E-3</v>
      </c>
      <c r="J104" s="4">
        <f ca="1">-0.5826*I104+0.1245*CPI!L104-0.1245*CPI!K104+_xlfn.NORM.INV(RAND(),Wage!$H$5,Wage!$H$6)</f>
        <v>2.3532277176325989E-2</v>
      </c>
      <c r="K104" s="4">
        <f ca="1">-0.5826*J104+0.1245*CPI!M104-0.1245*CPI!L104+_xlfn.NORM.INV(RAND(),Wage!$H$5,Wage!$H$6)</f>
        <v>1.0583144356511545E-2</v>
      </c>
      <c r="L104" s="4">
        <f ca="1">-0.5826*K104+0.1245*CPI!N104-0.1245*CPI!M104+_xlfn.NORM.INV(RAND(),Wage!$H$5,Wage!$H$6)</f>
        <v>9.3755429495489193E-3</v>
      </c>
      <c r="M104" s="4">
        <f ca="1">-0.5826*L104+0.1245*CPI!O104-0.1245*CPI!N104+_xlfn.NORM.INV(RAND(),Wage!$H$5,Wage!$H$6)</f>
        <v>7.0545205725190815E-3</v>
      </c>
      <c r="N104" s="4">
        <f ca="1">-0.5826*M104+0.1245*CPI!P104-0.1245*CPI!O104+_xlfn.NORM.INV(RAND(),Wage!$H$5,Wage!$H$6)</f>
        <v>1.312132338494224E-2</v>
      </c>
      <c r="O104" s="4">
        <f ca="1">-0.5826*N104+0.1245*CPI!Q104-0.1245*CPI!P104+_xlfn.NORM.INV(RAND(),Wage!$H$5,Wage!$H$6)</f>
        <v>1.3630322945025371E-2</v>
      </c>
      <c r="P104" s="4">
        <f ca="1">-0.5826*O104+0.1245*CPI!R104-0.1245*CPI!Q104+_xlfn.NORM.INV(RAND(),Wage!$H$5,Wage!$H$6)</f>
        <v>1.4802661839981638E-2</v>
      </c>
      <c r="Q104" s="4">
        <f ca="1">-0.5826*P104+0.1245*CPI!S104-0.1245*CPI!R104+_xlfn.NORM.INV(RAND(),Wage!$H$5,Wage!$H$6)</f>
        <v>1.1430488793635686E-2</v>
      </c>
      <c r="R104" s="4">
        <f ca="1">-0.5826*Q104+0.1245*CPI!T104-0.1245*CPI!S104+_xlfn.NORM.INV(RAND(),Wage!$H$5,Wage!$H$6)</f>
        <v>1.9717490313673938E-2</v>
      </c>
      <c r="S104" s="4">
        <f ca="1">-0.5826*R104+0.1245*CPI!U104-0.1245*CPI!T104+_xlfn.NORM.INV(RAND(),Wage!$H$5,Wage!$H$6)</f>
        <v>6.0068112718967091E-3</v>
      </c>
      <c r="T104" s="4">
        <f ca="1">-0.5826*S104+0.1245*CPI!V104-0.1245*CPI!U104+_xlfn.NORM.INV(RAND(),Wage!$H$5,Wage!$H$6)</f>
        <v>9.9722153019045096E-3</v>
      </c>
      <c r="U104" s="4">
        <f ca="1">-0.5826*T104+0.1245*CPI!W104-0.1245*CPI!V104+_xlfn.NORM.INV(RAND(),Wage!$H$5,Wage!$H$6)</f>
        <v>9.543233520968147E-3</v>
      </c>
      <c r="V104" s="4">
        <f ca="1">-0.5826*U104+0.1245*CPI!X104-0.1245*CPI!W104+_xlfn.NORM.INV(RAND(),Wage!$H$5,Wage!$H$6)</f>
        <v>1.4448895334088618E-2</v>
      </c>
      <c r="W104" s="4">
        <f ca="1">-0.5826*V104+0.1245*CPI!Y104-0.1245*CPI!X104+_xlfn.NORM.INV(RAND(),Wage!$H$5,Wage!$H$6)</f>
        <v>1.6406144326205487E-2</v>
      </c>
    </row>
    <row r="105" spans="1:23">
      <c r="A105">
        <v>97</v>
      </c>
      <c r="B105" s="5">
        <f t="shared" si="2"/>
        <v>1.7410419999999999E-3</v>
      </c>
      <c r="C105" s="5">
        <f t="shared" si="3"/>
        <v>7.4785440000000002E-3</v>
      </c>
      <c r="D105" s="4">
        <f ca="1">-0.5826*C105+0.1245*CPI!F105-0.1245*CPI!E105+_xlfn.NORM.INV(RAND(),Wage!$H$5,Wage!$H$6)</f>
        <v>1.3879646605783745E-2</v>
      </c>
      <c r="E105" s="4">
        <f ca="1">-0.5826*D105+0.1245*CPI!G105-0.1245*CPI!F105+_xlfn.NORM.INV(RAND(),Wage!$H$5,Wage!$H$6)</f>
        <v>6.4902544900314043E-3</v>
      </c>
      <c r="F105" s="4">
        <f ca="1">-0.5826*E105+0.1245*CPI!H105-0.1245*CPI!G105+_xlfn.NORM.INV(RAND(),Wage!$H$5,Wage!$H$6)</f>
        <v>2.3891831025072908E-2</v>
      </c>
      <c r="G105" s="4">
        <f ca="1">-0.5826*F105+0.1245*CPI!I105-0.1245*CPI!H105+_xlfn.NORM.INV(RAND(),Wage!$H$5,Wage!$H$6)</f>
        <v>1.1198172693725566E-2</v>
      </c>
      <c r="H105" s="4">
        <f ca="1">-0.5826*G105+0.1245*CPI!J105-0.1245*CPI!I105+_xlfn.NORM.INV(RAND(),Wage!$H$5,Wage!$H$6)</f>
        <v>1.0512590951773442E-2</v>
      </c>
      <c r="I105" s="4">
        <f ca="1">-0.5826*H105+0.1245*CPI!K105-0.1245*CPI!J105+_xlfn.NORM.INV(RAND(),Wage!$H$5,Wage!$H$6)</f>
        <v>1.6513653734607919E-2</v>
      </c>
      <c r="J105" s="4">
        <f ca="1">-0.5826*I105+0.1245*CPI!L105-0.1245*CPI!K105+_xlfn.NORM.INV(RAND(),Wage!$H$5,Wage!$H$6)</f>
        <v>9.5326520696032129E-3</v>
      </c>
      <c r="K105" s="4">
        <f ca="1">-0.5826*J105+0.1245*CPI!M105-0.1245*CPI!L105+_xlfn.NORM.INV(RAND(),Wage!$H$5,Wage!$H$6)</f>
        <v>2.0936809357698635E-2</v>
      </c>
      <c r="L105" s="4">
        <f ca="1">-0.5826*K105+0.1245*CPI!N105-0.1245*CPI!M105+_xlfn.NORM.INV(RAND(),Wage!$H$5,Wage!$H$6)</f>
        <v>7.9810322432950203E-3</v>
      </c>
      <c r="M105" s="4">
        <f ca="1">-0.5826*L105+0.1245*CPI!O105-0.1245*CPI!N105+_xlfn.NORM.INV(RAND(),Wage!$H$5,Wage!$H$6)</f>
        <v>1.6523675721244559E-2</v>
      </c>
      <c r="N105" s="4">
        <f ca="1">-0.5826*M105+0.1245*CPI!P105-0.1245*CPI!O105+_xlfn.NORM.INV(RAND(),Wage!$H$5,Wage!$H$6)</f>
        <v>1.9814254644091853E-2</v>
      </c>
      <c r="O105" s="4">
        <f ca="1">-0.5826*N105+0.1245*CPI!Q105-0.1245*CPI!P105+_xlfn.NORM.INV(RAND(),Wage!$H$5,Wage!$H$6)</f>
        <v>1.1348116285395383E-2</v>
      </c>
      <c r="P105" s="4">
        <f ca="1">-0.5826*O105+0.1245*CPI!R105-0.1245*CPI!Q105+_xlfn.NORM.INV(RAND(),Wage!$H$5,Wage!$H$6)</f>
        <v>1.2205328383066153E-2</v>
      </c>
      <c r="Q105" s="4">
        <f ca="1">-0.5826*P105+0.1245*CPI!S105-0.1245*CPI!R105+_xlfn.NORM.INV(RAND(),Wage!$H$5,Wage!$H$6)</f>
        <v>2.1362896729313317E-2</v>
      </c>
      <c r="R105" s="4">
        <f ca="1">-0.5826*Q105+0.1245*CPI!T105-0.1245*CPI!S105+_xlfn.NORM.INV(RAND(),Wage!$H$5,Wage!$H$6)</f>
        <v>9.6156130450114237E-3</v>
      </c>
      <c r="S105" s="4">
        <f ca="1">-0.5826*R105+0.1245*CPI!U105-0.1245*CPI!T105+_xlfn.NORM.INV(RAND(),Wage!$H$5,Wage!$H$6)</f>
        <v>1.3168325613534168E-2</v>
      </c>
      <c r="T105" s="4">
        <f ca="1">-0.5826*S105+0.1245*CPI!V105-0.1245*CPI!U105+_xlfn.NORM.INV(RAND(),Wage!$H$5,Wage!$H$6)</f>
        <v>2.8735983617908731E-3</v>
      </c>
      <c r="U105" s="4">
        <f ca="1">-0.5826*T105+0.1245*CPI!W105-0.1245*CPI!V105+_xlfn.NORM.INV(RAND(),Wage!$H$5,Wage!$H$6)</f>
        <v>2.3657148803029271E-2</v>
      </c>
      <c r="V105" s="4">
        <f ca="1">-0.5826*U105+0.1245*CPI!X105-0.1245*CPI!W105+_xlfn.NORM.INV(RAND(),Wage!$H$5,Wage!$H$6)</f>
        <v>-7.8026460653361253E-4</v>
      </c>
      <c r="W105" s="4">
        <f ca="1">-0.5826*V105+0.1245*CPI!Y105-0.1245*CPI!X105+_xlfn.NORM.INV(RAND(),Wage!$H$5,Wage!$H$6)</f>
        <v>2.1977009062091019E-2</v>
      </c>
    </row>
    <row r="106" spans="1:23">
      <c r="A106">
        <v>98</v>
      </c>
      <c r="B106" s="5">
        <f t="shared" si="2"/>
        <v>1.7410419999999999E-3</v>
      </c>
      <c r="C106" s="5">
        <f t="shared" si="3"/>
        <v>7.4785440000000002E-3</v>
      </c>
      <c r="D106" s="4">
        <f ca="1">-0.5826*C106+0.1245*CPI!F106-0.1245*CPI!E106+_xlfn.NORM.INV(RAND(),Wage!$H$5,Wage!$H$6)</f>
        <v>2.6874294994747694E-2</v>
      </c>
      <c r="E106" s="4">
        <f ca="1">-0.5826*D106+0.1245*CPI!G106-0.1245*CPI!F106+_xlfn.NORM.INV(RAND(),Wage!$H$5,Wage!$H$6)</f>
        <v>3.4025108158983672E-3</v>
      </c>
      <c r="F106" s="4">
        <f ca="1">-0.5826*E106+0.1245*CPI!H106-0.1245*CPI!G106+_xlfn.NORM.INV(RAND(),Wage!$H$5,Wage!$H$6)</f>
        <v>1.7095934876842321E-2</v>
      </c>
      <c r="G106" s="4">
        <f ca="1">-0.5826*F106+0.1245*CPI!I106-0.1245*CPI!H106+_xlfn.NORM.INV(RAND(),Wage!$H$5,Wage!$H$6)</f>
        <v>1.1457867409829953E-2</v>
      </c>
      <c r="H106" s="4">
        <f ca="1">-0.5826*G106+0.1245*CPI!J106-0.1245*CPI!I106+_xlfn.NORM.INV(RAND(),Wage!$H$5,Wage!$H$6)</f>
        <v>1.5612793069648277E-2</v>
      </c>
      <c r="I106" s="4">
        <f ca="1">-0.5826*H106+0.1245*CPI!K106-0.1245*CPI!J106+_xlfn.NORM.INV(RAND(),Wage!$H$5,Wage!$H$6)</f>
        <v>1.2412490352857615E-2</v>
      </c>
      <c r="J106" s="4">
        <f ca="1">-0.5826*I106+0.1245*CPI!L106-0.1245*CPI!K106+_xlfn.NORM.INV(RAND(),Wage!$H$5,Wage!$H$6)</f>
        <v>2.1625837680463326E-2</v>
      </c>
      <c r="K106" s="4">
        <f ca="1">-0.5826*J106+0.1245*CPI!M106-0.1245*CPI!L106+_xlfn.NORM.INV(RAND(),Wage!$H$5,Wage!$H$6)</f>
        <v>8.7893244340355829E-3</v>
      </c>
      <c r="L106" s="4">
        <f ca="1">-0.5826*K106+0.1245*CPI!N106-0.1245*CPI!M106+_xlfn.NORM.INV(RAND(),Wage!$H$5,Wage!$H$6)</f>
        <v>2.012624898874078E-2</v>
      </c>
      <c r="M106" s="4">
        <f ca="1">-0.5826*L106+0.1245*CPI!O106-0.1245*CPI!N106+_xlfn.NORM.INV(RAND(),Wage!$H$5,Wage!$H$6)</f>
        <v>1.1366679407344104E-2</v>
      </c>
      <c r="N106" s="4">
        <f ca="1">-0.5826*M106+0.1245*CPI!P106-0.1245*CPI!O106+_xlfn.NORM.INV(RAND(),Wage!$H$5,Wage!$H$6)</f>
        <v>2.2628449515334149E-2</v>
      </c>
      <c r="O106" s="4">
        <f ca="1">-0.5826*N106+0.1245*CPI!Q106-0.1245*CPI!P106+_xlfn.NORM.INV(RAND(),Wage!$H$5,Wage!$H$6)</f>
        <v>3.7817023871257131E-3</v>
      </c>
      <c r="P106" s="4">
        <f ca="1">-0.5826*O106+0.1245*CPI!R106-0.1245*CPI!Q106+_xlfn.NORM.INV(RAND(),Wage!$H$5,Wage!$H$6)</f>
        <v>1.9085717538994049E-2</v>
      </c>
      <c r="Q106" s="4">
        <f ca="1">-0.5826*P106+0.1245*CPI!S106-0.1245*CPI!R106+_xlfn.NORM.INV(RAND(),Wage!$H$5,Wage!$H$6)</f>
        <v>1.4322904524260851E-2</v>
      </c>
      <c r="R106" s="4">
        <f ca="1">-0.5826*Q106+0.1245*CPI!T106-0.1245*CPI!S106+_xlfn.NORM.INV(RAND(),Wage!$H$5,Wage!$H$6)</f>
        <v>1.4032101058502864E-2</v>
      </c>
      <c r="S106" s="4">
        <f ca="1">-0.5826*R106+0.1245*CPI!U106-0.1245*CPI!T106+_xlfn.NORM.INV(RAND(),Wage!$H$5,Wage!$H$6)</f>
        <v>8.7089788127985533E-3</v>
      </c>
      <c r="T106" s="4">
        <f ca="1">-0.5826*S106+0.1245*CPI!V106-0.1245*CPI!U106+_xlfn.NORM.INV(RAND(),Wage!$H$5,Wage!$H$6)</f>
        <v>1.4464091410662639E-2</v>
      </c>
      <c r="U106" s="4">
        <f ca="1">-0.5826*T106+0.1245*CPI!W106-0.1245*CPI!V106+_xlfn.NORM.INV(RAND(),Wage!$H$5,Wage!$H$6)</f>
        <v>1.8955249130503303E-2</v>
      </c>
      <c r="V106" s="4">
        <f ca="1">-0.5826*U106+0.1245*CPI!X106-0.1245*CPI!W106+_xlfn.NORM.INV(RAND(),Wage!$H$5,Wage!$H$6)</f>
        <v>8.9495065072649274E-3</v>
      </c>
      <c r="W106" s="4">
        <f ca="1">-0.5826*V106+0.1245*CPI!Y106-0.1245*CPI!X106+_xlfn.NORM.INV(RAND(),Wage!$H$5,Wage!$H$6)</f>
        <v>1.1051157202266949E-2</v>
      </c>
    </row>
    <row r="107" spans="1:23">
      <c r="A107">
        <v>99</v>
      </c>
      <c r="B107" s="5">
        <f t="shared" si="2"/>
        <v>1.7410419999999999E-3</v>
      </c>
      <c r="C107" s="5">
        <f t="shared" si="3"/>
        <v>7.4785440000000002E-3</v>
      </c>
      <c r="D107" s="4">
        <f ca="1">-0.5826*C107+0.1245*CPI!F107-0.1245*CPI!E107+_xlfn.NORM.INV(RAND(),Wage!$H$5,Wage!$H$6)</f>
        <v>1.7159982815432902E-2</v>
      </c>
      <c r="E107" s="4">
        <f ca="1">-0.5826*D107+0.1245*CPI!G107-0.1245*CPI!F107+_xlfn.NORM.INV(RAND(),Wage!$H$5,Wage!$H$6)</f>
        <v>1.0865321384926446E-2</v>
      </c>
      <c r="F107" s="4">
        <f ca="1">-0.5826*E107+0.1245*CPI!H107-0.1245*CPI!G107+_xlfn.NORM.INV(RAND(),Wage!$H$5,Wage!$H$6)</f>
        <v>2.0563331703321027E-2</v>
      </c>
      <c r="G107" s="4">
        <f ca="1">-0.5826*F107+0.1245*CPI!I107-0.1245*CPI!H107+_xlfn.NORM.INV(RAND(),Wage!$H$5,Wage!$H$6)</f>
        <v>9.8490749403505554E-3</v>
      </c>
      <c r="H107" s="4">
        <f ca="1">-0.5826*G107+0.1245*CPI!J107-0.1245*CPI!I107+_xlfn.NORM.INV(RAND(),Wage!$H$5,Wage!$H$6)</f>
        <v>8.0768170745085764E-3</v>
      </c>
      <c r="I107" s="4">
        <f ca="1">-0.5826*H107+0.1245*CPI!K107-0.1245*CPI!J107+_xlfn.NORM.INV(RAND(),Wage!$H$5,Wage!$H$6)</f>
        <v>1.3417457261317656E-2</v>
      </c>
      <c r="J107" s="4">
        <f ca="1">-0.5826*I107+0.1245*CPI!L107-0.1245*CPI!K107+_xlfn.NORM.INV(RAND(),Wage!$H$5,Wage!$H$6)</f>
        <v>1.731368074252948E-2</v>
      </c>
      <c r="K107" s="4">
        <f ca="1">-0.5826*J107+0.1245*CPI!M107-0.1245*CPI!L107+_xlfn.NORM.INV(RAND(),Wage!$H$5,Wage!$H$6)</f>
        <v>9.2115387490485107E-3</v>
      </c>
      <c r="L107" s="4">
        <f ca="1">-0.5826*K107+0.1245*CPI!N107-0.1245*CPI!M107+_xlfn.NORM.INV(RAND(),Wage!$H$5,Wage!$H$6)</f>
        <v>2.1361845862358012E-2</v>
      </c>
      <c r="M107" s="4">
        <f ca="1">-0.5826*L107+0.1245*CPI!O107-0.1245*CPI!N107+_xlfn.NORM.INV(RAND(),Wage!$H$5,Wage!$H$6)</f>
        <v>1.0064406314525529E-2</v>
      </c>
      <c r="N107" s="4">
        <f ca="1">-0.5826*M107+0.1245*CPI!P107-0.1245*CPI!O107+_xlfn.NORM.INV(RAND(),Wage!$H$5,Wage!$H$6)</f>
        <v>2.5045354163853301E-2</v>
      </c>
      <c r="O107" s="4">
        <f ca="1">-0.5826*N107+0.1245*CPI!Q107-0.1245*CPI!P107+_xlfn.NORM.INV(RAND(),Wage!$H$5,Wage!$H$6)</f>
        <v>1.537416187040587E-2</v>
      </c>
      <c r="P107" s="4">
        <f ca="1">-0.5826*O107+0.1245*CPI!R107-0.1245*CPI!Q107+_xlfn.NORM.INV(RAND(),Wage!$H$5,Wage!$H$6)</f>
        <v>9.5505476512846924E-3</v>
      </c>
      <c r="Q107" s="4">
        <f ca="1">-0.5826*P107+0.1245*CPI!S107-0.1245*CPI!R107+_xlfn.NORM.INV(RAND(),Wage!$H$5,Wage!$H$6)</f>
        <v>1.8522860754758886E-2</v>
      </c>
      <c r="R107" s="4">
        <f ca="1">-0.5826*Q107+0.1245*CPI!T107-0.1245*CPI!S107+_xlfn.NORM.INV(RAND(),Wage!$H$5,Wage!$H$6)</f>
        <v>6.453655956331664E-3</v>
      </c>
      <c r="S107" s="4">
        <f ca="1">-0.5826*R107+0.1245*CPI!U107-0.1245*CPI!T107+_xlfn.NORM.INV(RAND(),Wage!$H$5,Wage!$H$6)</f>
        <v>1.7095099740511745E-2</v>
      </c>
      <c r="T107" s="4">
        <f ca="1">-0.5826*S107+0.1245*CPI!V107-0.1245*CPI!U107+_xlfn.NORM.INV(RAND(),Wage!$H$5,Wage!$H$6)</f>
        <v>1.3248530024491688E-2</v>
      </c>
      <c r="U107" s="4">
        <f ca="1">-0.5826*T107+0.1245*CPI!W107-0.1245*CPI!V107+_xlfn.NORM.INV(RAND(),Wage!$H$5,Wage!$H$6)</f>
        <v>1.5675580379362133E-2</v>
      </c>
      <c r="V107" s="4">
        <f ca="1">-0.5826*U107+0.1245*CPI!X107-0.1245*CPI!W107+_xlfn.NORM.INV(RAND(),Wage!$H$5,Wage!$H$6)</f>
        <v>1.4181215011859897E-2</v>
      </c>
      <c r="W107" s="4">
        <f ca="1">-0.5826*V107+0.1245*CPI!Y107-0.1245*CPI!X107+_xlfn.NORM.INV(RAND(),Wage!$H$5,Wage!$H$6)</f>
        <v>5.4350629791581478E-3</v>
      </c>
    </row>
    <row r="108" spans="1:23">
      <c r="A108">
        <v>100</v>
      </c>
      <c r="B108" s="5">
        <f t="shared" si="2"/>
        <v>1.7410419999999999E-3</v>
      </c>
      <c r="C108" s="5">
        <f t="shared" si="3"/>
        <v>7.4785440000000002E-3</v>
      </c>
      <c r="D108" s="4">
        <f ca="1">-0.5826*C108+0.1245*CPI!F108-0.1245*CPI!E108+_xlfn.NORM.INV(RAND(),Wage!$H$5,Wage!$H$6)</f>
        <v>1.8002916721915285E-2</v>
      </c>
      <c r="E108" s="4">
        <f ca="1">-0.5826*D108+0.1245*CPI!G108-0.1245*CPI!F108+_xlfn.NORM.INV(RAND(),Wage!$H$5,Wage!$H$6)</f>
        <v>6.9191846383720428E-3</v>
      </c>
      <c r="F108" s="4">
        <f ca="1">-0.5826*E108+0.1245*CPI!H108-0.1245*CPI!G108+_xlfn.NORM.INV(RAND(),Wage!$H$5,Wage!$H$6)</f>
        <v>2.689969552858484E-2</v>
      </c>
      <c r="G108" s="4">
        <f ca="1">-0.5826*F108+0.1245*CPI!I108-0.1245*CPI!H108+_xlfn.NORM.INV(RAND(),Wage!$H$5,Wage!$H$6)</f>
        <v>1.0909565515339297E-2</v>
      </c>
      <c r="H108" s="4">
        <f ca="1">-0.5826*G108+0.1245*CPI!J108-0.1245*CPI!I108+_xlfn.NORM.INV(RAND(),Wage!$H$5,Wage!$H$6)</f>
        <v>1.4462336346119754E-2</v>
      </c>
      <c r="I108" s="4">
        <f ca="1">-0.5826*H108+0.1245*CPI!K108-0.1245*CPI!J108+_xlfn.NORM.INV(RAND(),Wage!$H$5,Wage!$H$6)</f>
        <v>1.0703317560128465E-2</v>
      </c>
      <c r="J108" s="4">
        <f ca="1">-0.5826*I108+0.1245*CPI!L108-0.1245*CPI!K108+_xlfn.NORM.INV(RAND(),Wage!$H$5,Wage!$H$6)</f>
        <v>1.4011427023731031E-2</v>
      </c>
      <c r="K108" s="4">
        <f ca="1">-0.5826*J108+0.1245*CPI!M108-0.1245*CPI!L108+_xlfn.NORM.INV(RAND(),Wage!$H$5,Wage!$H$6)</f>
        <v>2.8325845790545378E-3</v>
      </c>
      <c r="L108" s="4">
        <f ca="1">-0.5826*K108+0.1245*CPI!N108-0.1245*CPI!M108+_xlfn.NORM.INV(RAND(),Wage!$H$5,Wage!$H$6)</f>
        <v>1.182519136426512E-2</v>
      </c>
      <c r="M108" s="4">
        <f ca="1">-0.5826*L108+0.1245*CPI!O108-0.1245*CPI!N108+_xlfn.NORM.INV(RAND(),Wage!$H$5,Wage!$H$6)</f>
        <v>7.597596204198153E-3</v>
      </c>
      <c r="N108" s="4">
        <f ca="1">-0.5826*M108+0.1245*CPI!P108-0.1245*CPI!O108+_xlfn.NORM.INV(RAND(),Wage!$H$5,Wage!$H$6)</f>
        <v>2.6913647868202849E-2</v>
      </c>
      <c r="O108" s="4">
        <f ca="1">-0.5826*N108+0.1245*CPI!Q108-0.1245*CPI!P108+_xlfn.NORM.INV(RAND(),Wage!$H$5,Wage!$H$6)</f>
        <v>7.0363178267379527E-3</v>
      </c>
      <c r="P108" s="4">
        <f ca="1">-0.5826*O108+0.1245*CPI!R108-0.1245*CPI!Q108+_xlfn.NORM.INV(RAND(),Wage!$H$5,Wage!$H$6)</f>
        <v>8.8994242371599145E-3</v>
      </c>
      <c r="Q108" s="4">
        <f ca="1">-0.5826*P108+0.1245*CPI!S108-0.1245*CPI!R108+_xlfn.NORM.INV(RAND(),Wage!$H$5,Wage!$H$6)</f>
        <v>4.0674038378220694E-3</v>
      </c>
      <c r="R108" s="4">
        <f ca="1">-0.5826*Q108+0.1245*CPI!T108-0.1245*CPI!S108+_xlfn.NORM.INV(RAND(),Wage!$H$5,Wage!$H$6)</f>
        <v>2.5493779293437369E-2</v>
      </c>
      <c r="S108" s="4">
        <f ca="1">-0.5826*R108+0.1245*CPI!U108-0.1245*CPI!T108+_xlfn.NORM.INV(RAND(),Wage!$H$5,Wage!$H$6)</f>
        <v>1.3807139696562562E-2</v>
      </c>
      <c r="T108" s="4">
        <f ca="1">-0.5826*S108+0.1245*CPI!V108-0.1245*CPI!U108+_xlfn.NORM.INV(RAND(),Wage!$H$5,Wage!$H$6)</f>
        <v>1.1477235753160847E-2</v>
      </c>
      <c r="U108" s="4">
        <f ca="1">-0.5826*T108+0.1245*CPI!W108-0.1245*CPI!V108+_xlfn.NORM.INV(RAND(),Wage!$H$5,Wage!$H$6)</f>
        <v>1.6700314446211298E-2</v>
      </c>
      <c r="V108" s="4">
        <f ca="1">-0.5826*U108+0.1245*CPI!X108-0.1245*CPI!W108+_xlfn.NORM.INV(RAND(),Wage!$H$5,Wage!$H$6)</f>
        <v>1.1672744760619504E-2</v>
      </c>
      <c r="W108" s="4">
        <f ca="1">-0.5826*V108+0.1245*CPI!Y108-0.1245*CPI!X108+_xlfn.NORM.INV(RAND(),Wage!$H$5,Wage!$H$6)</f>
        <v>1.3758634632010255E-2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W108"/>
  <sheetViews>
    <sheetView workbookViewId="0">
      <selection activeCell="G5" sqref="G5:G6"/>
    </sheetView>
  </sheetViews>
  <sheetFormatPr baseColWidth="10" defaultRowHeight="16"/>
  <sheetData>
    <row r="2" spans="1:23">
      <c r="G2" t="s">
        <v>29</v>
      </c>
    </row>
    <row r="3" spans="1:23">
      <c r="C3" t="s">
        <v>31</v>
      </c>
      <c r="D3" s="4">
        <v>-5.9106928000000003E-2</v>
      </c>
    </row>
    <row r="4" spans="1:23">
      <c r="C4" t="s">
        <v>32</v>
      </c>
      <c r="D4" s="4">
        <v>6.115197E-2</v>
      </c>
      <c r="G4" t="s">
        <v>30</v>
      </c>
    </row>
    <row r="5" spans="1:23">
      <c r="G5" t="s">
        <v>16</v>
      </c>
      <c r="H5">
        <v>0.01</v>
      </c>
    </row>
    <row r="6" spans="1:23" ht="17">
      <c r="G6" s="3" t="s">
        <v>17</v>
      </c>
      <c r="H6">
        <v>0.04</v>
      </c>
    </row>
    <row r="8" spans="1:23">
      <c r="A8" t="s">
        <v>18</v>
      </c>
      <c r="B8">
        <v>-1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</row>
    <row r="9" spans="1:23">
      <c r="A9">
        <v>1</v>
      </c>
      <c r="B9" s="5">
        <f>$D$3</f>
        <v>-5.9106928000000003E-2</v>
      </c>
      <c r="C9" s="5">
        <f>$D$4</f>
        <v>6.115197E-2</v>
      </c>
      <c r="D9" s="4">
        <f ca="1">0.507*C9+0.493*B9-0.0677*CPI!F9+0.0677*CPI!E9+_xlfn.NORM.INV(RAND(),'Equity yield'!$H$5,'Equity yield'!$H$6)</f>
        <v>-5.1331056695783021E-2</v>
      </c>
      <c r="E9" s="4">
        <f ca="1">0.507*D9+0.493*C9-0.0677*CPI!G9+0.0677*CPI!F9+_xlfn.NORM.INV(RAND(),'Equity yield'!$H$5,'Equity yield'!$H$6)</f>
        <v>4.2166863589929778E-2</v>
      </c>
      <c r="F9" s="4">
        <f ca="1">0.507*E9+0.493*D9-0.0677*CPI!H9+0.0677*CPI!G9+_xlfn.NORM.INV(RAND(),'Equity yield'!$H$5,'Equity yield'!$H$6)</f>
        <v>-9.6378260968953203E-2</v>
      </c>
      <c r="G9" s="4">
        <f ca="1">0.507*F9+0.493*E9-0.0677*CPI!I9+0.0677*CPI!H9+_xlfn.NORM.INV(RAND(),'Equity yield'!$H$5,'Equity yield'!$H$6)</f>
        <v>-3.3712153016629172E-3</v>
      </c>
      <c r="H9" s="4">
        <f ca="1">0.507*G9+0.493*F9-0.0677*CPI!J9+0.0677*CPI!I9+_xlfn.NORM.INV(RAND(),'Equity yield'!$H$5,'Equity yield'!$H$6)</f>
        <v>-5.5965713041261286E-3</v>
      </c>
      <c r="I9" s="4">
        <f ca="1">0.507*H9+0.493*G9-0.0677*CPI!K9+0.0677*CPI!J9+_xlfn.NORM.INV(RAND(),'Equity yield'!$H$5,'Equity yield'!$H$6)</f>
        <v>4.8693566147348863E-2</v>
      </c>
      <c r="J9" s="4">
        <f ca="1">0.507*I9+0.493*H9-0.0677*CPI!L9+0.0677*CPI!K9+_xlfn.NORM.INV(RAND(),'Equity yield'!$H$5,'Equity yield'!$H$6)</f>
        <v>-4.3170748993517291E-3</v>
      </c>
      <c r="K9" s="4">
        <f ca="1">0.507*J9+0.493*I9-0.0677*CPI!M9+0.0677*CPI!L9+_xlfn.NORM.INV(RAND(),'Equity yield'!$H$5,'Equity yield'!$H$6)</f>
        <v>9.8992336275796396E-3</v>
      </c>
      <c r="L9" s="4">
        <f ca="1">0.507*K9+0.493*J9-0.0677*CPI!N9+0.0677*CPI!M9+_xlfn.NORM.INV(RAND(),'Equity yield'!$H$5,'Equity yield'!$H$6)</f>
        <v>-2.1708211504358376E-2</v>
      </c>
      <c r="M9" s="4">
        <f ca="1">0.507*L9+0.493*K9-0.0677*CPI!O9+0.0677*CPI!N9+_xlfn.NORM.INV(RAND(),'Equity yield'!$H$5,'Equity yield'!$H$6)</f>
        <v>6.2511450530539206E-2</v>
      </c>
      <c r="N9" s="4">
        <f ca="1">0.507*M9+0.493*L9-0.0677*CPI!P9+0.0677*CPI!O9+_xlfn.NORM.INV(RAND(),'Equity yield'!$H$5,'Equity yield'!$H$6)</f>
        <v>-2.6051227824886398E-2</v>
      </c>
      <c r="O9" s="4">
        <f ca="1">0.507*N9+0.493*M9-0.0677*CPI!Q9+0.0677*CPI!P9+_xlfn.NORM.INV(RAND(),'Equity yield'!$H$5,'Equity yield'!$H$6)</f>
        <v>5.4877132282350173E-2</v>
      </c>
      <c r="P9" s="4">
        <f ca="1">0.507*O9+0.493*N9-0.0677*CPI!R9+0.0677*CPI!Q9+_xlfn.NORM.INV(RAND(),'Equity yield'!$H$5,'Equity yield'!$H$6)</f>
        <v>-3.6395532575505304E-2</v>
      </c>
      <c r="Q9" s="4">
        <f ca="1">0.507*P9+0.493*O9-0.0677*CPI!S9+0.0677*CPI!R9+_xlfn.NORM.INV(RAND(),'Equity yield'!$H$5,'Equity yield'!$H$6)</f>
        <v>4.6904365534105444E-2</v>
      </c>
      <c r="R9" s="4">
        <f ca="1">0.507*Q9+0.493*P9-0.0677*CPI!T9+0.0677*CPI!S9+_xlfn.NORM.INV(RAND(),'Equity yield'!$H$5,'Equity yield'!$H$6)</f>
        <v>-3.0545956378811641E-2</v>
      </c>
      <c r="S9" s="4">
        <f ca="1">0.507*R9+0.493*Q9-0.0677*CPI!U9+0.0677*CPI!T9+_xlfn.NORM.INV(RAND(),'Equity yield'!$H$5,'Equity yield'!$H$6)</f>
        <v>5.317953206494061E-2</v>
      </c>
      <c r="T9" s="4">
        <f ca="1">0.507*S9+0.493*R9-0.0677*CPI!V9+0.0677*CPI!U9+_xlfn.NORM.INV(RAND(),'Equity yield'!$H$5,'Equity yield'!$H$6)</f>
        <v>-3.5716699146542838E-2</v>
      </c>
      <c r="U9" s="4">
        <f ca="1">0.507*T9+0.493*S9-0.0677*CPI!W9+0.0677*CPI!V9+_xlfn.NORM.INV(RAND(),'Equity yield'!$H$5,'Equity yield'!$H$6)</f>
        <v>-3.0585478229894381E-2</v>
      </c>
      <c r="V9" s="4">
        <f ca="1">0.507*U9+0.493*T9-0.0677*CPI!X9+0.0677*CPI!W9+_xlfn.NORM.INV(RAND(),'Equity yield'!$H$5,'Equity yield'!$H$6)</f>
        <v>2.2790334262893612E-2</v>
      </c>
      <c r="W9" s="4">
        <f ca="1">0.507*V9+0.493*U9-0.0677*CPI!Y9+0.0677*CPI!X9+_xlfn.NORM.INV(RAND(),'Equity yield'!$H$5,'Equity yield'!$H$6)</f>
        <v>-1.7987316104796876E-2</v>
      </c>
    </row>
    <row r="10" spans="1:23">
      <c r="A10">
        <v>2</v>
      </c>
      <c r="B10" s="5">
        <f t="shared" ref="B10:B73" si="0">$D$3</f>
        <v>-5.9106928000000003E-2</v>
      </c>
      <c r="C10" s="5">
        <f t="shared" ref="C10:C73" si="1">$D$4</f>
        <v>6.115197E-2</v>
      </c>
      <c r="D10" s="4">
        <f ca="1">0.507*C10+0.493*B10-0.0677*CPI!F10+0.0677*CPI!E10+_xlfn.NORM.INV(RAND(),'Equity yield'!$H$5,'Equity yield'!$H$6)</f>
        <v>3.2930267287531602E-2</v>
      </c>
      <c r="E10" s="4">
        <f ca="1">0.507*D10+0.493*C10-0.0677*CPI!G10+0.0677*CPI!F10+_xlfn.NORM.INV(RAND(),'Equity yield'!$H$5,'Equity yield'!$H$6)</f>
        <v>7.0927571757371438E-2</v>
      </c>
      <c r="F10" s="4">
        <f ca="1">0.507*E10+0.493*D10-0.0677*CPI!H10+0.0677*CPI!G10+_xlfn.NORM.INV(RAND(),'Equity yield'!$H$5,'Equity yield'!$H$6)</f>
        <v>-2.5085940256429566E-2</v>
      </c>
      <c r="G10" s="4">
        <f ca="1">0.507*F10+0.493*E10-0.0677*CPI!I10+0.0677*CPI!H10+_xlfn.NORM.INV(RAND(),'Equity yield'!$H$5,'Equity yield'!$H$6)</f>
        <v>7.2983874154413056E-2</v>
      </c>
      <c r="H10" s="4">
        <f ca="1">0.507*G10+0.493*F10-0.0677*CPI!J10+0.0677*CPI!I10+_xlfn.NORM.INV(RAND(),'Equity yield'!$H$5,'Equity yield'!$H$6)</f>
        <v>2.5244863224558559E-2</v>
      </c>
      <c r="I10" s="4">
        <f ca="1">0.507*H10+0.493*G10-0.0677*CPI!K10+0.0677*CPI!J10+_xlfn.NORM.INV(RAND(),'Equity yield'!$H$5,'Equity yield'!$H$6)</f>
        <v>8.1103457446060817E-2</v>
      </c>
      <c r="J10" s="4">
        <f ca="1">0.507*I10+0.493*H10-0.0677*CPI!L10+0.0677*CPI!K10+_xlfn.NORM.INV(RAND(),'Equity yield'!$H$5,'Equity yield'!$H$6)</f>
        <v>4.341813028097434E-2</v>
      </c>
      <c r="K10" s="4">
        <f ca="1">0.507*J10+0.493*I10-0.0677*CPI!M10+0.0677*CPI!L10+_xlfn.NORM.INV(RAND(),'Equity yield'!$H$5,'Equity yield'!$H$6)</f>
        <v>0.1293965158871013</v>
      </c>
      <c r="L10" s="4">
        <f ca="1">0.507*K10+0.493*J10-0.0677*CPI!N10+0.0677*CPI!M10+_xlfn.NORM.INV(RAND(),'Equity yield'!$H$5,'Equity yield'!$H$6)</f>
        <v>1.9261080264798849E-2</v>
      </c>
      <c r="M10" s="4">
        <f ca="1">0.507*L10+0.493*K10-0.0677*CPI!O10+0.0677*CPI!N10+_xlfn.NORM.INV(RAND(),'Equity yield'!$H$5,'Equity yield'!$H$6)</f>
        <v>9.6025125762816216E-2</v>
      </c>
      <c r="N10" s="4">
        <f ca="1">0.507*M10+0.493*L10-0.0677*CPI!P10+0.0677*CPI!O10+_xlfn.NORM.INV(RAND(),'Equity yield'!$H$5,'Equity yield'!$H$6)</f>
        <v>0.10854818995436261</v>
      </c>
      <c r="O10" s="4">
        <f ca="1">0.507*N10+0.493*M10-0.0677*CPI!Q10+0.0677*CPI!P10+_xlfn.NORM.INV(RAND(),'Equity yield'!$H$5,'Equity yield'!$H$6)</f>
        <v>7.4128636724008184E-2</v>
      </c>
      <c r="P10" s="4">
        <f ca="1">0.507*O10+0.493*N10-0.0677*CPI!R10+0.0677*CPI!Q10+_xlfn.NORM.INV(RAND(),'Equity yield'!$H$5,'Equity yield'!$H$6)</f>
        <v>0.15584839185846419</v>
      </c>
      <c r="Q10" s="4">
        <f ca="1">0.507*P10+0.493*O10-0.0677*CPI!S10+0.0677*CPI!R10+_xlfn.NORM.INV(RAND(),'Equity yield'!$H$5,'Equity yield'!$H$6)</f>
        <v>8.7308948199279562E-2</v>
      </c>
      <c r="R10" s="4">
        <f ca="1">0.507*Q10+0.493*P10-0.0677*CPI!T10+0.0677*CPI!S10+_xlfn.NORM.INV(RAND(),'Equity yield'!$H$5,'Equity yield'!$H$6)</f>
        <v>0.14431893503538257</v>
      </c>
      <c r="S10" s="4">
        <f ca="1">0.507*R10+0.493*Q10-0.0677*CPI!U10+0.0677*CPI!T10+_xlfn.NORM.INV(RAND(),'Equity yield'!$H$5,'Equity yield'!$H$6)</f>
        <v>3.6445505328152911E-2</v>
      </c>
      <c r="T10" s="4">
        <f ca="1">0.507*S10+0.493*R10-0.0677*CPI!V10+0.0677*CPI!U10+_xlfn.NORM.INV(RAND(),'Equity yield'!$H$5,'Equity yield'!$H$6)</f>
        <v>8.7893911411964107E-2</v>
      </c>
      <c r="U10" s="4">
        <f ca="1">0.507*T10+0.493*S10-0.0677*CPI!W10+0.0677*CPI!V10+_xlfn.NORM.INV(RAND(),'Equity yield'!$H$5,'Equity yield'!$H$6)</f>
        <v>7.2276758152186871E-2</v>
      </c>
      <c r="V10" s="4">
        <f ca="1">0.507*U10+0.493*T10-0.0677*CPI!X10+0.0677*CPI!W10+_xlfn.NORM.INV(RAND(),'Equity yield'!$H$5,'Equity yield'!$H$6)</f>
        <v>0.10079613733423376</v>
      </c>
      <c r="W10" s="4">
        <f ca="1">0.507*V10+0.493*U10-0.0677*CPI!Y10+0.0677*CPI!X10+_xlfn.NORM.INV(RAND(),'Equity yield'!$H$5,'Equity yield'!$H$6)</f>
        <v>9.1367699510719089E-2</v>
      </c>
    </row>
    <row r="11" spans="1:23">
      <c r="A11">
        <v>3</v>
      </c>
      <c r="B11" s="5">
        <f t="shared" si="0"/>
        <v>-5.9106928000000003E-2</v>
      </c>
      <c r="C11" s="5">
        <f t="shared" si="1"/>
        <v>6.115197E-2</v>
      </c>
      <c r="D11" s="4">
        <f ca="1">0.507*C11+0.493*B11-0.0677*CPI!F11+0.0677*CPI!E11+_xlfn.NORM.INV(RAND(),'Equity yield'!$H$5,'Equity yield'!$H$6)</f>
        <v>-2.5490091867118665E-2</v>
      </c>
      <c r="E11" s="4">
        <f ca="1">0.507*D11+0.493*C11-0.0677*CPI!G11+0.0677*CPI!F11+_xlfn.NORM.INV(RAND(),'Equity yield'!$H$5,'Equity yield'!$H$6)</f>
        <v>-1.9226647606612118E-2</v>
      </c>
      <c r="F11" s="4">
        <f ca="1">0.507*E11+0.493*D11-0.0677*CPI!H11+0.0677*CPI!G11+_xlfn.NORM.INV(RAND(),'Equity yield'!$H$5,'Equity yield'!$H$6)</f>
        <v>-2.9509988498174385E-2</v>
      </c>
      <c r="G11" s="4">
        <f ca="1">0.507*F11+0.493*E11-0.0677*CPI!I11+0.0677*CPI!H11+_xlfn.NORM.INV(RAND(),'Equity yield'!$H$5,'Equity yield'!$H$6)</f>
        <v>-2.3094704397925412E-2</v>
      </c>
      <c r="H11" s="4">
        <f ca="1">0.507*G11+0.493*F11-0.0677*CPI!J11+0.0677*CPI!I11+_xlfn.NORM.INV(RAND(),'Equity yield'!$H$5,'Equity yield'!$H$6)</f>
        <v>-2.0277058136126302E-2</v>
      </c>
      <c r="I11" s="4">
        <f ca="1">0.507*H11+0.493*G11-0.0677*CPI!K11+0.0677*CPI!J11+_xlfn.NORM.INV(RAND(),'Equity yield'!$H$5,'Equity yield'!$H$6)</f>
        <v>-6.41249808218467E-2</v>
      </c>
      <c r="J11" s="4">
        <f ca="1">0.507*I11+0.493*H11-0.0677*CPI!L11+0.0677*CPI!K11+_xlfn.NORM.INV(RAND(),'Equity yield'!$H$5,'Equity yield'!$H$6)</f>
        <v>-2.3064302027486029E-2</v>
      </c>
      <c r="K11" s="4">
        <f ca="1">0.507*J11+0.493*I11-0.0677*CPI!M11+0.0677*CPI!L11+_xlfn.NORM.INV(RAND(),'Equity yield'!$H$5,'Equity yield'!$H$6)</f>
        <v>-4.8551977469866475E-2</v>
      </c>
      <c r="L11" s="4">
        <f ca="1">0.507*K11+0.493*J11-0.0677*CPI!N11+0.0677*CPI!M11+_xlfn.NORM.INV(RAND(),'Equity yield'!$H$5,'Equity yield'!$H$6)</f>
        <v>-2.8781621957503025E-2</v>
      </c>
      <c r="M11" s="4">
        <f ca="1">0.507*L11+0.493*K11-0.0677*CPI!O11+0.0677*CPI!N11+_xlfn.NORM.INV(RAND(),'Equity yield'!$H$5,'Equity yield'!$H$6)</f>
        <v>-2.2243591107751488E-2</v>
      </c>
      <c r="N11" s="4">
        <f ca="1">0.507*M11+0.493*L11-0.0677*CPI!P11+0.0677*CPI!O11+_xlfn.NORM.INV(RAND(),'Equity yield'!$H$5,'Equity yield'!$H$6)</f>
        <v>-6.5565321282328476E-2</v>
      </c>
      <c r="O11" s="4">
        <f ca="1">0.507*N11+0.493*M11-0.0677*CPI!Q11+0.0677*CPI!P11+_xlfn.NORM.INV(RAND(),'Equity yield'!$H$5,'Equity yield'!$H$6)</f>
        <v>-8.1914634072127665E-3</v>
      </c>
      <c r="P11" s="4">
        <f ca="1">0.507*O11+0.493*N11-0.0677*CPI!R11+0.0677*CPI!Q11+_xlfn.NORM.INV(RAND(),'Equity yield'!$H$5,'Equity yield'!$H$6)</f>
        <v>4.8368612459504176E-3</v>
      </c>
      <c r="Q11" s="4">
        <f ca="1">0.507*P11+0.493*O11-0.0677*CPI!S11+0.0677*CPI!R11+_xlfn.NORM.INV(RAND(),'Equity yield'!$H$5,'Equity yield'!$H$6)</f>
        <v>2.6366549059948927E-2</v>
      </c>
      <c r="R11" s="4">
        <f ca="1">0.507*Q11+0.493*P11-0.0677*CPI!T11+0.0677*CPI!S11+_xlfn.NORM.INV(RAND(),'Equity yield'!$H$5,'Equity yield'!$H$6)</f>
        <v>1.3003347348781618E-2</v>
      </c>
      <c r="S11" s="4">
        <f ca="1">0.507*R11+0.493*Q11-0.0677*CPI!U11+0.0677*CPI!T11+_xlfn.NORM.INV(RAND(),'Equity yield'!$H$5,'Equity yield'!$H$6)</f>
        <v>4.9878524128792054E-2</v>
      </c>
      <c r="T11" s="4">
        <f ca="1">0.507*S11+0.493*R11-0.0677*CPI!V11+0.0677*CPI!U11+_xlfn.NORM.INV(RAND(),'Equity yield'!$H$5,'Equity yield'!$H$6)</f>
        <v>6.089468480987939E-2</v>
      </c>
      <c r="U11" s="4">
        <f ca="1">0.507*T11+0.493*S11-0.0677*CPI!W11+0.0677*CPI!V11+_xlfn.NORM.INV(RAND(),'Equity yield'!$H$5,'Equity yield'!$H$6)</f>
        <v>2.0187511327443647E-2</v>
      </c>
      <c r="V11" s="4">
        <f ca="1">0.507*U11+0.493*T11-0.0677*CPI!X11+0.0677*CPI!W11+_xlfn.NORM.INV(RAND(),'Equity yield'!$H$5,'Equity yield'!$H$6)</f>
        <v>4.8434932338927164E-2</v>
      </c>
      <c r="W11" s="4">
        <f ca="1">0.507*V11+0.493*U11-0.0677*CPI!Y11+0.0677*CPI!X11+_xlfn.NORM.INV(RAND(),'Equity yield'!$H$5,'Equity yield'!$H$6)</f>
        <v>6.2807467163316588E-2</v>
      </c>
    </row>
    <row r="12" spans="1:23">
      <c r="A12">
        <v>4</v>
      </c>
      <c r="B12" s="5">
        <f t="shared" si="0"/>
        <v>-5.9106928000000003E-2</v>
      </c>
      <c r="C12" s="5">
        <f t="shared" si="1"/>
        <v>6.115197E-2</v>
      </c>
      <c r="D12" s="4">
        <f ca="1">0.507*C12+0.493*B12-0.0677*CPI!F12+0.0677*CPI!E12+_xlfn.NORM.INV(RAND(),'Equity yield'!$H$5,'Equity yield'!$H$6)</f>
        <v>8.0836310463633255E-3</v>
      </c>
      <c r="E12" s="4">
        <f ca="1">0.507*D12+0.493*C12-0.0677*CPI!G12+0.0677*CPI!F12+_xlfn.NORM.INV(RAND(),'Equity yield'!$H$5,'Equity yield'!$H$6)</f>
        <v>5.8245070467061386E-3</v>
      </c>
      <c r="F12" s="4">
        <f ca="1">0.507*E12+0.493*D12-0.0677*CPI!H12+0.0677*CPI!G12+_xlfn.NORM.INV(RAND(),'Equity yield'!$H$5,'Equity yield'!$H$6)</f>
        <v>2.007657561105456E-2</v>
      </c>
      <c r="G12" s="4">
        <f ca="1">0.507*F12+0.493*E12-0.0677*CPI!I12+0.0677*CPI!H12+_xlfn.NORM.INV(RAND(),'Equity yield'!$H$5,'Equity yield'!$H$6)</f>
        <v>-5.8926198763070578E-2</v>
      </c>
      <c r="H12" s="4">
        <f ca="1">0.507*G12+0.493*F12-0.0677*CPI!J12+0.0677*CPI!I12+_xlfn.NORM.INV(RAND(),'Equity yield'!$H$5,'Equity yield'!$H$6)</f>
        <v>1.4285183383669759E-2</v>
      </c>
      <c r="I12" s="4">
        <f ca="1">0.507*H12+0.493*G12-0.0677*CPI!K12+0.0677*CPI!J12+_xlfn.NORM.INV(RAND(),'Equity yield'!$H$5,'Equity yield'!$H$6)</f>
        <v>-7.1249358657673234E-2</v>
      </c>
      <c r="J12" s="4">
        <f ca="1">0.507*I12+0.493*H12-0.0677*CPI!L12+0.0677*CPI!K12+_xlfn.NORM.INV(RAND(),'Equity yield'!$H$5,'Equity yield'!$H$6)</f>
        <v>-1.4206935453930343E-2</v>
      </c>
      <c r="K12" s="4">
        <f ca="1">0.507*J12+0.493*I12-0.0677*CPI!M12+0.0677*CPI!L12+_xlfn.NORM.INV(RAND(),'Equity yield'!$H$5,'Equity yield'!$H$6)</f>
        <v>-5.3292258547080328E-2</v>
      </c>
      <c r="L12" s="4">
        <f ca="1">0.507*K12+0.493*J12-0.0677*CPI!N12+0.0677*CPI!M12+_xlfn.NORM.INV(RAND(),'Equity yield'!$H$5,'Equity yield'!$H$6)</f>
        <v>-4.7117448536217972E-2</v>
      </c>
      <c r="M12" s="4">
        <f ca="1">0.507*L12+0.493*K12-0.0677*CPI!O12+0.0677*CPI!N12+_xlfn.NORM.INV(RAND(),'Equity yield'!$H$5,'Equity yield'!$H$6)</f>
        <v>-4.7297933366936946E-2</v>
      </c>
      <c r="N12" s="4">
        <f ca="1">0.507*M12+0.493*L12-0.0677*CPI!P12+0.0677*CPI!O12+_xlfn.NORM.INV(RAND(),'Equity yield'!$H$5,'Equity yield'!$H$6)</f>
        <v>2.0161748497410717E-2</v>
      </c>
      <c r="O12" s="4">
        <f ca="1">0.507*N12+0.493*M12-0.0677*CPI!Q12+0.0677*CPI!P12+_xlfn.NORM.INV(RAND(),'Equity yield'!$H$5,'Equity yield'!$H$6)</f>
        <v>-4.2812117968338108E-3</v>
      </c>
      <c r="P12" s="4">
        <f ca="1">0.507*O12+0.493*N12-0.0677*CPI!R12+0.0677*CPI!Q12+_xlfn.NORM.INV(RAND(),'Equity yield'!$H$5,'Equity yield'!$H$6)</f>
        <v>4.2410011604969614E-2</v>
      </c>
      <c r="Q12" s="4">
        <f ca="1">0.507*P12+0.493*O12-0.0677*CPI!S12+0.0677*CPI!R12+_xlfn.NORM.INV(RAND(),'Equity yield'!$H$5,'Equity yield'!$H$6)</f>
        <v>9.0169761965608206E-2</v>
      </c>
      <c r="R12" s="4">
        <f ca="1">0.507*Q12+0.493*P12-0.0677*CPI!T12+0.0677*CPI!S12+_xlfn.NORM.INV(RAND(),'Equity yield'!$H$5,'Equity yield'!$H$6)</f>
        <v>7.1020330271114068E-2</v>
      </c>
      <c r="S12" s="4">
        <f ca="1">0.507*R12+0.493*Q12-0.0677*CPI!U12+0.0677*CPI!T12+_xlfn.NORM.INV(RAND(),'Equity yield'!$H$5,'Equity yield'!$H$6)</f>
        <v>0.11282716933558203</v>
      </c>
      <c r="T12" s="4">
        <f ca="1">0.507*S12+0.493*R12-0.0677*CPI!V12+0.0677*CPI!U12+_xlfn.NORM.INV(RAND(),'Equity yield'!$H$5,'Equity yield'!$H$6)</f>
        <v>0.13560635236453064</v>
      </c>
      <c r="U12" s="4">
        <f ca="1">0.507*T12+0.493*S12-0.0677*CPI!W12+0.0677*CPI!V12+_xlfn.NORM.INV(RAND(),'Equity yield'!$H$5,'Equity yield'!$H$6)</f>
        <v>0.12609203276007694</v>
      </c>
      <c r="V12" s="4">
        <f ca="1">0.507*U12+0.493*T12-0.0677*CPI!X12+0.0677*CPI!W12+_xlfn.NORM.INV(RAND(),'Equity yield'!$H$5,'Equity yield'!$H$6)</f>
        <v>0.16545764894082884</v>
      </c>
      <c r="W12" s="4">
        <f ca="1">0.507*V12+0.493*U12-0.0677*CPI!Y12+0.0677*CPI!X12+_xlfn.NORM.INV(RAND(),'Equity yield'!$H$5,'Equity yield'!$H$6)</f>
        <v>0.18373813854181861</v>
      </c>
    </row>
    <row r="13" spans="1:23">
      <c r="A13">
        <v>5</v>
      </c>
      <c r="B13" s="5">
        <f t="shared" si="0"/>
        <v>-5.9106928000000003E-2</v>
      </c>
      <c r="C13" s="5">
        <f t="shared" si="1"/>
        <v>6.115197E-2</v>
      </c>
      <c r="D13" s="4">
        <f ca="1">0.507*C13+0.493*B13-0.0677*CPI!F13+0.0677*CPI!E13+_xlfn.NORM.INV(RAND(),'Equity yield'!$H$5,'Equity yield'!$H$6)</f>
        <v>4.1961313362187017E-2</v>
      </c>
      <c r="E13" s="4">
        <f ca="1">0.507*D13+0.493*C13-0.0677*CPI!G13+0.0677*CPI!F13+_xlfn.NORM.INV(RAND(),'Equity yield'!$H$5,'Equity yield'!$H$6)</f>
        <v>5.2190353070421136E-2</v>
      </c>
      <c r="F13" s="4">
        <f ca="1">0.507*E13+0.493*D13-0.0677*CPI!H13+0.0677*CPI!G13+_xlfn.NORM.INV(RAND(),'Equity yield'!$H$5,'Equity yield'!$H$6)</f>
        <v>4.8556818493869419E-2</v>
      </c>
      <c r="G13" s="4">
        <f ca="1">0.507*F13+0.493*E13-0.0677*CPI!I13+0.0677*CPI!H13+_xlfn.NORM.INV(RAND(),'Equity yield'!$H$5,'Equity yield'!$H$6)</f>
        <v>9.7898034336421427E-2</v>
      </c>
      <c r="H13" s="4">
        <f ca="1">0.507*G13+0.493*F13-0.0677*CPI!J13+0.0677*CPI!I13+_xlfn.NORM.INV(RAND(),'Equity yield'!$H$5,'Equity yield'!$H$6)</f>
        <v>-8.3529959744168686E-3</v>
      </c>
      <c r="I13" s="4">
        <f ca="1">0.507*H13+0.493*G13-0.0677*CPI!K13+0.0677*CPI!J13+_xlfn.NORM.INV(RAND(),'Equity yield'!$H$5,'Equity yield'!$H$6)</f>
        <v>3.9269278229453544E-2</v>
      </c>
      <c r="J13" s="4">
        <f ca="1">0.507*I13+0.493*H13-0.0677*CPI!L13+0.0677*CPI!K13+_xlfn.NORM.INV(RAND(),'Equity yield'!$H$5,'Equity yield'!$H$6)</f>
        <v>6.3505494146704908E-2</v>
      </c>
      <c r="K13" s="4">
        <f ca="1">0.507*J13+0.493*I13-0.0677*CPI!M13+0.0677*CPI!L13+_xlfn.NORM.INV(RAND(),'Equity yield'!$H$5,'Equity yield'!$H$6)</f>
        <v>6.0284379574584192E-2</v>
      </c>
      <c r="L13" s="4">
        <f ca="1">0.507*K13+0.493*J13-0.0677*CPI!N13+0.0677*CPI!M13+_xlfn.NORM.INV(RAND(),'Equity yield'!$H$5,'Equity yield'!$H$6)</f>
        <v>7.9016171206287081E-2</v>
      </c>
      <c r="M13" s="4">
        <f ca="1">0.507*L13+0.493*K13-0.0677*CPI!O13+0.0677*CPI!N13+_xlfn.NORM.INV(RAND(),'Equity yield'!$H$5,'Equity yield'!$H$6)</f>
        <v>4.7107873968333179E-2</v>
      </c>
      <c r="N13" s="4">
        <f ca="1">0.507*M13+0.493*L13-0.0677*CPI!P13+0.0677*CPI!O13+_xlfn.NORM.INV(RAND(),'Equity yield'!$H$5,'Equity yield'!$H$6)</f>
        <v>-4.2997919678773353E-2</v>
      </c>
      <c r="O13" s="4">
        <f ca="1">0.507*N13+0.493*M13-0.0677*CPI!Q13+0.0677*CPI!P13+_xlfn.NORM.INV(RAND(),'Equity yield'!$H$5,'Equity yield'!$H$6)</f>
        <v>2.4082051393386275E-2</v>
      </c>
      <c r="P13" s="4">
        <f ca="1">0.507*O13+0.493*N13-0.0677*CPI!R13+0.0677*CPI!Q13+_xlfn.NORM.INV(RAND(),'Equity yield'!$H$5,'Equity yield'!$H$6)</f>
        <v>-5.5629749169950365E-2</v>
      </c>
      <c r="Q13" s="4">
        <f ca="1">0.507*P13+0.493*O13-0.0677*CPI!S13+0.0677*CPI!R13+_xlfn.NORM.INV(RAND(),'Equity yield'!$H$5,'Equity yield'!$H$6)</f>
        <v>-3.0669381802811632E-2</v>
      </c>
      <c r="R13" s="4">
        <f ca="1">0.507*Q13+0.493*P13-0.0677*CPI!T13+0.0677*CPI!S13+_xlfn.NORM.INV(RAND(),'Equity yield'!$H$5,'Equity yield'!$H$6)</f>
        <v>-1.4108179457888892E-2</v>
      </c>
      <c r="S13" s="4">
        <f ca="1">0.507*R13+0.493*Q13-0.0677*CPI!U13+0.0677*CPI!T13+_xlfn.NORM.INV(RAND(),'Equity yield'!$H$5,'Equity yield'!$H$6)</f>
        <v>5.4909346049437147E-2</v>
      </c>
      <c r="T13" s="4">
        <f ca="1">0.507*S13+0.493*R13-0.0677*CPI!V13+0.0677*CPI!U13+_xlfn.NORM.INV(RAND(),'Equity yield'!$H$5,'Equity yield'!$H$6)</f>
        <v>3.1801471515424846E-2</v>
      </c>
      <c r="U13" s="4">
        <f ca="1">0.507*T13+0.493*S13-0.0677*CPI!W13+0.0677*CPI!V13+_xlfn.NORM.INV(RAND(),'Equity yield'!$H$5,'Equity yield'!$H$6)</f>
        <v>4.8511517261105794E-2</v>
      </c>
      <c r="V13" s="4">
        <f ca="1">0.507*U13+0.493*T13-0.0677*CPI!X13+0.0677*CPI!W13+_xlfn.NORM.INV(RAND(),'Equity yield'!$H$5,'Equity yield'!$H$6)</f>
        <v>-1.1062234484395014E-2</v>
      </c>
      <c r="W13" s="4">
        <f ca="1">0.507*V13+0.493*U13-0.0677*CPI!Y13+0.0677*CPI!X13+_xlfn.NORM.INV(RAND(),'Equity yield'!$H$5,'Equity yield'!$H$6)</f>
        <v>7.8941740137829841E-2</v>
      </c>
    </row>
    <row r="14" spans="1:23">
      <c r="A14">
        <v>6</v>
      </c>
      <c r="B14" s="5">
        <f t="shared" si="0"/>
        <v>-5.9106928000000003E-2</v>
      </c>
      <c r="C14" s="5">
        <f t="shared" si="1"/>
        <v>6.115197E-2</v>
      </c>
      <c r="D14" s="4">
        <f ca="1">0.507*C14+0.493*B14-0.0677*CPI!F14+0.0677*CPI!E14+_xlfn.NORM.INV(RAND(),'Equity yield'!$H$5,'Equity yield'!$H$6)</f>
        <v>-5.4921229041941633E-2</v>
      </c>
      <c r="E14" s="4">
        <f ca="1">0.507*D14+0.493*C14-0.0677*CPI!G14+0.0677*CPI!F14+_xlfn.NORM.INV(RAND(),'Equity yield'!$H$5,'Equity yield'!$H$6)</f>
        <v>-1.2729182374350686E-4</v>
      </c>
      <c r="F14" s="4">
        <f ca="1">0.507*E14+0.493*D14-0.0677*CPI!H14+0.0677*CPI!G14+_xlfn.NORM.INV(RAND(),'Equity yield'!$H$5,'Equity yield'!$H$6)</f>
        <v>4.0138038490777489E-2</v>
      </c>
      <c r="G14" s="4">
        <f ca="1">0.507*F14+0.493*E14-0.0677*CPI!I14+0.0677*CPI!H14+_xlfn.NORM.INV(RAND(),'Equity yield'!$H$5,'Equity yield'!$H$6)</f>
        <v>4.2589947744706765E-2</v>
      </c>
      <c r="H14" s="4">
        <f ca="1">0.507*G14+0.493*F14-0.0677*CPI!J14+0.0677*CPI!I14+_xlfn.NORM.INV(RAND(),'Equity yield'!$H$5,'Equity yield'!$H$6)</f>
        <v>6.4858660052564049E-2</v>
      </c>
      <c r="I14" s="4">
        <f ca="1">0.507*H14+0.493*G14-0.0677*CPI!K14+0.0677*CPI!J14+_xlfn.NORM.INV(RAND(),'Equity yield'!$H$5,'Equity yield'!$H$6)</f>
        <v>7.0079905269440593E-2</v>
      </c>
      <c r="J14" s="4">
        <f ca="1">0.507*I14+0.493*H14-0.0677*CPI!L14+0.0677*CPI!K14+_xlfn.NORM.INV(RAND(),'Equity yield'!$H$5,'Equity yield'!$H$6)</f>
        <v>0.14150983945563705</v>
      </c>
      <c r="K14" s="4">
        <f ca="1">0.507*J14+0.493*I14-0.0677*CPI!M14+0.0677*CPI!L14+_xlfn.NORM.INV(RAND(),'Equity yield'!$H$5,'Equity yield'!$H$6)</f>
        <v>0.15427354168100804</v>
      </c>
      <c r="L14" s="4">
        <f ca="1">0.507*K14+0.493*J14-0.0677*CPI!N14+0.0677*CPI!M14+_xlfn.NORM.INV(RAND(),'Equity yield'!$H$5,'Equity yield'!$H$6)</f>
        <v>0.1724591449191481</v>
      </c>
      <c r="M14" s="4">
        <f ca="1">0.507*L14+0.493*K14-0.0677*CPI!O14+0.0677*CPI!N14+_xlfn.NORM.INV(RAND(),'Equity yield'!$H$5,'Equity yield'!$H$6)</f>
        <v>0.20352185491458649</v>
      </c>
      <c r="N14" s="4">
        <f ca="1">0.507*M14+0.493*L14-0.0677*CPI!P14+0.0677*CPI!O14+_xlfn.NORM.INV(RAND(),'Equity yield'!$H$5,'Equity yield'!$H$6)</f>
        <v>0.22401596781687166</v>
      </c>
      <c r="O14" s="4">
        <f ca="1">0.507*N14+0.493*M14-0.0677*CPI!Q14+0.0677*CPI!P14+_xlfn.NORM.INV(RAND(),'Equity yield'!$H$5,'Equity yield'!$H$6)</f>
        <v>0.19363347617388624</v>
      </c>
      <c r="P14" s="4">
        <f ca="1">0.507*O14+0.493*N14-0.0677*CPI!R14+0.0677*CPI!Q14+_xlfn.NORM.INV(RAND(),'Equity yield'!$H$5,'Equity yield'!$H$6)</f>
        <v>0.27614056662216113</v>
      </c>
      <c r="Q14" s="4">
        <f ca="1">0.507*P14+0.493*O14-0.0677*CPI!S14+0.0677*CPI!R14+_xlfn.NORM.INV(RAND(),'Equity yield'!$H$5,'Equity yield'!$H$6)</f>
        <v>0.30021527162364492</v>
      </c>
      <c r="R14" s="4">
        <f ca="1">0.507*Q14+0.493*P14-0.0677*CPI!T14+0.0677*CPI!S14+_xlfn.NORM.INV(RAND(),'Equity yield'!$H$5,'Equity yield'!$H$6)</f>
        <v>0.30197353739628219</v>
      </c>
      <c r="S14" s="4">
        <f ca="1">0.507*R14+0.493*Q14-0.0677*CPI!U14+0.0677*CPI!T14+_xlfn.NORM.INV(RAND(),'Equity yield'!$H$5,'Equity yield'!$H$6)</f>
        <v>0.33294962536401851</v>
      </c>
      <c r="T14" s="4">
        <f ca="1">0.507*S14+0.493*R14-0.0677*CPI!V14+0.0677*CPI!U14+_xlfn.NORM.INV(RAND(),'Equity yield'!$H$5,'Equity yield'!$H$6)</f>
        <v>0.29126024851798432</v>
      </c>
      <c r="U14" s="4">
        <f ca="1">0.507*T14+0.493*S14-0.0677*CPI!W14+0.0677*CPI!V14+_xlfn.NORM.INV(RAND(),'Equity yield'!$H$5,'Equity yield'!$H$6)</f>
        <v>0.29925556798187924</v>
      </c>
      <c r="V14" s="4">
        <f ca="1">0.507*U14+0.493*T14-0.0677*CPI!X14+0.0677*CPI!W14+_xlfn.NORM.INV(RAND(),'Equity yield'!$H$5,'Equity yield'!$H$6)</f>
        <v>0.24960457319783769</v>
      </c>
      <c r="W14" s="4">
        <f ca="1">0.507*V14+0.493*U14-0.0677*CPI!Y14+0.0677*CPI!X14+_xlfn.NORM.INV(RAND(),'Equity yield'!$H$5,'Equity yield'!$H$6)</f>
        <v>0.33953510951162508</v>
      </c>
    </row>
    <row r="15" spans="1:23">
      <c r="A15">
        <v>7</v>
      </c>
      <c r="B15" s="5">
        <f t="shared" si="0"/>
        <v>-5.9106928000000003E-2</v>
      </c>
      <c r="C15" s="5">
        <f t="shared" si="1"/>
        <v>6.115197E-2</v>
      </c>
      <c r="D15" s="4">
        <f ca="1">0.507*C15+0.493*B15-0.0677*CPI!F15+0.0677*CPI!E15+_xlfn.NORM.INV(RAND(),'Equity yield'!$H$5,'Equity yield'!$H$6)</f>
        <v>4.041451215903831E-3</v>
      </c>
      <c r="E15" s="4">
        <f ca="1">0.507*D15+0.493*C15-0.0677*CPI!G15+0.0677*CPI!F15+_xlfn.NORM.INV(RAND(),'Equity yield'!$H$5,'Equity yield'!$H$6)</f>
        <v>0.12483271870426493</v>
      </c>
      <c r="F15" s="4">
        <f ca="1">0.507*E15+0.493*D15-0.0677*CPI!H15+0.0677*CPI!G15+_xlfn.NORM.INV(RAND(),'Equity yield'!$H$5,'Equity yield'!$H$6)</f>
        <v>7.6555044490916005E-2</v>
      </c>
      <c r="G15" s="4">
        <f ca="1">0.507*F15+0.493*E15-0.0677*CPI!I15+0.0677*CPI!H15+_xlfn.NORM.INV(RAND(),'Equity yield'!$H$5,'Equity yield'!$H$6)</f>
        <v>0.17219853204797664</v>
      </c>
      <c r="H15" s="4">
        <f ca="1">0.507*G15+0.493*F15-0.0677*CPI!J15+0.0677*CPI!I15+_xlfn.NORM.INV(RAND(),'Equity yield'!$H$5,'Equity yield'!$H$6)</f>
        <v>0.12795480183415017</v>
      </c>
      <c r="I15" s="4">
        <f ca="1">0.507*H15+0.493*G15-0.0677*CPI!K15+0.0677*CPI!J15+_xlfn.NORM.INV(RAND(),'Equity yield'!$H$5,'Equity yield'!$H$6)</f>
        <v>0.21310692792075769</v>
      </c>
      <c r="J15" s="4">
        <f ca="1">0.507*I15+0.493*H15-0.0677*CPI!L15+0.0677*CPI!K15+_xlfn.NORM.INV(RAND(),'Equity yield'!$H$5,'Equity yield'!$H$6)</f>
        <v>0.22349449541638011</v>
      </c>
      <c r="K15" s="4">
        <f ca="1">0.507*J15+0.493*I15-0.0677*CPI!M15+0.0677*CPI!L15+_xlfn.NORM.INV(RAND(),'Equity yield'!$H$5,'Equity yield'!$H$6)</f>
        <v>0.1863402984381862</v>
      </c>
      <c r="L15" s="4">
        <f ca="1">0.507*K15+0.493*J15-0.0677*CPI!N15+0.0677*CPI!M15+_xlfn.NORM.INV(RAND(),'Equity yield'!$H$5,'Equity yield'!$H$6)</f>
        <v>0.13160111864377316</v>
      </c>
      <c r="M15" s="4">
        <f ca="1">0.507*L15+0.493*K15-0.0677*CPI!O15+0.0677*CPI!N15+_xlfn.NORM.INV(RAND(),'Equity yield'!$H$5,'Equity yield'!$H$6)</f>
        <v>0.19665712415347744</v>
      </c>
      <c r="N15" s="4">
        <f ca="1">0.507*M15+0.493*L15-0.0677*CPI!P15+0.0677*CPI!O15+_xlfn.NORM.INV(RAND(),'Equity yield'!$H$5,'Equity yield'!$H$6)</f>
        <v>0.15377205567240235</v>
      </c>
      <c r="O15" s="4">
        <f ca="1">0.507*N15+0.493*M15-0.0677*CPI!Q15+0.0677*CPI!P15+_xlfn.NORM.INV(RAND(),'Equity yield'!$H$5,'Equity yield'!$H$6)</f>
        <v>0.19282095825039605</v>
      </c>
      <c r="P15" s="4">
        <f ca="1">0.507*O15+0.493*N15-0.0677*CPI!R15+0.0677*CPI!Q15+_xlfn.NORM.INV(RAND(),'Equity yield'!$H$5,'Equity yield'!$H$6)</f>
        <v>0.16039094624786865</v>
      </c>
      <c r="Q15" s="4">
        <f ca="1">0.507*P15+0.493*O15-0.0677*CPI!S15+0.0677*CPI!R15+_xlfn.NORM.INV(RAND(),'Equity yield'!$H$5,'Equity yield'!$H$6)</f>
        <v>0.2866596103496854</v>
      </c>
      <c r="R15" s="4">
        <f ca="1">0.507*Q15+0.493*P15-0.0677*CPI!T15+0.0677*CPI!S15+_xlfn.NORM.INV(RAND(),'Equity yield'!$H$5,'Equity yield'!$H$6)</f>
        <v>0.19176321724148013</v>
      </c>
      <c r="S15" s="4">
        <f ca="1">0.507*R15+0.493*Q15-0.0677*CPI!U15+0.0677*CPI!T15+_xlfn.NORM.INV(RAND(),'Equity yield'!$H$5,'Equity yield'!$H$6)</f>
        <v>0.20065613183622233</v>
      </c>
      <c r="T15" s="4">
        <f ca="1">0.507*S15+0.493*R15-0.0677*CPI!V15+0.0677*CPI!U15+_xlfn.NORM.INV(RAND(),'Equity yield'!$H$5,'Equity yield'!$H$6)</f>
        <v>0.10669233604460691</v>
      </c>
      <c r="U15" s="4">
        <f ca="1">0.507*T15+0.493*S15-0.0677*CPI!W15+0.0677*CPI!V15+_xlfn.NORM.INV(RAND(),'Equity yield'!$H$5,'Equity yield'!$H$6)</f>
        <v>0.1813423324602432</v>
      </c>
      <c r="V15" s="4">
        <f ca="1">0.507*U15+0.493*T15-0.0677*CPI!X15+0.0677*CPI!W15+_xlfn.NORM.INV(RAND(),'Equity yield'!$H$5,'Equity yield'!$H$6)</f>
        <v>0.17706434611431249</v>
      </c>
      <c r="W15" s="4">
        <f ca="1">0.507*V15+0.493*U15-0.0677*CPI!Y15+0.0677*CPI!X15+_xlfn.NORM.INV(RAND(),'Equity yield'!$H$5,'Equity yield'!$H$6)</f>
        <v>0.23850063350746964</v>
      </c>
    </row>
    <row r="16" spans="1:23">
      <c r="A16">
        <v>8</v>
      </c>
      <c r="B16" s="5">
        <f t="shared" si="0"/>
        <v>-5.9106928000000003E-2</v>
      </c>
      <c r="C16" s="5">
        <f t="shared" si="1"/>
        <v>6.115197E-2</v>
      </c>
      <c r="D16" s="4">
        <f ca="1">0.507*C16+0.493*B16-0.0677*CPI!F16+0.0677*CPI!E16+_xlfn.NORM.INV(RAND(),'Equity yield'!$H$5,'Equity yield'!$H$6)</f>
        <v>-2.042946975029907E-3</v>
      </c>
      <c r="E16" s="4">
        <f ca="1">0.507*D16+0.493*C16-0.0677*CPI!G16+0.0677*CPI!F16+_xlfn.NORM.INV(RAND(),'Equity yield'!$H$5,'Equity yield'!$H$6)</f>
        <v>7.7290438506593021E-2</v>
      </c>
      <c r="F16" s="4">
        <f ca="1">0.507*E16+0.493*D16-0.0677*CPI!H16+0.0677*CPI!G16+_xlfn.NORM.INV(RAND(),'Equity yield'!$H$5,'Equity yield'!$H$6)</f>
        <v>-2.1908452641426768E-4</v>
      </c>
      <c r="G16" s="4">
        <f ca="1">0.507*F16+0.493*E16-0.0677*CPI!I16+0.0677*CPI!H16+_xlfn.NORM.INV(RAND(),'Equity yield'!$H$5,'Equity yield'!$H$6)</f>
        <v>0.11323844655803106</v>
      </c>
      <c r="H16" s="4">
        <f ca="1">0.507*G16+0.493*F16-0.0677*CPI!J16+0.0677*CPI!I16+_xlfn.NORM.INV(RAND(),'Equity yield'!$H$5,'Equity yield'!$H$6)</f>
        <v>-1.3430775149472982E-3</v>
      </c>
      <c r="I16" s="4">
        <f ca="1">0.507*H16+0.493*G16-0.0677*CPI!K16+0.0677*CPI!J16+_xlfn.NORM.INV(RAND(),'Equity yield'!$H$5,'Equity yield'!$H$6)</f>
        <v>0.13097314202454274</v>
      </c>
      <c r="J16" s="4">
        <f ca="1">0.507*I16+0.493*H16-0.0677*CPI!L16+0.0677*CPI!K16+_xlfn.NORM.INV(RAND(),'Equity yield'!$H$5,'Equity yield'!$H$6)</f>
        <v>-2.8733091012926038E-3</v>
      </c>
      <c r="K16" s="4">
        <f ca="1">0.507*J16+0.493*I16-0.0677*CPI!M16+0.0677*CPI!L16+_xlfn.NORM.INV(RAND(),'Equity yield'!$H$5,'Equity yield'!$H$6)</f>
        <v>5.4571323822321521E-2</v>
      </c>
      <c r="L16" s="4">
        <f ca="1">0.507*K16+0.493*J16-0.0677*CPI!N16+0.0677*CPI!M16+_xlfn.NORM.INV(RAND(),'Equity yield'!$H$5,'Equity yield'!$H$6)</f>
        <v>2.3569149754815187E-2</v>
      </c>
      <c r="M16" s="4">
        <f ca="1">0.507*L16+0.493*K16-0.0677*CPI!O16+0.0677*CPI!N16+_xlfn.NORM.INV(RAND(),'Equity yield'!$H$5,'Equity yield'!$H$6)</f>
        <v>0.10210601851042078</v>
      </c>
      <c r="N16" s="4">
        <f ca="1">0.507*M16+0.493*L16-0.0677*CPI!P16+0.0677*CPI!O16+_xlfn.NORM.INV(RAND(),'Equity yield'!$H$5,'Equity yield'!$H$6)</f>
        <v>8.047806948011213E-2</v>
      </c>
      <c r="O16" s="4">
        <f ca="1">0.507*N16+0.493*M16-0.0677*CPI!Q16+0.0677*CPI!P16+_xlfn.NORM.INV(RAND(),'Equity yield'!$H$5,'Equity yield'!$H$6)</f>
        <v>0.11238595625279763</v>
      </c>
      <c r="P16" s="4">
        <f ca="1">0.507*O16+0.493*N16-0.0677*CPI!R16+0.0677*CPI!Q16+_xlfn.NORM.INV(RAND(),'Equity yield'!$H$5,'Equity yield'!$H$6)</f>
        <v>0.10144344870231502</v>
      </c>
      <c r="Q16" s="4">
        <f ca="1">0.507*P16+0.493*O16-0.0677*CPI!S16+0.0677*CPI!R16+_xlfn.NORM.INV(RAND(),'Equity yield'!$H$5,'Equity yield'!$H$6)</f>
        <v>0.15527933968128443</v>
      </c>
      <c r="R16" s="4">
        <f ca="1">0.507*Q16+0.493*P16-0.0677*CPI!T16+0.0677*CPI!S16+_xlfn.NORM.INV(RAND(),'Equity yield'!$H$5,'Equity yield'!$H$6)</f>
        <v>0.16973340051695349</v>
      </c>
      <c r="S16" s="4">
        <f ca="1">0.507*R16+0.493*Q16-0.0677*CPI!U16+0.0677*CPI!T16+_xlfn.NORM.INV(RAND(),'Equity yield'!$H$5,'Equity yield'!$H$6)</f>
        <v>0.21094805480980539</v>
      </c>
      <c r="T16" s="4">
        <f ca="1">0.507*S16+0.493*R16-0.0677*CPI!V16+0.0677*CPI!U16+_xlfn.NORM.INV(RAND(),'Equity yield'!$H$5,'Equity yield'!$H$6)</f>
        <v>0.24458570643543445</v>
      </c>
      <c r="U16" s="4">
        <f ca="1">0.507*T16+0.493*S16-0.0677*CPI!W16+0.0677*CPI!V16+_xlfn.NORM.INV(RAND(),'Equity yield'!$H$5,'Equity yield'!$H$6)</f>
        <v>0.27154668134575671</v>
      </c>
      <c r="V16" s="4">
        <f ca="1">0.507*U16+0.493*T16-0.0677*CPI!X16+0.0677*CPI!W16+_xlfn.NORM.INV(RAND(),'Equity yield'!$H$5,'Equity yield'!$H$6)</f>
        <v>0.23929590472825948</v>
      </c>
      <c r="W16" s="4">
        <f ca="1">0.507*V16+0.493*U16-0.0677*CPI!Y16+0.0677*CPI!X16+_xlfn.NORM.INV(RAND(),'Equity yield'!$H$5,'Equity yield'!$H$6)</f>
        <v>0.23573483654633609</v>
      </c>
    </row>
    <row r="17" spans="1:23">
      <c r="A17">
        <v>9</v>
      </c>
      <c r="B17" s="5">
        <f t="shared" si="0"/>
        <v>-5.9106928000000003E-2</v>
      </c>
      <c r="C17" s="5">
        <f t="shared" si="1"/>
        <v>6.115197E-2</v>
      </c>
      <c r="D17" s="4">
        <f ca="1">0.507*C17+0.493*B17-0.0677*CPI!F17+0.0677*CPI!E17+_xlfn.NORM.INV(RAND(),'Equity yield'!$H$5,'Equity yield'!$H$6)</f>
        <v>2.5043556815489885E-2</v>
      </c>
      <c r="E17" s="4">
        <f ca="1">0.507*D17+0.493*C17-0.0677*CPI!G17+0.0677*CPI!F17+_xlfn.NORM.INV(RAND(),'Equity yield'!$H$5,'Equity yield'!$H$6)</f>
        <v>4.8066440203843319E-3</v>
      </c>
      <c r="F17" s="4">
        <f ca="1">0.507*E17+0.493*D17-0.0677*CPI!H17+0.0677*CPI!G17+_xlfn.NORM.INV(RAND(),'Equity yield'!$H$5,'Equity yield'!$H$6)</f>
        <v>-1.6154988320585418E-3</v>
      </c>
      <c r="G17" s="4">
        <f ca="1">0.507*F17+0.493*E17-0.0677*CPI!I17+0.0677*CPI!H17+_xlfn.NORM.INV(RAND(),'Equity yield'!$H$5,'Equity yield'!$H$6)</f>
        <v>2.7702542978676799E-2</v>
      </c>
      <c r="H17" s="4">
        <f ca="1">0.507*G17+0.493*F17-0.0677*CPI!J17+0.0677*CPI!I17+_xlfn.NORM.INV(RAND(),'Equity yield'!$H$5,'Equity yield'!$H$6)</f>
        <v>5.850461938931574E-2</v>
      </c>
      <c r="I17" s="4">
        <f ca="1">0.507*H17+0.493*G17-0.0677*CPI!K17+0.0677*CPI!J17+_xlfn.NORM.INV(RAND(),'Equity yield'!$H$5,'Equity yield'!$H$6)</f>
        <v>-2.2321020328216687E-3</v>
      </c>
      <c r="J17" s="4">
        <f ca="1">0.507*I17+0.493*H17-0.0677*CPI!L17+0.0677*CPI!K17+_xlfn.NORM.INV(RAND(),'Equity yield'!$H$5,'Equity yield'!$H$6)</f>
        <v>5.4803966016422609E-2</v>
      </c>
      <c r="K17" s="4">
        <f ca="1">0.507*J17+0.493*I17-0.0677*CPI!M17+0.0677*CPI!L17+_xlfn.NORM.INV(RAND(),'Equity yield'!$H$5,'Equity yield'!$H$6)</f>
        <v>8.4080955569371951E-2</v>
      </c>
      <c r="L17" s="4">
        <f ca="1">0.507*K17+0.493*J17-0.0677*CPI!N17+0.0677*CPI!M17+_xlfn.NORM.INV(RAND(),'Equity yield'!$H$5,'Equity yield'!$H$6)</f>
        <v>4.9208271031754354E-2</v>
      </c>
      <c r="M17" s="4">
        <f ca="1">0.507*L17+0.493*K17-0.0677*CPI!O17+0.0677*CPI!N17+_xlfn.NORM.INV(RAND(),'Equity yield'!$H$5,'Equity yield'!$H$6)</f>
        <v>4.2647327427999218E-2</v>
      </c>
      <c r="N17" s="4">
        <f ca="1">0.507*M17+0.493*L17-0.0677*CPI!P17+0.0677*CPI!O17+_xlfn.NORM.INV(RAND(),'Equity yield'!$H$5,'Equity yield'!$H$6)</f>
        <v>3.4051247146779068E-2</v>
      </c>
      <c r="O17" s="4">
        <f ca="1">0.507*N17+0.493*M17-0.0677*CPI!Q17+0.0677*CPI!P17+_xlfn.NORM.INV(RAND(),'Equity yield'!$H$5,'Equity yield'!$H$6)</f>
        <v>8.3771127476512802E-2</v>
      </c>
      <c r="P17" s="4">
        <f ca="1">0.507*O17+0.493*N17-0.0677*CPI!R17+0.0677*CPI!Q17+_xlfn.NORM.INV(RAND(),'Equity yield'!$H$5,'Equity yield'!$H$6)</f>
        <v>8.3290292141469963E-2</v>
      </c>
      <c r="Q17" s="4">
        <f ca="1">0.507*P17+0.493*O17-0.0677*CPI!S17+0.0677*CPI!R17+_xlfn.NORM.INV(RAND(),'Equity yield'!$H$5,'Equity yield'!$H$6)</f>
        <v>0.14569455202107456</v>
      </c>
      <c r="R17" s="4">
        <f ca="1">0.507*Q17+0.493*P17-0.0677*CPI!T17+0.0677*CPI!S17+_xlfn.NORM.INV(RAND(),'Equity yield'!$H$5,'Equity yield'!$H$6)</f>
        <v>0.10816485832542382</v>
      </c>
      <c r="S17" s="4">
        <f ca="1">0.507*R17+0.493*Q17-0.0677*CPI!U17+0.0677*CPI!T17+_xlfn.NORM.INV(RAND(),'Equity yield'!$H$5,'Equity yield'!$H$6)</f>
        <v>0.136946903222983</v>
      </c>
      <c r="T17" s="4">
        <f ca="1">0.507*S17+0.493*R17-0.0677*CPI!V17+0.0677*CPI!U17+_xlfn.NORM.INV(RAND(),'Equity yield'!$H$5,'Equity yield'!$H$6)</f>
        <v>0.13980933984004545</v>
      </c>
      <c r="U17" s="4">
        <f ca="1">0.507*T17+0.493*S17-0.0677*CPI!W17+0.0677*CPI!V17+_xlfn.NORM.INV(RAND(),'Equity yield'!$H$5,'Equity yield'!$H$6)</f>
        <v>0.13100857409320532</v>
      </c>
      <c r="V17" s="4">
        <f ca="1">0.507*U17+0.493*T17-0.0677*CPI!X17+0.0677*CPI!W17+_xlfn.NORM.INV(RAND(),'Equity yield'!$H$5,'Equity yield'!$H$6)</f>
        <v>0.14325853470513758</v>
      </c>
      <c r="W17" s="4">
        <f ca="1">0.507*V17+0.493*U17-0.0677*CPI!Y17+0.0677*CPI!X17+_xlfn.NORM.INV(RAND(),'Equity yield'!$H$5,'Equity yield'!$H$6)</f>
        <v>0.1650899003490599</v>
      </c>
    </row>
    <row r="18" spans="1:23">
      <c r="A18">
        <v>10</v>
      </c>
      <c r="B18" s="5">
        <f t="shared" si="0"/>
        <v>-5.9106928000000003E-2</v>
      </c>
      <c r="C18" s="5">
        <f t="shared" si="1"/>
        <v>6.115197E-2</v>
      </c>
      <c r="D18" s="4">
        <f ca="1">0.507*C18+0.493*B18-0.0677*CPI!F18+0.0677*CPI!E18+_xlfn.NORM.INV(RAND(),'Equity yield'!$H$5,'Equity yield'!$H$6)</f>
        <v>1.7106196628917159E-2</v>
      </c>
      <c r="E18" s="4">
        <f ca="1">0.507*D18+0.493*C18-0.0677*CPI!G18+0.0677*CPI!F18+_xlfn.NORM.INV(RAND(),'Equity yield'!$H$5,'Equity yield'!$H$6)</f>
        <v>1.7365249632519036E-2</v>
      </c>
      <c r="F18" s="4">
        <f ca="1">0.507*E18+0.493*D18-0.0677*CPI!H18+0.0677*CPI!G18+_xlfn.NORM.INV(RAND(),'Equity yield'!$H$5,'Equity yield'!$H$6)</f>
        <v>3.3868182144255625E-2</v>
      </c>
      <c r="G18" s="4">
        <f ca="1">0.507*F18+0.493*E18-0.0677*CPI!I18+0.0677*CPI!H18+_xlfn.NORM.INV(RAND(),'Equity yield'!$H$5,'Equity yield'!$H$6)</f>
        <v>4.7555877455237872E-2</v>
      </c>
      <c r="H18" s="4">
        <f ca="1">0.507*G18+0.493*F18-0.0677*CPI!J18+0.0677*CPI!I18+_xlfn.NORM.INV(RAND(),'Equity yield'!$H$5,'Equity yield'!$H$6)</f>
        <v>3.9756423971674774E-2</v>
      </c>
      <c r="I18" s="4">
        <f ca="1">0.507*H18+0.493*G18-0.0677*CPI!K18+0.0677*CPI!J18+_xlfn.NORM.INV(RAND(),'Equity yield'!$H$5,'Equity yield'!$H$6)</f>
        <v>7.5891374374438214E-2</v>
      </c>
      <c r="J18" s="4">
        <f ca="1">0.507*I18+0.493*H18-0.0677*CPI!L18+0.0677*CPI!K18+_xlfn.NORM.INV(RAND(),'Equity yield'!$H$5,'Equity yield'!$H$6)</f>
        <v>1.7648224226382445E-2</v>
      </c>
      <c r="K18" s="4">
        <f ca="1">0.507*J18+0.493*I18-0.0677*CPI!M18+0.0677*CPI!L18+_xlfn.NORM.INV(RAND(),'Equity yield'!$H$5,'Equity yield'!$H$6)</f>
        <v>9.0984828045176575E-2</v>
      </c>
      <c r="L18" s="4">
        <f ca="1">0.507*K18+0.493*J18-0.0677*CPI!N18+0.0677*CPI!M18+_xlfn.NORM.INV(RAND(),'Equity yield'!$H$5,'Equity yield'!$H$6)</f>
        <v>6.825291621509931E-2</v>
      </c>
      <c r="M18" s="4">
        <f ca="1">0.507*L18+0.493*K18-0.0677*CPI!O18+0.0677*CPI!N18+_xlfn.NORM.INV(RAND(),'Equity yield'!$H$5,'Equity yield'!$H$6)</f>
        <v>7.0367716392444143E-2</v>
      </c>
      <c r="N18" s="4">
        <f ca="1">0.507*M18+0.493*L18-0.0677*CPI!P18+0.0677*CPI!O18+_xlfn.NORM.INV(RAND(),'Equity yield'!$H$5,'Equity yield'!$H$6)</f>
        <v>5.1575258285754731E-2</v>
      </c>
      <c r="O18" s="4">
        <f ca="1">0.507*N18+0.493*M18-0.0677*CPI!Q18+0.0677*CPI!P18+_xlfn.NORM.INV(RAND(),'Equity yield'!$H$5,'Equity yield'!$H$6)</f>
        <v>0.13391593071047123</v>
      </c>
      <c r="P18" s="4">
        <f ca="1">0.507*O18+0.493*N18-0.0677*CPI!R18+0.0677*CPI!Q18+_xlfn.NORM.INV(RAND(),'Equity yield'!$H$5,'Equity yield'!$H$6)</f>
        <v>9.7317660192434402E-2</v>
      </c>
      <c r="Q18" s="4">
        <f ca="1">0.507*P18+0.493*O18-0.0677*CPI!S18+0.0677*CPI!R18+_xlfn.NORM.INV(RAND(),'Equity yield'!$H$5,'Equity yield'!$H$6)</f>
        <v>0.24808743059620739</v>
      </c>
      <c r="R18" s="4">
        <f ca="1">0.507*Q18+0.493*P18-0.0677*CPI!T18+0.0677*CPI!S18+_xlfn.NORM.INV(RAND(),'Equity yield'!$H$5,'Equity yield'!$H$6)</f>
        <v>0.21073023930551071</v>
      </c>
      <c r="S18" s="4">
        <f ca="1">0.507*R18+0.493*Q18-0.0677*CPI!U18+0.0677*CPI!T18+_xlfn.NORM.INV(RAND(),'Equity yield'!$H$5,'Equity yield'!$H$6)</f>
        <v>0.24888731058887578</v>
      </c>
      <c r="T18" s="4">
        <f ca="1">0.507*S18+0.493*R18-0.0677*CPI!V18+0.0677*CPI!U18+_xlfn.NORM.INV(RAND(),'Equity yield'!$H$5,'Equity yield'!$H$6)</f>
        <v>0.2509711291549872</v>
      </c>
      <c r="U18" s="4">
        <f ca="1">0.507*T18+0.493*S18-0.0677*CPI!W18+0.0677*CPI!V18+_xlfn.NORM.INV(RAND(),'Equity yield'!$H$5,'Equity yield'!$H$6)</f>
        <v>0.27324655190809927</v>
      </c>
      <c r="V18" s="4">
        <f ca="1">0.507*U18+0.493*T18-0.0677*CPI!X18+0.0677*CPI!W18+_xlfn.NORM.INV(RAND(),'Equity yield'!$H$5,'Equity yield'!$H$6)</f>
        <v>0.18096289214839884</v>
      </c>
      <c r="W18" s="4">
        <f ca="1">0.507*V18+0.493*U18-0.0677*CPI!Y18+0.0677*CPI!X18+_xlfn.NORM.INV(RAND(),'Equity yield'!$H$5,'Equity yield'!$H$6)</f>
        <v>0.18216320828118809</v>
      </c>
    </row>
    <row r="19" spans="1:23">
      <c r="A19">
        <v>11</v>
      </c>
      <c r="B19" s="5">
        <f t="shared" si="0"/>
        <v>-5.9106928000000003E-2</v>
      </c>
      <c r="C19" s="5">
        <f t="shared" si="1"/>
        <v>6.115197E-2</v>
      </c>
      <c r="D19" s="4">
        <f ca="1">0.507*C19+0.493*B19-0.0677*CPI!F19+0.0677*CPI!E19+_xlfn.NORM.INV(RAND(),'Equity yield'!$H$5,'Equity yield'!$H$6)</f>
        <v>-1.9947364532959148E-2</v>
      </c>
      <c r="E19" s="4">
        <f ca="1">0.507*D19+0.493*C19-0.0677*CPI!G19+0.0677*CPI!F19+_xlfn.NORM.INV(RAND(),'Equity yield'!$H$5,'Equity yield'!$H$6)</f>
        <v>6.9979449099528329E-2</v>
      </c>
      <c r="F19" s="4">
        <f ca="1">0.507*E19+0.493*D19-0.0677*CPI!H19+0.0677*CPI!G19+_xlfn.NORM.INV(RAND(),'Equity yield'!$H$5,'Equity yield'!$H$6)</f>
        <v>1.3661608113533173E-2</v>
      </c>
      <c r="G19" s="4">
        <f ca="1">0.507*F19+0.493*E19-0.0677*CPI!I19+0.0677*CPI!H19+_xlfn.NORM.INV(RAND(),'Equity yield'!$H$5,'Equity yield'!$H$6)</f>
        <v>4.8528594179756135E-2</v>
      </c>
      <c r="H19" s="4">
        <f ca="1">0.507*G19+0.493*F19-0.0677*CPI!J19+0.0677*CPI!I19+_xlfn.NORM.INV(RAND(),'Equity yield'!$H$5,'Equity yield'!$H$6)</f>
        <v>8.4294977996994105E-2</v>
      </c>
      <c r="I19" s="4">
        <f ca="1">0.507*H19+0.493*G19-0.0677*CPI!K19+0.0677*CPI!J19+_xlfn.NORM.INV(RAND(),'Equity yield'!$H$5,'Equity yield'!$H$6)</f>
        <v>8.6728521961401309E-2</v>
      </c>
      <c r="J19" s="4">
        <f ca="1">0.507*I19+0.493*H19-0.0677*CPI!L19+0.0677*CPI!K19+_xlfn.NORM.INV(RAND(),'Equity yield'!$H$5,'Equity yield'!$H$6)</f>
        <v>9.4868528908546357E-2</v>
      </c>
      <c r="K19" s="4">
        <f ca="1">0.507*J19+0.493*I19-0.0677*CPI!M19+0.0677*CPI!L19+_xlfn.NORM.INV(RAND(),'Equity yield'!$H$5,'Equity yield'!$H$6)</f>
        <v>5.1266155476014763E-2</v>
      </c>
      <c r="L19" s="4">
        <f ca="1">0.507*K19+0.493*J19-0.0677*CPI!N19+0.0677*CPI!M19+_xlfn.NORM.INV(RAND(),'Equity yield'!$H$5,'Equity yield'!$H$6)</f>
        <v>5.2054675672799394E-2</v>
      </c>
      <c r="M19" s="4">
        <f ca="1">0.507*L19+0.493*K19-0.0677*CPI!O19+0.0677*CPI!N19+_xlfn.NORM.INV(RAND(),'Equity yield'!$H$5,'Equity yield'!$H$6)</f>
        <v>3.101974142158747E-2</v>
      </c>
      <c r="N19" s="4">
        <f ca="1">0.507*M19+0.493*L19-0.0677*CPI!P19+0.0677*CPI!O19+_xlfn.NORM.INV(RAND(),'Equity yield'!$H$5,'Equity yield'!$H$6)</f>
        <v>1.9202401045536902E-2</v>
      </c>
      <c r="O19" s="4">
        <f ca="1">0.507*N19+0.493*M19-0.0677*CPI!Q19+0.0677*CPI!P19+_xlfn.NORM.INV(RAND(),'Equity yield'!$H$5,'Equity yield'!$H$6)</f>
        <v>9.2998137668911213E-2</v>
      </c>
      <c r="P19" s="4">
        <f ca="1">0.507*O19+0.493*N19-0.0677*CPI!R19+0.0677*CPI!Q19+_xlfn.NORM.INV(RAND(),'Equity yield'!$H$5,'Equity yield'!$H$6)</f>
        <v>0.12293585670285238</v>
      </c>
      <c r="Q19" s="4">
        <f ca="1">0.507*P19+0.493*O19-0.0677*CPI!S19+0.0677*CPI!R19+_xlfn.NORM.INV(RAND(),'Equity yield'!$H$5,'Equity yield'!$H$6)</f>
        <v>0.11377001810428045</v>
      </c>
      <c r="R19" s="4">
        <f ca="1">0.507*Q19+0.493*P19-0.0677*CPI!T19+0.0677*CPI!S19+_xlfn.NORM.INV(RAND(),'Equity yield'!$H$5,'Equity yield'!$H$6)</f>
        <v>0.1270761511301905</v>
      </c>
      <c r="S19" s="4">
        <f ca="1">0.507*R19+0.493*Q19-0.0677*CPI!U19+0.0677*CPI!T19+_xlfn.NORM.INV(RAND(),'Equity yield'!$H$5,'Equity yield'!$H$6)</f>
        <v>0.11538016486445195</v>
      </c>
      <c r="T19" s="4">
        <f ca="1">0.507*S19+0.493*R19-0.0677*CPI!V19+0.0677*CPI!U19+_xlfn.NORM.INV(RAND(),'Equity yield'!$H$5,'Equity yield'!$H$6)</f>
        <v>0.11905215057393345</v>
      </c>
      <c r="U19" s="4">
        <f ca="1">0.507*T19+0.493*S19-0.0677*CPI!W19+0.0677*CPI!V19+_xlfn.NORM.INV(RAND(),'Equity yield'!$H$5,'Equity yield'!$H$6)</f>
        <v>0.18629337775239738</v>
      </c>
      <c r="V19" s="4">
        <f ca="1">0.507*U19+0.493*T19-0.0677*CPI!X19+0.0677*CPI!W19+_xlfn.NORM.INV(RAND(),'Equity yield'!$H$5,'Equity yield'!$H$6)</f>
        <v>0.15741670063696825</v>
      </c>
      <c r="W19" s="4">
        <f ca="1">0.507*V19+0.493*U19-0.0677*CPI!Y19+0.0677*CPI!X19+_xlfn.NORM.INV(RAND(),'Equity yield'!$H$5,'Equity yield'!$H$6)</f>
        <v>0.15949513913943905</v>
      </c>
    </row>
    <row r="20" spans="1:23">
      <c r="A20">
        <v>12</v>
      </c>
      <c r="B20" s="5">
        <f t="shared" si="0"/>
        <v>-5.9106928000000003E-2</v>
      </c>
      <c r="C20" s="5">
        <f t="shared" si="1"/>
        <v>6.115197E-2</v>
      </c>
      <c r="D20" s="4">
        <f ca="1">0.507*C20+0.493*B20-0.0677*CPI!F20+0.0677*CPI!E20+_xlfn.NORM.INV(RAND(),'Equity yield'!$H$5,'Equity yield'!$H$6)</f>
        <v>-2.3352884343217487E-2</v>
      </c>
      <c r="E20" s="4">
        <f ca="1">0.507*D20+0.493*C20-0.0677*CPI!G20+0.0677*CPI!F20+_xlfn.NORM.INV(RAND(),'Equity yield'!$H$5,'Equity yield'!$H$6)</f>
        <v>3.8549142249904245E-2</v>
      </c>
      <c r="F20" s="4">
        <f ca="1">0.507*E20+0.493*D20-0.0677*CPI!H20+0.0677*CPI!G20+_xlfn.NORM.INV(RAND(),'Equity yield'!$H$5,'Equity yield'!$H$6)</f>
        <v>4.2849255389045431E-2</v>
      </c>
      <c r="G20" s="4">
        <f ca="1">0.507*F20+0.493*E20-0.0677*CPI!I20+0.0677*CPI!H20+_xlfn.NORM.INV(RAND(),'Equity yield'!$H$5,'Equity yield'!$H$6)</f>
        <v>7.1972346970091541E-2</v>
      </c>
      <c r="H20" s="4">
        <f ca="1">0.507*G20+0.493*F20-0.0677*CPI!J20+0.0677*CPI!I20+_xlfn.NORM.INV(RAND(),'Equity yield'!$H$5,'Equity yield'!$H$6)</f>
        <v>7.186199994692874E-2</v>
      </c>
      <c r="I20" s="4">
        <f ca="1">0.507*H20+0.493*G20-0.0677*CPI!K20+0.0677*CPI!J20+_xlfn.NORM.INV(RAND(),'Equity yield'!$H$5,'Equity yield'!$H$6)</f>
        <v>5.6864861494087544E-2</v>
      </c>
      <c r="J20" s="4">
        <f ca="1">0.507*I20+0.493*H20-0.0677*CPI!L20+0.0677*CPI!K20+_xlfn.NORM.INV(RAND(),'Equity yield'!$H$5,'Equity yield'!$H$6)</f>
        <v>0.14080474548709263</v>
      </c>
      <c r="K20" s="4">
        <f ca="1">0.507*J20+0.493*I20-0.0677*CPI!M20+0.0677*CPI!L20+_xlfn.NORM.INV(RAND(),'Equity yield'!$H$5,'Equity yield'!$H$6)</f>
        <v>9.5649102029900498E-2</v>
      </c>
      <c r="L20" s="4">
        <f ca="1">0.507*K20+0.493*J20-0.0677*CPI!N20+0.0677*CPI!M20+_xlfn.NORM.INV(RAND(),'Equity yield'!$H$5,'Equity yield'!$H$6)</f>
        <v>0.11281254635829464</v>
      </c>
      <c r="M20" s="4">
        <f ca="1">0.507*L20+0.493*K20-0.0677*CPI!O20+0.0677*CPI!N20+_xlfn.NORM.INV(RAND(),'Equity yield'!$H$5,'Equity yield'!$H$6)</f>
        <v>0.16641232214891433</v>
      </c>
      <c r="N20" s="4">
        <f ca="1">0.507*M20+0.493*L20-0.0677*CPI!P20+0.0677*CPI!O20+_xlfn.NORM.INV(RAND(),'Equity yield'!$H$5,'Equity yield'!$H$6)</f>
        <v>0.17091141794618839</v>
      </c>
      <c r="O20" s="4">
        <f ca="1">0.507*N20+0.493*M20-0.0677*CPI!Q20+0.0677*CPI!P20+_xlfn.NORM.INV(RAND(),'Equity yield'!$H$5,'Equity yield'!$H$6)</f>
        <v>0.18630233398942228</v>
      </c>
      <c r="P20" s="4">
        <f ca="1">0.507*O20+0.493*N20-0.0677*CPI!R20+0.0677*CPI!Q20+_xlfn.NORM.INV(RAND(),'Equity yield'!$H$5,'Equity yield'!$H$6)</f>
        <v>0.20283364269648635</v>
      </c>
      <c r="Q20" s="4">
        <f ca="1">0.507*P20+0.493*O20-0.0677*CPI!S20+0.0677*CPI!R20+_xlfn.NORM.INV(RAND(),'Equity yield'!$H$5,'Equity yield'!$H$6)</f>
        <v>0.19800732314108477</v>
      </c>
      <c r="R20" s="4">
        <f ca="1">0.507*Q20+0.493*P20-0.0677*CPI!T20+0.0677*CPI!S20+_xlfn.NORM.INV(RAND(),'Equity yield'!$H$5,'Equity yield'!$H$6)</f>
        <v>0.22405725292438283</v>
      </c>
      <c r="S20" s="4">
        <f ca="1">0.507*R20+0.493*Q20-0.0677*CPI!U20+0.0677*CPI!T20+_xlfn.NORM.INV(RAND(),'Equity yield'!$H$5,'Equity yield'!$H$6)</f>
        <v>0.23851711469824599</v>
      </c>
      <c r="T20" s="4">
        <f ca="1">0.507*S20+0.493*R20-0.0677*CPI!V20+0.0677*CPI!U20+_xlfn.NORM.INV(RAND(),'Equity yield'!$H$5,'Equity yield'!$H$6)</f>
        <v>0.32942645747959604</v>
      </c>
      <c r="U20" s="4">
        <f ca="1">0.507*T20+0.493*S20-0.0677*CPI!W20+0.0677*CPI!V20+_xlfn.NORM.INV(RAND(),'Equity yield'!$H$5,'Equity yield'!$H$6)</f>
        <v>0.23896209137372906</v>
      </c>
      <c r="V20" s="4">
        <f ca="1">0.507*U20+0.493*T20-0.0677*CPI!X20+0.0677*CPI!W20+_xlfn.NORM.INV(RAND(),'Equity yield'!$H$5,'Equity yield'!$H$6)</f>
        <v>0.26852695985936398</v>
      </c>
      <c r="W20" s="4">
        <f ca="1">0.507*V20+0.493*U20-0.0677*CPI!Y20+0.0677*CPI!X20+_xlfn.NORM.INV(RAND(),'Equity yield'!$H$5,'Equity yield'!$H$6)</f>
        <v>0.221064575671584</v>
      </c>
    </row>
    <row r="21" spans="1:23">
      <c r="A21">
        <v>13</v>
      </c>
      <c r="B21" s="5">
        <f t="shared" si="0"/>
        <v>-5.9106928000000003E-2</v>
      </c>
      <c r="C21" s="5">
        <f t="shared" si="1"/>
        <v>6.115197E-2</v>
      </c>
      <c r="D21" s="4">
        <f ca="1">0.507*C21+0.493*B21-0.0677*CPI!F21+0.0677*CPI!E21+_xlfn.NORM.INV(RAND(),'Equity yield'!$H$5,'Equity yield'!$H$6)</f>
        <v>6.0476936073953998E-2</v>
      </c>
      <c r="E21" s="4">
        <f ca="1">0.507*D21+0.493*C21-0.0677*CPI!G21+0.0677*CPI!F21+_xlfn.NORM.INV(RAND(),'Equity yield'!$H$5,'Equity yield'!$H$6)</f>
        <v>0.11733468304382302</v>
      </c>
      <c r="F21" s="4">
        <f ca="1">0.507*E21+0.493*D21-0.0677*CPI!H21+0.0677*CPI!G21+_xlfn.NORM.INV(RAND(),'Equity yield'!$H$5,'Equity yield'!$H$6)</f>
        <v>0.10747336143865849</v>
      </c>
      <c r="G21" s="4">
        <f ca="1">0.507*F21+0.493*E21-0.0677*CPI!I21+0.0677*CPI!H21+_xlfn.NORM.INV(RAND(),'Equity yield'!$H$5,'Equity yield'!$H$6)</f>
        <v>0.10897146327855881</v>
      </c>
      <c r="H21" s="4">
        <f ca="1">0.507*G21+0.493*F21-0.0677*CPI!J21+0.0677*CPI!I21+_xlfn.NORM.INV(RAND(),'Equity yield'!$H$5,'Equity yield'!$H$6)</f>
        <v>0.12966888938544474</v>
      </c>
      <c r="I21" s="4">
        <f ca="1">0.507*H21+0.493*G21-0.0677*CPI!K21+0.0677*CPI!J21+_xlfn.NORM.INV(RAND(),'Equity yield'!$H$5,'Equity yield'!$H$6)</f>
        <v>6.8535643107881239E-2</v>
      </c>
      <c r="J21" s="4">
        <f ca="1">0.507*I21+0.493*H21-0.0677*CPI!L21+0.0677*CPI!K21+_xlfn.NORM.INV(RAND(),'Equity yield'!$H$5,'Equity yield'!$H$6)</f>
        <v>5.6839381553001736E-2</v>
      </c>
      <c r="K21" s="4">
        <f ca="1">0.507*J21+0.493*I21-0.0677*CPI!M21+0.0677*CPI!L21+_xlfn.NORM.INV(RAND(),'Equity yield'!$H$5,'Equity yield'!$H$6)</f>
        <v>7.2821890560545527E-2</v>
      </c>
      <c r="L21" s="4">
        <f ca="1">0.507*K21+0.493*J21-0.0677*CPI!N21+0.0677*CPI!M21+_xlfn.NORM.INV(RAND(),'Equity yield'!$H$5,'Equity yield'!$H$6)</f>
        <v>0.12620982513432044</v>
      </c>
      <c r="M21" s="4">
        <f ca="1">0.507*L21+0.493*K21-0.0677*CPI!O21+0.0677*CPI!N21+_xlfn.NORM.INV(RAND(),'Equity yield'!$H$5,'Equity yield'!$H$6)</f>
        <v>0.10293292302770125</v>
      </c>
      <c r="N21" s="4">
        <f ca="1">0.507*M21+0.493*L21-0.0677*CPI!P21+0.0677*CPI!O21+_xlfn.NORM.INV(RAND(),'Equity yield'!$H$5,'Equity yield'!$H$6)</f>
        <v>9.3788976222090398E-2</v>
      </c>
      <c r="O21" s="4">
        <f ca="1">0.507*N21+0.493*M21-0.0677*CPI!Q21+0.0677*CPI!P21+_xlfn.NORM.INV(RAND(),'Equity yield'!$H$5,'Equity yield'!$H$6)</f>
        <v>0.17811968601172312</v>
      </c>
      <c r="P21" s="4">
        <f ca="1">0.507*O21+0.493*N21-0.0677*CPI!R21+0.0677*CPI!Q21+_xlfn.NORM.INV(RAND(),'Equity yield'!$H$5,'Equity yield'!$H$6)</f>
        <v>0.21299272798026048</v>
      </c>
      <c r="Q21" s="4">
        <f ca="1">0.507*P21+0.493*O21-0.0677*CPI!S21+0.0677*CPI!R21+_xlfn.NORM.INV(RAND(),'Equity yield'!$H$5,'Equity yield'!$H$6)</f>
        <v>0.20648557173631413</v>
      </c>
      <c r="R21" s="4">
        <f ca="1">0.507*Q21+0.493*P21-0.0677*CPI!T21+0.0677*CPI!S21+_xlfn.NORM.INV(RAND(),'Equity yield'!$H$5,'Equity yield'!$H$6)</f>
        <v>0.18291732338034386</v>
      </c>
      <c r="S21" s="4">
        <f ca="1">0.507*R21+0.493*Q21-0.0677*CPI!U21+0.0677*CPI!T21+_xlfn.NORM.INV(RAND(),'Equity yield'!$H$5,'Equity yield'!$H$6)</f>
        <v>0.21059410194573183</v>
      </c>
      <c r="T21" s="4">
        <f ca="1">0.507*S21+0.493*R21-0.0677*CPI!V21+0.0677*CPI!U21+_xlfn.NORM.INV(RAND(),'Equity yield'!$H$5,'Equity yield'!$H$6)</f>
        <v>0.17184393500808753</v>
      </c>
      <c r="U21" s="4">
        <f ca="1">0.507*T21+0.493*S21-0.0677*CPI!W21+0.0677*CPI!V21+_xlfn.NORM.INV(RAND(),'Equity yield'!$H$5,'Equity yield'!$H$6)</f>
        <v>0.17407642706779186</v>
      </c>
      <c r="V21" s="4">
        <f ca="1">0.507*U21+0.493*T21-0.0677*CPI!X21+0.0677*CPI!W21+_xlfn.NORM.INV(RAND(),'Equity yield'!$H$5,'Equity yield'!$H$6)</f>
        <v>0.18661127942739247</v>
      </c>
      <c r="W21" s="4">
        <f ca="1">0.507*V21+0.493*U21-0.0677*CPI!Y21+0.0677*CPI!X21+_xlfn.NORM.INV(RAND(),'Equity yield'!$H$5,'Equity yield'!$H$6)</f>
        <v>0.19325699139744645</v>
      </c>
    </row>
    <row r="22" spans="1:23">
      <c r="A22">
        <v>14</v>
      </c>
      <c r="B22" s="5">
        <f t="shared" si="0"/>
        <v>-5.9106928000000003E-2</v>
      </c>
      <c r="C22" s="5">
        <f t="shared" si="1"/>
        <v>6.115197E-2</v>
      </c>
      <c r="D22" s="4">
        <f ca="1">0.507*C22+0.493*B22-0.0677*CPI!F22+0.0677*CPI!E22+_xlfn.NORM.INV(RAND(),'Equity yield'!$H$5,'Equity yield'!$H$6)</f>
        <v>3.2383615875766811E-2</v>
      </c>
      <c r="E22" s="4">
        <f ca="1">0.507*D22+0.493*C22-0.0677*CPI!G22+0.0677*CPI!F22+_xlfn.NORM.INV(RAND(),'Equity yield'!$H$5,'Equity yield'!$H$6)</f>
        <v>8.3939171390180506E-2</v>
      </c>
      <c r="F22" s="4">
        <f ca="1">0.507*E22+0.493*D22-0.0677*CPI!H22+0.0677*CPI!G22+_xlfn.NORM.INV(RAND(),'Equity yield'!$H$5,'Equity yield'!$H$6)</f>
        <v>-1.1947640672746451E-2</v>
      </c>
      <c r="G22" s="4">
        <f ca="1">0.507*F22+0.493*E22-0.0677*CPI!I22+0.0677*CPI!H22+_xlfn.NORM.INV(RAND(),'Equity yield'!$H$5,'Equity yield'!$H$6)</f>
        <v>-5.3027860233695753E-2</v>
      </c>
      <c r="H22" s="4">
        <f ca="1">0.507*G22+0.493*F22-0.0677*CPI!J22+0.0677*CPI!I22+_xlfn.NORM.INV(RAND(),'Equity yield'!$H$5,'Equity yield'!$H$6)</f>
        <v>3.4978790689783809E-3</v>
      </c>
      <c r="I22" s="4">
        <f ca="1">0.507*H22+0.493*G22-0.0677*CPI!K22+0.0677*CPI!J22+_xlfn.NORM.INV(RAND(),'Equity yield'!$H$5,'Equity yield'!$H$6)</f>
        <v>-3.8782659474646861E-2</v>
      </c>
      <c r="J22" s="4">
        <f ca="1">0.507*I22+0.493*H22-0.0677*CPI!L22+0.0677*CPI!K22+_xlfn.NORM.INV(RAND(),'Equity yield'!$H$5,'Equity yield'!$H$6)</f>
        <v>2.3128173473622331E-2</v>
      </c>
      <c r="K22" s="4">
        <f ca="1">0.507*J22+0.493*I22-0.0677*CPI!M22+0.0677*CPI!L22+_xlfn.NORM.INV(RAND(),'Equity yield'!$H$5,'Equity yield'!$H$6)</f>
        <v>6.4018889437157431E-2</v>
      </c>
      <c r="L22" s="4">
        <f ca="1">0.507*K22+0.493*J22-0.0677*CPI!N22+0.0677*CPI!M22+_xlfn.NORM.INV(RAND(),'Equity yield'!$H$5,'Equity yield'!$H$6)</f>
        <v>-2.6069549342052356E-2</v>
      </c>
      <c r="M22" s="4">
        <f ca="1">0.507*L22+0.493*K22-0.0677*CPI!O22+0.0677*CPI!N22+_xlfn.NORM.INV(RAND(),'Equity yield'!$H$5,'Equity yield'!$H$6)</f>
        <v>7.0606266068528756E-3</v>
      </c>
      <c r="N22" s="4">
        <f ca="1">0.507*M22+0.493*L22-0.0677*CPI!P22+0.0677*CPI!O22+_xlfn.NORM.INV(RAND(),'Equity yield'!$H$5,'Equity yield'!$H$6)</f>
        <v>8.2887360260669812E-2</v>
      </c>
      <c r="O22" s="4">
        <f ca="1">0.507*N22+0.493*M22-0.0677*CPI!Q22+0.0677*CPI!P22+_xlfn.NORM.INV(RAND(),'Equity yield'!$H$5,'Equity yield'!$H$6)</f>
        <v>6.8903717309208593E-2</v>
      </c>
      <c r="P22" s="4">
        <f ca="1">0.507*O22+0.493*N22-0.0677*CPI!R22+0.0677*CPI!Q22+_xlfn.NORM.INV(RAND(),'Equity yield'!$H$5,'Equity yield'!$H$6)</f>
        <v>0.15328901632576525</v>
      </c>
      <c r="Q22" s="4">
        <f ca="1">0.507*P22+0.493*O22-0.0677*CPI!S22+0.0677*CPI!R22+_xlfn.NORM.INV(RAND(),'Equity yield'!$H$5,'Equity yield'!$H$6)</f>
        <v>0.13278029438562036</v>
      </c>
      <c r="R22" s="4">
        <f ca="1">0.507*Q22+0.493*P22-0.0677*CPI!T22+0.0677*CPI!S22+_xlfn.NORM.INV(RAND(),'Equity yield'!$H$5,'Equity yield'!$H$6)</f>
        <v>0.17039488681224077</v>
      </c>
      <c r="S22" s="4">
        <f ca="1">0.507*R22+0.493*Q22-0.0677*CPI!U22+0.0677*CPI!T22+_xlfn.NORM.INV(RAND(),'Equity yield'!$H$5,'Equity yield'!$H$6)</f>
        <v>0.17569130267084887</v>
      </c>
      <c r="T22" s="4">
        <f ca="1">0.507*S22+0.493*R22-0.0677*CPI!V22+0.0677*CPI!U22+_xlfn.NORM.INV(RAND(),'Equity yield'!$H$5,'Equity yield'!$H$6)</f>
        <v>0.18491072678697495</v>
      </c>
      <c r="U22" s="4">
        <f ca="1">0.507*T22+0.493*S22-0.0677*CPI!W22+0.0677*CPI!V22+_xlfn.NORM.INV(RAND(),'Equity yield'!$H$5,'Equity yield'!$H$6)</f>
        <v>0.23650401586189548</v>
      </c>
      <c r="V22" s="4">
        <f ca="1">0.507*U22+0.493*T22-0.0677*CPI!X22+0.0677*CPI!W22+_xlfn.NORM.INV(RAND(),'Equity yield'!$H$5,'Equity yield'!$H$6)</f>
        <v>0.22802150848564345</v>
      </c>
      <c r="W22" s="4">
        <f ca="1">0.507*V22+0.493*U22-0.0677*CPI!Y22+0.0677*CPI!X22+_xlfn.NORM.INV(RAND(),'Equity yield'!$H$5,'Equity yield'!$H$6)</f>
        <v>0.20486849964862339</v>
      </c>
    </row>
    <row r="23" spans="1:23">
      <c r="A23">
        <v>15</v>
      </c>
      <c r="B23" s="5">
        <f t="shared" si="0"/>
        <v>-5.9106928000000003E-2</v>
      </c>
      <c r="C23" s="5">
        <f t="shared" si="1"/>
        <v>6.115197E-2</v>
      </c>
      <c r="D23" s="4">
        <f ca="1">0.507*C23+0.493*B23-0.0677*CPI!F23+0.0677*CPI!E23+_xlfn.NORM.INV(RAND(),'Equity yield'!$H$5,'Equity yield'!$H$6)</f>
        <v>7.2716012394476046E-2</v>
      </c>
      <c r="E23" s="4">
        <f ca="1">0.507*D23+0.493*C23-0.0677*CPI!G23+0.0677*CPI!F23+_xlfn.NORM.INV(RAND(),'Equity yield'!$H$5,'Equity yield'!$H$6)</f>
        <v>2.9535566420842617E-2</v>
      </c>
      <c r="F23" s="4">
        <f ca="1">0.507*E23+0.493*D23-0.0677*CPI!H23+0.0677*CPI!G23+_xlfn.NORM.INV(RAND(),'Equity yield'!$H$5,'Equity yield'!$H$6)</f>
        <v>0.13737270150542957</v>
      </c>
      <c r="G23" s="4">
        <f ca="1">0.507*F23+0.493*E23-0.0677*CPI!I23+0.0677*CPI!H23+_xlfn.NORM.INV(RAND(),'Equity yield'!$H$5,'Equity yield'!$H$6)</f>
        <v>7.6587025439770792E-2</v>
      </c>
      <c r="H23" s="4">
        <f ca="1">0.507*G23+0.493*F23-0.0677*CPI!J23+0.0677*CPI!I23+_xlfn.NORM.INV(RAND(),'Equity yield'!$H$5,'Equity yield'!$H$6)</f>
        <v>0.14933510225903676</v>
      </c>
      <c r="I23" s="4">
        <f ca="1">0.507*H23+0.493*G23-0.0677*CPI!K23+0.0677*CPI!J23+_xlfn.NORM.INV(RAND(),'Equity yield'!$H$5,'Equity yield'!$H$6)</f>
        <v>0.17210573199568391</v>
      </c>
      <c r="J23" s="4">
        <f ca="1">0.507*I23+0.493*H23-0.0677*CPI!L23+0.0677*CPI!K23+_xlfn.NORM.INV(RAND(),'Equity yield'!$H$5,'Equity yield'!$H$6)</f>
        <v>0.17929367489729103</v>
      </c>
      <c r="K23" s="4">
        <f ca="1">0.507*J23+0.493*I23-0.0677*CPI!M23+0.0677*CPI!L23+_xlfn.NORM.INV(RAND(),'Equity yield'!$H$5,'Equity yield'!$H$6)</f>
        <v>0.19082464663032864</v>
      </c>
      <c r="L23" s="4">
        <f ca="1">0.507*K23+0.493*J23-0.0677*CPI!N23+0.0677*CPI!M23+_xlfn.NORM.INV(RAND(),'Equity yield'!$H$5,'Equity yield'!$H$6)</f>
        <v>0.24058130612355552</v>
      </c>
      <c r="M23" s="4">
        <f ca="1">0.507*L23+0.493*K23-0.0677*CPI!O23+0.0677*CPI!N23+_xlfn.NORM.INV(RAND(),'Equity yield'!$H$5,'Equity yield'!$H$6)</f>
        <v>0.26368950667415786</v>
      </c>
      <c r="N23" s="4">
        <f ca="1">0.507*M23+0.493*L23-0.0677*CPI!P23+0.0677*CPI!O23+_xlfn.NORM.INV(RAND(),'Equity yield'!$H$5,'Equity yield'!$H$6)</f>
        <v>0.27878159773331235</v>
      </c>
      <c r="O23" s="4">
        <f ca="1">0.507*N23+0.493*M23-0.0677*CPI!Q23+0.0677*CPI!P23+_xlfn.NORM.INV(RAND(),'Equity yield'!$H$5,'Equity yield'!$H$6)</f>
        <v>0.31672660093560179</v>
      </c>
      <c r="P23" s="4">
        <f ca="1">0.507*O23+0.493*N23-0.0677*CPI!R23+0.0677*CPI!Q23+_xlfn.NORM.INV(RAND(),'Equity yield'!$H$5,'Equity yield'!$H$6)</f>
        <v>0.31260519651310859</v>
      </c>
      <c r="Q23" s="4">
        <f ca="1">0.507*P23+0.493*O23-0.0677*CPI!S23+0.0677*CPI!R23+_xlfn.NORM.INV(RAND(),'Equity yield'!$H$5,'Equity yield'!$H$6)</f>
        <v>0.31012237459538766</v>
      </c>
      <c r="R23" s="4">
        <f ca="1">0.507*Q23+0.493*P23-0.0677*CPI!T23+0.0677*CPI!S23+_xlfn.NORM.INV(RAND(),'Equity yield'!$H$5,'Equity yield'!$H$6)</f>
        <v>0.27010064926606692</v>
      </c>
      <c r="S23" s="4">
        <f ca="1">0.507*R23+0.493*Q23-0.0677*CPI!U23+0.0677*CPI!T23+_xlfn.NORM.INV(RAND(),'Equity yield'!$H$5,'Equity yield'!$H$6)</f>
        <v>0.27842738921878035</v>
      </c>
      <c r="T23" s="4">
        <f ca="1">0.507*S23+0.493*R23-0.0677*CPI!V23+0.0677*CPI!U23+_xlfn.NORM.INV(RAND(),'Equity yield'!$H$5,'Equity yield'!$H$6)</f>
        <v>0.3346264139775843</v>
      </c>
      <c r="U23" s="4">
        <f ca="1">0.507*T23+0.493*S23-0.0677*CPI!W23+0.0677*CPI!V23+_xlfn.NORM.INV(RAND(),'Equity yield'!$H$5,'Equity yield'!$H$6)</f>
        <v>0.28174868775884532</v>
      </c>
      <c r="V23" s="4">
        <f ca="1">0.507*U23+0.493*T23-0.0677*CPI!X23+0.0677*CPI!W23+_xlfn.NORM.INV(RAND(),'Equity yield'!$H$5,'Equity yield'!$H$6)</f>
        <v>0.2530922917095797</v>
      </c>
      <c r="W23" s="4">
        <f ca="1">0.507*V23+0.493*U23-0.0677*CPI!Y23+0.0677*CPI!X23+_xlfn.NORM.INV(RAND(),'Equity yield'!$H$5,'Equity yield'!$H$6)</f>
        <v>0.2194577266832865</v>
      </c>
    </row>
    <row r="24" spans="1:23">
      <c r="A24">
        <v>16</v>
      </c>
      <c r="B24" s="5">
        <f t="shared" si="0"/>
        <v>-5.9106928000000003E-2</v>
      </c>
      <c r="C24" s="5">
        <f t="shared" si="1"/>
        <v>6.115197E-2</v>
      </c>
      <c r="D24" s="4">
        <f ca="1">0.507*C24+0.493*B24-0.0677*CPI!F24+0.0677*CPI!E24+_xlfn.NORM.INV(RAND(),'Equity yield'!$H$5,'Equity yield'!$H$6)</f>
        <v>3.7779648477963847E-3</v>
      </c>
      <c r="E24" s="4">
        <f ca="1">0.507*D24+0.493*C24-0.0677*CPI!G24+0.0677*CPI!F24+_xlfn.NORM.INV(RAND(),'Equity yield'!$H$5,'Equity yield'!$H$6)</f>
        <v>-1.9629697121675449E-2</v>
      </c>
      <c r="F24" s="4">
        <f ca="1">0.507*E24+0.493*D24-0.0677*CPI!H24+0.0677*CPI!G24+_xlfn.NORM.INV(RAND(),'Equity yield'!$H$5,'Equity yield'!$H$6)</f>
        <v>-2.4614316809255445E-2</v>
      </c>
      <c r="G24" s="4">
        <f ca="1">0.507*F24+0.493*E24-0.0677*CPI!I24+0.0677*CPI!H24+_xlfn.NORM.INV(RAND(),'Equity yield'!$H$5,'Equity yield'!$H$6)</f>
        <v>-2.2586200032116324E-2</v>
      </c>
      <c r="H24" s="4">
        <f ca="1">0.507*G24+0.493*F24-0.0677*CPI!J24+0.0677*CPI!I24+_xlfn.NORM.INV(RAND(),'Equity yield'!$H$5,'Equity yield'!$H$6)</f>
        <v>-2.2104096635202228E-2</v>
      </c>
      <c r="I24" s="4">
        <f ca="1">0.507*H24+0.493*G24-0.0677*CPI!K24+0.0677*CPI!J24+_xlfn.NORM.INV(RAND(),'Equity yield'!$H$5,'Equity yield'!$H$6)</f>
        <v>-1.6790015122841725E-2</v>
      </c>
      <c r="J24" s="4">
        <f ca="1">0.507*I24+0.493*H24-0.0677*CPI!L24+0.0677*CPI!K24+_xlfn.NORM.INV(RAND(),'Equity yield'!$H$5,'Equity yield'!$H$6)</f>
        <v>-5.4272862221911994E-3</v>
      </c>
      <c r="K24" s="4">
        <f ca="1">0.507*J24+0.493*I24-0.0677*CPI!M24+0.0677*CPI!L24+_xlfn.NORM.INV(RAND(),'Equity yield'!$H$5,'Equity yield'!$H$6)</f>
        <v>-4.5089210008099359E-2</v>
      </c>
      <c r="L24" s="4">
        <f ca="1">0.507*K24+0.493*J24-0.0677*CPI!N24+0.0677*CPI!M24+_xlfn.NORM.INV(RAND(),'Equity yield'!$H$5,'Equity yield'!$H$6)</f>
        <v>-1.4439305085562187E-2</v>
      </c>
      <c r="M24" s="4">
        <f ca="1">0.507*L24+0.493*K24-0.0677*CPI!O24+0.0677*CPI!N24+_xlfn.NORM.INV(RAND(),'Equity yield'!$H$5,'Equity yield'!$H$6)</f>
        <v>-1.7758423052744256E-2</v>
      </c>
      <c r="N24" s="4">
        <f ca="1">0.507*M24+0.493*L24-0.0677*CPI!P24+0.0677*CPI!O24+_xlfn.NORM.INV(RAND(),'Equity yield'!$H$5,'Equity yield'!$H$6)</f>
        <v>2.1335917434901135E-2</v>
      </c>
      <c r="O24" s="4">
        <f ca="1">0.507*N24+0.493*M24-0.0677*CPI!Q24+0.0677*CPI!P24+_xlfn.NORM.INV(RAND(),'Equity yield'!$H$5,'Equity yield'!$H$6)</f>
        <v>3.0268252997078082E-2</v>
      </c>
      <c r="P24" s="4">
        <f ca="1">0.507*O24+0.493*N24-0.0677*CPI!R24+0.0677*CPI!Q24+_xlfn.NORM.INV(RAND(),'Equity yield'!$H$5,'Equity yield'!$H$6)</f>
        <v>0.11182150452400887</v>
      </c>
      <c r="Q24" s="4">
        <f ca="1">0.507*P24+0.493*O24-0.0677*CPI!S24+0.0677*CPI!R24+_xlfn.NORM.INV(RAND(),'Equity yield'!$H$5,'Equity yield'!$H$6)</f>
        <v>0.11240258542910356</v>
      </c>
      <c r="R24" s="4">
        <f ca="1">0.507*Q24+0.493*P24-0.0677*CPI!T24+0.0677*CPI!S24+_xlfn.NORM.INV(RAND(),'Equity yield'!$H$5,'Equity yield'!$H$6)</f>
        <v>5.8920533987777406E-2</v>
      </c>
      <c r="S24" s="4">
        <f ca="1">0.507*R24+0.493*Q24-0.0677*CPI!U24+0.0677*CPI!T24+_xlfn.NORM.INV(RAND(),'Equity yield'!$H$5,'Equity yield'!$H$6)</f>
        <v>4.2188336363060949E-2</v>
      </c>
      <c r="T24" s="4">
        <f ca="1">0.507*S24+0.493*R24-0.0677*CPI!V24+0.0677*CPI!U24+_xlfn.NORM.INV(RAND(),'Equity yield'!$H$5,'Equity yield'!$H$6)</f>
        <v>7.9198679132149341E-2</v>
      </c>
      <c r="U24" s="4">
        <f ca="1">0.507*T24+0.493*S24-0.0677*CPI!W24+0.0677*CPI!V24+_xlfn.NORM.INV(RAND(),'Equity yield'!$H$5,'Equity yield'!$H$6)</f>
        <v>7.3445647823407137E-2</v>
      </c>
      <c r="V24" s="4">
        <f ca="1">0.507*U24+0.493*T24-0.0677*CPI!X24+0.0677*CPI!W24+_xlfn.NORM.INV(RAND(),'Equity yield'!$H$5,'Equity yield'!$H$6)</f>
        <v>9.5606446436222556E-2</v>
      </c>
      <c r="W24" s="4">
        <f ca="1">0.507*V24+0.493*U24-0.0677*CPI!Y24+0.0677*CPI!X24+_xlfn.NORM.INV(RAND(),'Equity yield'!$H$5,'Equity yield'!$H$6)</f>
        <v>3.0406944018026329E-2</v>
      </c>
    </row>
    <row r="25" spans="1:23">
      <c r="A25">
        <v>17</v>
      </c>
      <c r="B25" s="5">
        <f t="shared" si="0"/>
        <v>-5.9106928000000003E-2</v>
      </c>
      <c r="C25" s="5">
        <f t="shared" si="1"/>
        <v>6.115197E-2</v>
      </c>
      <c r="D25" s="4">
        <f ca="1">0.507*C25+0.493*B25-0.0677*CPI!F25+0.0677*CPI!E25+_xlfn.NORM.INV(RAND(),'Equity yield'!$H$5,'Equity yield'!$H$6)</f>
        <v>-2.068406953245348E-2</v>
      </c>
      <c r="E25" s="4">
        <f ca="1">0.507*D25+0.493*C25-0.0677*CPI!G25+0.0677*CPI!F25+_xlfn.NORM.INV(RAND(),'Equity yield'!$H$5,'Equity yield'!$H$6)</f>
        <v>4.6930433033726446E-2</v>
      </c>
      <c r="F25" s="4">
        <f ca="1">0.507*E25+0.493*D25-0.0677*CPI!H25+0.0677*CPI!G25+_xlfn.NORM.INV(RAND(),'Equity yield'!$H$5,'Equity yield'!$H$6)</f>
        <v>-4.3833222120021453E-3</v>
      </c>
      <c r="G25" s="4">
        <f ca="1">0.507*F25+0.493*E25-0.0677*CPI!I25+0.0677*CPI!H25+_xlfn.NORM.INV(RAND(),'Equity yield'!$H$5,'Equity yield'!$H$6)</f>
        <v>1.5656215970296934E-2</v>
      </c>
      <c r="H25" s="4">
        <f ca="1">0.507*G25+0.493*F25-0.0677*CPI!J25+0.0677*CPI!I25+_xlfn.NORM.INV(RAND(),'Equity yield'!$H$5,'Equity yield'!$H$6)</f>
        <v>-2.0416638341269812E-2</v>
      </c>
      <c r="I25" s="4">
        <f ca="1">0.507*H25+0.493*G25-0.0677*CPI!K25+0.0677*CPI!J25+_xlfn.NORM.INV(RAND(),'Equity yield'!$H$5,'Equity yield'!$H$6)</f>
        <v>7.3791966684488633E-2</v>
      </c>
      <c r="J25" s="4">
        <f ca="1">0.507*I25+0.493*H25-0.0677*CPI!L25+0.0677*CPI!K25+_xlfn.NORM.INV(RAND(),'Equity yield'!$H$5,'Equity yield'!$H$6)</f>
        <v>2.7465461969285218E-2</v>
      </c>
      <c r="K25" s="4">
        <f ca="1">0.507*J25+0.493*I25-0.0677*CPI!M25+0.0677*CPI!L25+_xlfn.NORM.INV(RAND(),'Equity yield'!$H$5,'Equity yield'!$H$6)</f>
        <v>3.9028920847374429E-2</v>
      </c>
      <c r="L25" s="4">
        <f ca="1">0.507*K25+0.493*J25-0.0677*CPI!N25+0.0677*CPI!M25+_xlfn.NORM.INV(RAND(),'Equity yield'!$H$5,'Equity yield'!$H$6)</f>
        <v>6.3887547193434494E-2</v>
      </c>
      <c r="M25" s="4">
        <f ca="1">0.507*L25+0.493*K25-0.0677*CPI!O25+0.0677*CPI!N25+_xlfn.NORM.INV(RAND(),'Equity yield'!$H$5,'Equity yield'!$H$6)</f>
        <v>0.10154752545333812</v>
      </c>
      <c r="N25" s="4">
        <f ca="1">0.507*M25+0.493*L25-0.0677*CPI!P25+0.0677*CPI!O25+_xlfn.NORM.INV(RAND(),'Equity yield'!$H$5,'Equity yield'!$H$6)</f>
        <v>9.6494580491432377E-2</v>
      </c>
      <c r="O25" s="4">
        <f ca="1">0.507*N25+0.493*M25-0.0677*CPI!Q25+0.0677*CPI!P25+_xlfn.NORM.INV(RAND(),'Equity yield'!$H$5,'Equity yield'!$H$6)</f>
        <v>0.10807955063159229</v>
      </c>
      <c r="P25" s="4">
        <f ca="1">0.507*O25+0.493*N25-0.0677*CPI!R25+0.0677*CPI!Q25+_xlfn.NORM.INV(RAND(),'Equity yield'!$H$5,'Equity yield'!$H$6)</f>
        <v>0.15559198770998653</v>
      </c>
      <c r="Q25" s="4">
        <f ca="1">0.507*P25+0.493*O25-0.0677*CPI!S25+0.0677*CPI!R25+_xlfn.NORM.INV(RAND(),'Equity yield'!$H$5,'Equity yield'!$H$6)</f>
        <v>7.5664710968639193E-2</v>
      </c>
      <c r="R25" s="4">
        <f ca="1">0.507*Q25+0.493*P25-0.0677*CPI!T25+0.0677*CPI!S25+_xlfn.NORM.INV(RAND(),'Equity yield'!$H$5,'Equity yield'!$H$6)</f>
        <v>0.15128228966728224</v>
      </c>
      <c r="S25" s="4">
        <f ca="1">0.507*R25+0.493*Q25-0.0677*CPI!U25+0.0677*CPI!T25+_xlfn.NORM.INV(RAND(),'Equity yield'!$H$5,'Equity yield'!$H$6)</f>
        <v>0.1592718645300738</v>
      </c>
      <c r="T25" s="4">
        <f ca="1">0.507*S25+0.493*R25-0.0677*CPI!V25+0.0677*CPI!U25+_xlfn.NORM.INV(RAND(),'Equity yield'!$H$5,'Equity yield'!$H$6)</f>
        <v>0.18490821936285065</v>
      </c>
      <c r="U25" s="4">
        <f ca="1">0.507*T25+0.493*S25-0.0677*CPI!W25+0.0677*CPI!V25+_xlfn.NORM.INV(RAND(),'Equity yield'!$H$5,'Equity yield'!$H$6)</f>
        <v>0.20480251563761565</v>
      </c>
      <c r="V25" s="4">
        <f ca="1">0.507*U25+0.493*T25-0.0677*CPI!X25+0.0677*CPI!W25+_xlfn.NORM.INV(RAND(),'Equity yield'!$H$5,'Equity yield'!$H$6)</f>
        <v>0.17222026948679506</v>
      </c>
      <c r="W25" s="4">
        <f ca="1">0.507*V25+0.493*U25-0.0677*CPI!Y25+0.0677*CPI!X25+_xlfn.NORM.INV(RAND(),'Equity yield'!$H$5,'Equity yield'!$H$6)</f>
        <v>0.17692116350373627</v>
      </c>
    </row>
    <row r="26" spans="1:23">
      <c r="A26">
        <v>18</v>
      </c>
      <c r="B26" s="5">
        <f t="shared" si="0"/>
        <v>-5.9106928000000003E-2</v>
      </c>
      <c r="C26" s="5">
        <f t="shared" si="1"/>
        <v>6.115197E-2</v>
      </c>
      <c r="D26" s="4">
        <f ca="1">0.507*C26+0.493*B26-0.0677*CPI!F26+0.0677*CPI!E26+_xlfn.NORM.INV(RAND(),'Equity yield'!$H$5,'Equity yield'!$H$6)</f>
        <v>3.7491339229362656E-3</v>
      </c>
      <c r="E26" s="4">
        <f ca="1">0.507*D26+0.493*C26-0.0677*CPI!G26+0.0677*CPI!F26+_xlfn.NORM.INV(RAND(),'Equity yield'!$H$5,'Equity yield'!$H$6)</f>
        <v>1.7411918709969644E-2</v>
      </c>
      <c r="F26" s="4">
        <f ca="1">0.507*E26+0.493*D26-0.0677*CPI!H26+0.0677*CPI!G26+_xlfn.NORM.INV(RAND(),'Equity yield'!$H$5,'Equity yield'!$H$6)</f>
        <v>2.3833627976817491E-2</v>
      </c>
      <c r="G26" s="4">
        <f ca="1">0.507*F26+0.493*E26-0.0677*CPI!I26+0.0677*CPI!H26+_xlfn.NORM.INV(RAND(),'Equity yield'!$H$5,'Equity yield'!$H$6)</f>
        <v>3.9619080286980995E-3</v>
      </c>
      <c r="H26" s="4">
        <f ca="1">0.507*G26+0.493*F26-0.0677*CPI!J26+0.0677*CPI!I26+_xlfn.NORM.INV(RAND(),'Equity yield'!$H$5,'Equity yield'!$H$6)</f>
        <v>3.7269901918307702E-2</v>
      </c>
      <c r="I26" s="4">
        <f ca="1">0.507*H26+0.493*G26-0.0677*CPI!K26+0.0677*CPI!J26+_xlfn.NORM.INV(RAND(),'Equity yield'!$H$5,'Equity yield'!$H$6)</f>
        <v>4.9607902985166034E-2</v>
      </c>
      <c r="J26" s="4">
        <f ca="1">0.507*I26+0.493*H26-0.0677*CPI!L26+0.0677*CPI!K26+_xlfn.NORM.INV(RAND(),'Equity yield'!$H$5,'Equity yield'!$H$6)</f>
        <v>0.11187626296261405</v>
      </c>
      <c r="K26" s="4">
        <f ca="1">0.507*J26+0.493*I26-0.0677*CPI!M26+0.0677*CPI!L26+_xlfn.NORM.INV(RAND(),'Equity yield'!$H$5,'Equity yield'!$H$6)</f>
        <v>8.1731904952136322E-2</v>
      </c>
      <c r="L26" s="4">
        <f ca="1">0.507*K26+0.493*J26-0.0677*CPI!N26+0.0677*CPI!M26+_xlfn.NORM.INV(RAND(),'Equity yield'!$H$5,'Equity yield'!$H$6)</f>
        <v>5.5163911810487229E-2</v>
      </c>
      <c r="M26" s="4">
        <f ca="1">0.507*L26+0.493*K26-0.0677*CPI!O26+0.0677*CPI!N26+_xlfn.NORM.INV(RAND(),'Equity yield'!$H$5,'Equity yield'!$H$6)</f>
        <v>3.7237292836643683E-2</v>
      </c>
      <c r="N26" s="4">
        <f ca="1">0.507*M26+0.493*L26-0.0677*CPI!P26+0.0677*CPI!O26+_xlfn.NORM.INV(RAND(),'Equity yield'!$H$5,'Equity yield'!$H$6)</f>
        <v>0.10292384017519829</v>
      </c>
      <c r="O26" s="4">
        <f ca="1">0.507*N26+0.493*M26-0.0677*CPI!Q26+0.0677*CPI!P26+_xlfn.NORM.INV(RAND(),'Equity yield'!$H$5,'Equity yield'!$H$6)</f>
        <v>0.11251809130235031</v>
      </c>
      <c r="P26" s="4">
        <f ca="1">0.507*O26+0.493*N26-0.0677*CPI!R26+0.0677*CPI!Q26+_xlfn.NORM.INV(RAND(),'Equity yield'!$H$5,'Equity yield'!$H$6)</f>
        <v>7.8974495994505151E-2</v>
      </c>
      <c r="Q26" s="4">
        <f ca="1">0.507*P26+0.493*O26-0.0677*CPI!S26+0.0677*CPI!R26+_xlfn.NORM.INV(RAND(),'Equity yield'!$H$5,'Equity yield'!$H$6)</f>
        <v>0.18691843209966441</v>
      </c>
      <c r="R26" s="4">
        <f ca="1">0.507*Q26+0.493*P26-0.0677*CPI!T26+0.0677*CPI!S26+_xlfn.NORM.INV(RAND(),'Equity yield'!$H$5,'Equity yield'!$H$6)</f>
        <v>0.1809576208552241</v>
      </c>
      <c r="S26" s="4">
        <f ca="1">0.507*R26+0.493*Q26-0.0677*CPI!U26+0.0677*CPI!T26+_xlfn.NORM.INV(RAND(),'Equity yield'!$H$5,'Equity yield'!$H$6)</f>
        <v>0.22025855832581787</v>
      </c>
      <c r="T26" s="4">
        <f ca="1">0.507*S26+0.493*R26-0.0677*CPI!V26+0.0677*CPI!U26+_xlfn.NORM.INV(RAND(),'Equity yield'!$H$5,'Equity yield'!$H$6)</f>
        <v>0.24902380111076899</v>
      </c>
      <c r="U26" s="4">
        <f ca="1">0.507*T26+0.493*S26-0.0677*CPI!W26+0.0677*CPI!V26+_xlfn.NORM.INV(RAND(),'Equity yield'!$H$5,'Equity yield'!$H$6)</f>
        <v>0.214389707205694</v>
      </c>
      <c r="V26" s="4">
        <f ca="1">0.507*U26+0.493*T26-0.0677*CPI!X26+0.0677*CPI!W26+_xlfn.NORM.INV(RAND(),'Equity yield'!$H$5,'Equity yield'!$H$6)</f>
        <v>0.21769125151492749</v>
      </c>
      <c r="W26" s="4">
        <f ca="1">0.507*V26+0.493*U26-0.0677*CPI!Y26+0.0677*CPI!X26+_xlfn.NORM.INV(RAND(),'Equity yield'!$H$5,'Equity yield'!$H$6)</f>
        <v>0.13256553318318992</v>
      </c>
    </row>
    <row r="27" spans="1:23">
      <c r="A27">
        <v>19</v>
      </c>
      <c r="B27" s="5">
        <f t="shared" si="0"/>
        <v>-5.9106928000000003E-2</v>
      </c>
      <c r="C27" s="5">
        <f t="shared" si="1"/>
        <v>6.115197E-2</v>
      </c>
      <c r="D27" s="4">
        <f ca="1">0.507*C27+0.493*B27-0.0677*CPI!F27+0.0677*CPI!E27+_xlfn.NORM.INV(RAND(),'Equity yield'!$H$5,'Equity yield'!$H$6)</f>
        <v>-2.4613400087550381E-2</v>
      </c>
      <c r="E27" s="4">
        <f ca="1">0.507*D27+0.493*C27-0.0677*CPI!G27+0.0677*CPI!F27+_xlfn.NORM.INV(RAND(),'Equity yield'!$H$5,'Equity yield'!$H$6)</f>
        <v>7.801958260346202E-2</v>
      </c>
      <c r="F27" s="4">
        <f ca="1">0.507*E27+0.493*D27-0.0677*CPI!H27+0.0677*CPI!G27+_xlfn.NORM.INV(RAND(),'Equity yield'!$H$5,'Equity yield'!$H$6)</f>
        <v>2.4926113590893473E-2</v>
      </c>
      <c r="G27" s="4">
        <f ca="1">0.507*F27+0.493*E27-0.0677*CPI!I27+0.0677*CPI!H27+_xlfn.NORM.INV(RAND(),'Equity yield'!$H$5,'Equity yield'!$H$6)</f>
        <v>-1.8344492612209135E-2</v>
      </c>
      <c r="H27" s="4">
        <f ca="1">0.507*G27+0.493*F27-0.0677*CPI!J27+0.0677*CPI!I27+_xlfn.NORM.INV(RAND(),'Equity yield'!$H$5,'Equity yield'!$H$6)</f>
        <v>1.8997922847509199E-3</v>
      </c>
      <c r="I27" s="4">
        <f ca="1">0.507*H27+0.493*G27-0.0677*CPI!K27+0.0677*CPI!J27+_xlfn.NORM.INV(RAND(),'Equity yield'!$H$5,'Equity yield'!$H$6)</f>
        <v>-5.6351480109448522E-3</v>
      </c>
      <c r="J27" s="4">
        <f ca="1">0.507*I27+0.493*H27-0.0677*CPI!L27+0.0677*CPI!K27+_xlfn.NORM.INV(RAND(),'Equity yield'!$H$5,'Equity yield'!$H$6)</f>
        <v>9.5158810851746645E-3</v>
      </c>
      <c r="K27" s="4">
        <f ca="1">0.507*J27+0.493*I27-0.0677*CPI!M27+0.0677*CPI!L27+_xlfn.NORM.INV(RAND(),'Equity yield'!$H$5,'Equity yield'!$H$6)</f>
        <v>-8.7680557772544382E-3</v>
      </c>
      <c r="L27" s="4">
        <f ca="1">0.507*K27+0.493*J27-0.0677*CPI!N27+0.0677*CPI!M27+_xlfn.NORM.INV(RAND(),'Equity yield'!$H$5,'Equity yield'!$H$6)</f>
        <v>-8.6589671196937766E-4</v>
      </c>
      <c r="M27" s="4">
        <f ca="1">0.507*L27+0.493*K27-0.0677*CPI!O27+0.0677*CPI!N27+_xlfn.NORM.INV(RAND(),'Equity yield'!$H$5,'Equity yield'!$H$6)</f>
        <v>-1.9533289630551821E-2</v>
      </c>
      <c r="N27" s="4">
        <f ca="1">0.507*M27+0.493*L27-0.0677*CPI!P27+0.0677*CPI!O27+_xlfn.NORM.INV(RAND(),'Equity yield'!$H$5,'Equity yield'!$H$6)</f>
        <v>1.6170548027320292E-2</v>
      </c>
      <c r="O27" s="4">
        <f ca="1">0.507*N27+0.493*M27-0.0677*CPI!Q27+0.0677*CPI!P27+_xlfn.NORM.INV(RAND(),'Equity yield'!$H$5,'Equity yield'!$H$6)</f>
        <v>-4.8105998328623494E-2</v>
      </c>
      <c r="P27" s="4">
        <f ca="1">0.507*O27+0.493*N27-0.0677*CPI!R27+0.0677*CPI!Q27+_xlfn.NORM.INV(RAND(),'Equity yield'!$H$5,'Equity yield'!$H$6)</f>
        <v>-1.5255075197808592E-2</v>
      </c>
      <c r="Q27" s="4">
        <f ca="1">0.507*P27+0.493*O27-0.0677*CPI!S27+0.0677*CPI!R27+_xlfn.NORM.INV(RAND(),'Equity yield'!$H$5,'Equity yield'!$H$6)</f>
        <v>-1.1275109651485975E-2</v>
      </c>
      <c r="R27" s="4">
        <f ca="1">0.507*Q27+0.493*P27-0.0677*CPI!T27+0.0677*CPI!S27+_xlfn.NORM.INV(RAND(),'Equity yield'!$H$5,'Equity yield'!$H$6)</f>
        <v>2.789247369704656E-2</v>
      </c>
      <c r="S27" s="4">
        <f ca="1">0.507*R27+0.493*Q27-0.0677*CPI!U27+0.0677*CPI!T27+_xlfn.NORM.INV(RAND(),'Equity yield'!$H$5,'Equity yield'!$H$6)</f>
        <v>2.3474358523682327E-2</v>
      </c>
      <c r="T27" s="4">
        <f ca="1">0.507*S27+0.493*R27-0.0677*CPI!V27+0.0677*CPI!U27+_xlfn.NORM.INV(RAND(),'Equity yield'!$H$5,'Equity yield'!$H$6)</f>
        <v>2.3384266304136543E-2</v>
      </c>
      <c r="U27" s="4">
        <f ca="1">0.507*T27+0.493*S27-0.0677*CPI!W27+0.0677*CPI!V27+_xlfn.NORM.INV(RAND(),'Equity yield'!$H$5,'Equity yield'!$H$6)</f>
        <v>2.6121435730085178E-2</v>
      </c>
      <c r="V27" s="4">
        <f ca="1">0.507*U27+0.493*T27-0.0677*CPI!X27+0.0677*CPI!W27+_xlfn.NORM.INV(RAND(),'Equity yield'!$H$5,'Equity yield'!$H$6)</f>
        <v>5.7598882594792358E-2</v>
      </c>
      <c r="W27" s="4">
        <f ca="1">0.507*V27+0.493*U27-0.0677*CPI!Y27+0.0677*CPI!X27+_xlfn.NORM.INV(RAND(),'Equity yield'!$H$5,'Equity yield'!$H$6)</f>
        <v>1.3997013902415888E-2</v>
      </c>
    </row>
    <row r="28" spans="1:23">
      <c r="A28">
        <v>20</v>
      </c>
      <c r="B28" s="5">
        <f t="shared" si="0"/>
        <v>-5.9106928000000003E-2</v>
      </c>
      <c r="C28" s="5">
        <f t="shared" si="1"/>
        <v>6.115197E-2</v>
      </c>
      <c r="D28" s="4">
        <f ca="1">0.507*C28+0.493*B28-0.0677*CPI!F28+0.0677*CPI!E28+_xlfn.NORM.INV(RAND(),'Equity yield'!$H$5,'Equity yield'!$H$6)</f>
        <v>6.7541400853758676E-2</v>
      </c>
      <c r="E28" s="4">
        <f ca="1">0.507*D28+0.493*C28-0.0677*CPI!G28+0.0677*CPI!F28+_xlfn.NORM.INV(RAND(),'Equity yield'!$H$5,'Equity yield'!$H$6)</f>
        <v>5.4365409365185927E-2</v>
      </c>
      <c r="F28" s="4">
        <f ca="1">0.507*E28+0.493*D28-0.0677*CPI!H28+0.0677*CPI!G28+_xlfn.NORM.INV(RAND(),'Equity yield'!$H$5,'Equity yield'!$H$6)</f>
        <v>0.11917628981789978</v>
      </c>
      <c r="G28" s="4">
        <f ca="1">0.507*F28+0.493*E28-0.0677*CPI!I28+0.0677*CPI!H28+_xlfn.NORM.INV(RAND(),'Equity yield'!$H$5,'Equity yield'!$H$6)</f>
        <v>4.3427262957384943E-2</v>
      </c>
      <c r="H28" s="4">
        <f ca="1">0.507*G28+0.493*F28-0.0677*CPI!J28+0.0677*CPI!I28+_xlfn.NORM.INV(RAND(),'Equity yield'!$H$5,'Equity yield'!$H$6)</f>
        <v>0.10688506510382689</v>
      </c>
      <c r="I28" s="4">
        <f ca="1">0.507*H28+0.493*G28-0.0677*CPI!K28+0.0677*CPI!J28+_xlfn.NORM.INV(RAND(),'Equity yield'!$H$5,'Equity yield'!$H$6)</f>
        <v>6.9889660153788447E-2</v>
      </c>
      <c r="J28" s="4">
        <f ca="1">0.507*I28+0.493*H28-0.0677*CPI!L28+0.0677*CPI!K28+_xlfn.NORM.INV(RAND(),'Equity yield'!$H$5,'Equity yield'!$H$6)</f>
        <v>0.11273232647750472</v>
      </c>
      <c r="K28" s="4">
        <f ca="1">0.507*J28+0.493*I28-0.0677*CPI!M28+0.0677*CPI!L28+_xlfn.NORM.INV(RAND(),'Equity yield'!$H$5,'Equity yield'!$H$6)</f>
        <v>0.12371107312098412</v>
      </c>
      <c r="L28" s="4">
        <f ca="1">0.507*K28+0.493*J28-0.0677*CPI!N28+0.0677*CPI!M28+_xlfn.NORM.INV(RAND(),'Equity yield'!$H$5,'Equity yield'!$H$6)</f>
        <v>0.12860399994315472</v>
      </c>
      <c r="M28" s="4">
        <f ca="1">0.507*L28+0.493*K28-0.0677*CPI!O28+0.0677*CPI!N28+_xlfn.NORM.INV(RAND(),'Equity yield'!$H$5,'Equity yield'!$H$6)</f>
        <v>0.17389669399565258</v>
      </c>
      <c r="N28" s="4">
        <f ca="1">0.507*M28+0.493*L28-0.0677*CPI!P28+0.0677*CPI!O28+_xlfn.NORM.INV(RAND(),'Equity yield'!$H$5,'Equity yield'!$H$6)</f>
        <v>0.15216957452962557</v>
      </c>
      <c r="O28" s="4">
        <f ca="1">0.507*N28+0.493*M28-0.0677*CPI!Q28+0.0677*CPI!P28+_xlfn.NORM.INV(RAND(),'Equity yield'!$H$5,'Equity yield'!$H$6)</f>
        <v>0.13414802818033122</v>
      </c>
      <c r="P28" s="4">
        <f ca="1">0.507*O28+0.493*N28-0.0677*CPI!R28+0.0677*CPI!Q28+_xlfn.NORM.INV(RAND(),'Equity yield'!$H$5,'Equity yield'!$H$6)</f>
        <v>0.17964626722347293</v>
      </c>
      <c r="Q28" s="4">
        <f ca="1">0.507*P28+0.493*O28-0.0677*CPI!S28+0.0677*CPI!R28+_xlfn.NORM.INV(RAND(),'Equity yield'!$H$5,'Equity yield'!$H$6)</f>
        <v>0.15271473133750316</v>
      </c>
      <c r="R28" s="4">
        <f ca="1">0.507*Q28+0.493*P28-0.0677*CPI!T28+0.0677*CPI!S28+_xlfn.NORM.INV(RAND(),'Equity yield'!$H$5,'Equity yield'!$H$6)</f>
        <v>0.14881772594774667</v>
      </c>
      <c r="S28" s="4">
        <f ca="1">0.507*R28+0.493*Q28-0.0677*CPI!U28+0.0677*CPI!T28+_xlfn.NORM.INV(RAND(),'Equity yield'!$H$5,'Equity yield'!$H$6)</f>
        <v>0.21545171206348057</v>
      </c>
      <c r="T28" s="4">
        <f ca="1">0.507*S28+0.493*R28-0.0677*CPI!V28+0.0677*CPI!U28+_xlfn.NORM.INV(RAND(),'Equity yield'!$H$5,'Equity yield'!$H$6)</f>
        <v>0.20226193722970134</v>
      </c>
      <c r="U28" s="4">
        <f ca="1">0.507*T28+0.493*S28-0.0677*CPI!W28+0.0677*CPI!V28+_xlfn.NORM.INV(RAND(),'Equity yield'!$H$5,'Equity yield'!$H$6)</f>
        <v>0.23522217557369646</v>
      </c>
      <c r="V28" s="4">
        <f ca="1">0.507*U28+0.493*T28-0.0677*CPI!X28+0.0677*CPI!W28+_xlfn.NORM.INV(RAND(),'Equity yield'!$H$5,'Equity yield'!$H$6)</f>
        <v>0.24879715782970516</v>
      </c>
      <c r="W28" s="4">
        <f ca="1">0.507*V28+0.493*U28-0.0677*CPI!Y28+0.0677*CPI!X28+_xlfn.NORM.INV(RAND(),'Equity yield'!$H$5,'Equity yield'!$H$6)</f>
        <v>0.24191264895848266</v>
      </c>
    </row>
    <row r="29" spans="1:23">
      <c r="A29">
        <v>21</v>
      </c>
      <c r="B29" s="5">
        <f t="shared" si="0"/>
        <v>-5.9106928000000003E-2</v>
      </c>
      <c r="C29" s="5">
        <f t="shared" si="1"/>
        <v>6.115197E-2</v>
      </c>
      <c r="D29" s="4">
        <f ca="1">0.507*C29+0.493*B29-0.0677*CPI!F29+0.0677*CPI!E29+_xlfn.NORM.INV(RAND(),'Equity yield'!$H$5,'Equity yield'!$H$6)</f>
        <v>8.6625289783238177E-2</v>
      </c>
      <c r="E29" s="4">
        <f ca="1">0.507*D29+0.493*C29-0.0677*CPI!G29+0.0677*CPI!F29+_xlfn.NORM.INV(RAND(),'Equity yield'!$H$5,'Equity yield'!$H$6)</f>
        <v>8.1887730002839942E-2</v>
      </c>
      <c r="F29" s="4">
        <f ca="1">0.507*E29+0.493*D29-0.0677*CPI!H29+0.0677*CPI!G29+_xlfn.NORM.INV(RAND(),'Equity yield'!$H$5,'Equity yield'!$H$6)</f>
        <v>0.12555850845387245</v>
      </c>
      <c r="G29" s="4">
        <f ca="1">0.507*F29+0.493*E29-0.0677*CPI!I29+0.0677*CPI!H29+_xlfn.NORM.INV(RAND(),'Equity yield'!$H$5,'Equity yield'!$H$6)</f>
        <v>8.3485461757203144E-2</v>
      </c>
      <c r="H29" s="4">
        <f ca="1">0.507*G29+0.493*F29-0.0677*CPI!J29+0.0677*CPI!I29+_xlfn.NORM.INV(RAND(),'Equity yield'!$H$5,'Equity yield'!$H$6)</f>
        <v>0.11343322554685406</v>
      </c>
      <c r="I29" s="4">
        <f ca="1">0.507*H29+0.493*G29-0.0677*CPI!K29+0.0677*CPI!J29+_xlfn.NORM.INV(RAND(),'Equity yield'!$H$5,'Equity yield'!$H$6)</f>
        <v>0.15496162048012119</v>
      </c>
      <c r="J29" s="4">
        <f ca="1">0.507*I29+0.493*H29-0.0677*CPI!L29+0.0677*CPI!K29+_xlfn.NORM.INV(RAND(),'Equity yield'!$H$5,'Equity yield'!$H$6)</f>
        <v>0.10907878627633036</v>
      </c>
      <c r="K29" s="4">
        <f ca="1">0.507*J29+0.493*I29-0.0677*CPI!M29+0.0677*CPI!L29+_xlfn.NORM.INV(RAND(),'Equity yield'!$H$5,'Equity yield'!$H$6)</f>
        <v>0.15409176448973311</v>
      </c>
      <c r="L29" s="4">
        <f ca="1">0.507*K29+0.493*J29-0.0677*CPI!N29+0.0677*CPI!M29+_xlfn.NORM.INV(RAND(),'Equity yield'!$H$5,'Equity yield'!$H$6)</f>
        <v>0.13798810072519091</v>
      </c>
      <c r="M29" s="4">
        <f ca="1">0.507*L29+0.493*K29-0.0677*CPI!O29+0.0677*CPI!N29+_xlfn.NORM.INV(RAND(),'Equity yield'!$H$5,'Equity yield'!$H$6)</f>
        <v>0.16557898584165365</v>
      </c>
      <c r="N29" s="4">
        <f ca="1">0.507*M29+0.493*L29-0.0677*CPI!P29+0.0677*CPI!O29+_xlfn.NORM.INV(RAND(),'Equity yield'!$H$5,'Equity yield'!$H$6)</f>
        <v>0.12144115089583205</v>
      </c>
      <c r="O29" s="4">
        <f ca="1">0.507*N29+0.493*M29-0.0677*CPI!Q29+0.0677*CPI!P29+_xlfn.NORM.INV(RAND(),'Equity yield'!$H$5,'Equity yield'!$H$6)</f>
        <v>0.16703754093975035</v>
      </c>
      <c r="P29" s="4">
        <f ca="1">0.507*O29+0.493*N29-0.0677*CPI!R29+0.0677*CPI!Q29+_xlfn.NORM.INV(RAND(),'Equity yield'!$H$5,'Equity yield'!$H$6)</f>
        <v>0.14158044736575501</v>
      </c>
      <c r="Q29" s="4">
        <f ca="1">0.507*P29+0.493*O29-0.0677*CPI!S29+0.0677*CPI!R29+_xlfn.NORM.INV(RAND(),'Equity yield'!$H$5,'Equity yield'!$H$6)</f>
        <v>0.17569258893371076</v>
      </c>
      <c r="R29" s="4">
        <f ca="1">0.507*Q29+0.493*P29-0.0677*CPI!T29+0.0677*CPI!S29+_xlfn.NORM.INV(RAND(),'Equity yield'!$H$5,'Equity yield'!$H$6)</f>
        <v>0.19015139096108485</v>
      </c>
      <c r="S29" s="4">
        <f ca="1">0.507*R29+0.493*Q29-0.0677*CPI!U29+0.0677*CPI!T29+_xlfn.NORM.INV(RAND(),'Equity yield'!$H$5,'Equity yield'!$H$6)</f>
        <v>0.28851595898768129</v>
      </c>
      <c r="T29" s="4">
        <f ca="1">0.507*S29+0.493*R29-0.0677*CPI!V29+0.0677*CPI!U29+_xlfn.NORM.INV(RAND(),'Equity yield'!$H$5,'Equity yield'!$H$6)</f>
        <v>0.2713876986501404</v>
      </c>
      <c r="U29" s="4">
        <f ca="1">0.507*T29+0.493*S29-0.0677*CPI!W29+0.0677*CPI!V29+_xlfn.NORM.INV(RAND(),'Equity yield'!$H$5,'Equity yield'!$H$6)</f>
        <v>0.23650740407564141</v>
      </c>
      <c r="V29" s="4">
        <f ca="1">0.507*U29+0.493*T29-0.0677*CPI!X29+0.0677*CPI!W29+_xlfn.NORM.INV(RAND(),'Equity yield'!$H$5,'Equity yield'!$H$6)</f>
        <v>0.30396840209300446</v>
      </c>
      <c r="W29" s="4">
        <f ca="1">0.507*V29+0.493*U29-0.0677*CPI!Y29+0.0677*CPI!X29+_xlfn.NORM.INV(RAND(),'Equity yield'!$H$5,'Equity yield'!$H$6)</f>
        <v>0.22933210415854599</v>
      </c>
    </row>
    <row r="30" spans="1:23">
      <c r="A30">
        <v>22</v>
      </c>
      <c r="B30" s="5">
        <f t="shared" si="0"/>
        <v>-5.9106928000000003E-2</v>
      </c>
      <c r="C30" s="5">
        <f t="shared" si="1"/>
        <v>6.115197E-2</v>
      </c>
      <c r="D30" s="4">
        <f ca="1">0.507*C30+0.493*B30-0.0677*CPI!F30+0.0677*CPI!E30+_xlfn.NORM.INV(RAND(),'Equity yield'!$H$5,'Equity yield'!$H$6)</f>
        <v>4.9468647411448102E-2</v>
      </c>
      <c r="E30" s="4">
        <f ca="1">0.507*D30+0.493*C30-0.0677*CPI!G30+0.0677*CPI!F30+_xlfn.NORM.INV(RAND(),'Equity yield'!$H$5,'Equity yield'!$H$6)</f>
        <v>4.5256165476180409E-2</v>
      </c>
      <c r="F30" s="4">
        <f ca="1">0.507*E30+0.493*D30-0.0677*CPI!H30+0.0677*CPI!G30+_xlfn.NORM.INV(RAND(),'Equity yield'!$H$5,'Equity yield'!$H$6)</f>
        <v>4.2940358063533843E-2</v>
      </c>
      <c r="G30" s="4">
        <f ca="1">0.507*F30+0.493*E30-0.0677*CPI!I30+0.0677*CPI!H30+_xlfn.NORM.INV(RAND(),'Equity yield'!$H$5,'Equity yield'!$H$6)</f>
        <v>7.9001327008825423E-2</v>
      </c>
      <c r="H30" s="4">
        <f ca="1">0.507*G30+0.493*F30-0.0677*CPI!J30+0.0677*CPI!I30+_xlfn.NORM.INV(RAND(),'Equity yield'!$H$5,'Equity yield'!$H$6)</f>
        <v>2.0660918953205168E-2</v>
      </c>
      <c r="I30" s="4">
        <f ca="1">0.507*H30+0.493*G30-0.0677*CPI!K30+0.0677*CPI!J30+_xlfn.NORM.INV(RAND(),'Equity yield'!$H$5,'Equity yield'!$H$6)</f>
        <v>3.7799404126158107E-2</v>
      </c>
      <c r="J30" s="4">
        <f ca="1">0.507*I30+0.493*H30-0.0677*CPI!L30+0.0677*CPI!K30+_xlfn.NORM.INV(RAND(),'Equity yield'!$H$5,'Equity yield'!$H$6)</f>
        <v>7.4826398039044784E-2</v>
      </c>
      <c r="K30" s="4">
        <f ca="1">0.507*J30+0.493*I30-0.0677*CPI!M30+0.0677*CPI!L30+_xlfn.NORM.INV(RAND(),'Equity yield'!$H$5,'Equity yield'!$H$6)</f>
        <v>6.6635476352665188E-2</v>
      </c>
      <c r="L30" s="4">
        <f ca="1">0.507*K30+0.493*J30-0.0677*CPI!N30+0.0677*CPI!M30+_xlfn.NORM.INV(RAND(),'Equity yield'!$H$5,'Equity yield'!$H$6)</f>
        <v>8.838841650488162E-2</v>
      </c>
      <c r="M30" s="4">
        <f ca="1">0.507*L30+0.493*K30-0.0677*CPI!O30+0.0677*CPI!N30+_xlfn.NORM.INV(RAND(),'Equity yield'!$H$5,'Equity yield'!$H$6)</f>
        <v>7.4804579719078501E-2</v>
      </c>
      <c r="N30" s="4">
        <f ca="1">0.507*M30+0.493*L30-0.0677*CPI!P30+0.0677*CPI!O30+_xlfn.NORM.INV(RAND(),'Equity yield'!$H$5,'Equity yield'!$H$6)</f>
        <v>9.5436071973393669E-2</v>
      </c>
      <c r="O30" s="4">
        <f ca="1">0.507*N30+0.493*M30-0.0677*CPI!Q30+0.0677*CPI!P30+_xlfn.NORM.INV(RAND(),'Equity yield'!$H$5,'Equity yield'!$H$6)</f>
        <v>9.6721065470608547E-3</v>
      </c>
      <c r="P30" s="4">
        <f ca="1">0.507*O30+0.493*N30-0.0677*CPI!R30+0.0677*CPI!Q30+_xlfn.NORM.INV(RAND(),'Equity yield'!$H$5,'Equity yield'!$H$6)</f>
        <v>5.4908236209954803E-2</v>
      </c>
      <c r="Q30" s="4">
        <f ca="1">0.507*P30+0.493*O30-0.0677*CPI!S30+0.0677*CPI!R30+_xlfn.NORM.INV(RAND(),'Equity yield'!$H$5,'Equity yield'!$H$6)</f>
        <v>6.6037611474710545E-2</v>
      </c>
      <c r="R30" s="4">
        <f ca="1">0.507*Q30+0.493*P30-0.0677*CPI!T30+0.0677*CPI!S30+_xlfn.NORM.INV(RAND(),'Equity yield'!$H$5,'Equity yield'!$H$6)</f>
        <v>2.9357063984347224E-2</v>
      </c>
      <c r="S30" s="4">
        <f ca="1">0.507*R30+0.493*Q30-0.0677*CPI!U30+0.0677*CPI!T30+_xlfn.NORM.INV(RAND(),'Equity yield'!$H$5,'Equity yield'!$H$6)</f>
        <v>-1.664552326692214E-2</v>
      </c>
      <c r="T30" s="4">
        <f ca="1">0.507*S30+0.493*R30-0.0677*CPI!V30+0.0677*CPI!U30+_xlfn.NORM.INV(RAND(),'Equity yield'!$H$5,'Equity yield'!$H$6)</f>
        <v>-2.3689896441045438E-2</v>
      </c>
      <c r="U30" s="4">
        <f ca="1">0.507*T30+0.493*S30-0.0677*CPI!W30+0.0677*CPI!V30+_xlfn.NORM.INV(RAND(),'Equity yield'!$H$5,'Equity yield'!$H$6)</f>
        <v>3.3450048705297025E-2</v>
      </c>
      <c r="V30" s="4">
        <f ca="1">0.507*U30+0.493*T30-0.0677*CPI!X30+0.0677*CPI!W30+_xlfn.NORM.INV(RAND(),'Equity yield'!$H$5,'Equity yield'!$H$6)</f>
        <v>-2.536931438760167E-2</v>
      </c>
      <c r="W30" s="4">
        <f ca="1">0.507*V30+0.493*U30-0.0677*CPI!Y30+0.0677*CPI!X30+_xlfn.NORM.INV(RAND(),'Equity yield'!$H$5,'Equity yield'!$H$6)</f>
        <v>5.606381909947189E-2</v>
      </c>
    </row>
    <row r="31" spans="1:23">
      <c r="A31">
        <v>23</v>
      </c>
      <c r="B31" s="5">
        <f t="shared" si="0"/>
        <v>-5.9106928000000003E-2</v>
      </c>
      <c r="C31" s="5">
        <f t="shared" si="1"/>
        <v>6.115197E-2</v>
      </c>
      <c r="D31" s="4">
        <f ca="1">0.507*C31+0.493*B31-0.0677*CPI!F31+0.0677*CPI!E31+_xlfn.NORM.INV(RAND(),'Equity yield'!$H$5,'Equity yield'!$H$6)</f>
        <v>4.9936319944734013E-2</v>
      </c>
      <c r="E31" s="4">
        <f ca="1">0.507*D31+0.493*C31-0.0677*CPI!G31+0.0677*CPI!F31+_xlfn.NORM.INV(RAND(),'Equity yield'!$H$5,'Equity yield'!$H$6)</f>
        <v>9.9913018673804643E-2</v>
      </c>
      <c r="F31" s="4">
        <f ca="1">0.507*E31+0.493*D31-0.0677*CPI!H31+0.0677*CPI!G31+_xlfn.NORM.INV(RAND(),'Equity yield'!$H$5,'Equity yield'!$H$6)</f>
        <v>8.2044605069856863E-2</v>
      </c>
      <c r="G31" s="4">
        <f ca="1">0.507*F31+0.493*E31-0.0677*CPI!I31+0.0677*CPI!H31+_xlfn.NORM.INV(RAND(),'Equity yield'!$H$5,'Equity yield'!$H$6)</f>
        <v>8.025589483490464E-2</v>
      </c>
      <c r="H31" s="4">
        <f ca="1">0.507*G31+0.493*F31-0.0677*CPI!J31+0.0677*CPI!I31+_xlfn.NORM.INV(RAND(),'Equity yield'!$H$5,'Equity yield'!$H$6)</f>
        <v>0.11200569885061659</v>
      </c>
      <c r="I31" s="4">
        <f ca="1">0.507*H31+0.493*G31-0.0677*CPI!K31+0.0677*CPI!J31+_xlfn.NORM.INV(RAND(),'Equity yield'!$H$5,'Equity yield'!$H$6)</f>
        <v>0.12805876273124198</v>
      </c>
      <c r="J31" s="4">
        <f ca="1">0.507*I31+0.493*H31-0.0677*CPI!L31+0.0677*CPI!K31+_xlfn.NORM.INV(RAND(),'Equity yield'!$H$5,'Equity yield'!$H$6)</f>
        <v>5.5767784030089279E-2</v>
      </c>
      <c r="K31" s="4">
        <f ca="1">0.507*J31+0.493*I31-0.0677*CPI!M31+0.0677*CPI!L31+_xlfn.NORM.INV(RAND(),'Equity yield'!$H$5,'Equity yield'!$H$6)</f>
        <v>0.11402271459280644</v>
      </c>
      <c r="L31" s="4">
        <f ca="1">0.507*K31+0.493*J31-0.0677*CPI!N31+0.0677*CPI!M31+_xlfn.NORM.INV(RAND(),'Equity yield'!$H$5,'Equity yield'!$H$6)</f>
        <v>8.430570761552586E-2</v>
      </c>
      <c r="M31" s="4">
        <f ca="1">0.507*L31+0.493*K31-0.0677*CPI!O31+0.0677*CPI!N31+_xlfn.NORM.INV(RAND(),'Equity yield'!$H$5,'Equity yield'!$H$6)</f>
        <v>0.1346357410919333</v>
      </c>
      <c r="N31" s="4">
        <f ca="1">0.507*M31+0.493*L31-0.0677*CPI!P31+0.0677*CPI!O31+_xlfn.NORM.INV(RAND(),'Equity yield'!$H$5,'Equity yield'!$H$6)</f>
        <v>0.12493208372420697</v>
      </c>
      <c r="O31" s="4">
        <f ca="1">0.507*N31+0.493*M31-0.0677*CPI!Q31+0.0677*CPI!P31+_xlfn.NORM.INV(RAND(),'Equity yield'!$H$5,'Equity yield'!$H$6)</f>
        <v>6.0843646684025282E-2</v>
      </c>
      <c r="P31" s="4">
        <f ca="1">0.507*O31+0.493*N31-0.0677*CPI!R31+0.0677*CPI!Q31+_xlfn.NORM.INV(RAND(),'Equity yield'!$H$5,'Equity yield'!$H$6)</f>
        <v>0.10722899300600014</v>
      </c>
      <c r="Q31" s="4">
        <f ca="1">0.507*P31+0.493*O31-0.0677*CPI!S31+0.0677*CPI!R31+_xlfn.NORM.INV(RAND(),'Equity yield'!$H$5,'Equity yield'!$H$6)</f>
        <v>2.8549750709358106E-2</v>
      </c>
      <c r="R31" s="4">
        <f ca="1">0.507*Q31+0.493*P31-0.0677*CPI!T31+0.0677*CPI!S31+_xlfn.NORM.INV(RAND(),'Equity yield'!$H$5,'Equity yield'!$H$6)</f>
        <v>8.7600341615307678E-2</v>
      </c>
      <c r="S31" s="4">
        <f ca="1">0.507*R31+0.493*Q31-0.0677*CPI!U31+0.0677*CPI!T31+_xlfn.NORM.INV(RAND(),'Equity yield'!$H$5,'Equity yield'!$H$6)</f>
        <v>0.10383867569006833</v>
      </c>
      <c r="T31" s="4">
        <f ca="1">0.507*S31+0.493*R31-0.0677*CPI!V31+0.0677*CPI!U31+_xlfn.NORM.INV(RAND(),'Equity yield'!$H$5,'Equity yield'!$H$6)</f>
        <v>0.1079550331014118</v>
      </c>
      <c r="U31" s="4">
        <f ca="1">0.507*T31+0.493*S31-0.0677*CPI!W31+0.0677*CPI!V31+_xlfn.NORM.INV(RAND(),'Equity yield'!$H$5,'Equity yield'!$H$6)</f>
        <v>0.11089028798745804</v>
      </c>
      <c r="V31" s="4">
        <f ca="1">0.507*U31+0.493*T31-0.0677*CPI!X31+0.0677*CPI!W31+_xlfn.NORM.INV(RAND(),'Equity yield'!$H$5,'Equity yield'!$H$6)</f>
        <v>0.20225120200191848</v>
      </c>
      <c r="W31" s="4">
        <f ca="1">0.507*V31+0.493*U31-0.0677*CPI!Y31+0.0677*CPI!X31+_xlfn.NORM.INV(RAND(),'Equity yield'!$H$5,'Equity yield'!$H$6)</f>
        <v>0.17894129723341839</v>
      </c>
    </row>
    <row r="32" spans="1:23">
      <c r="A32">
        <v>24</v>
      </c>
      <c r="B32" s="5">
        <f t="shared" si="0"/>
        <v>-5.9106928000000003E-2</v>
      </c>
      <c r="C32" s="5">
        <f t="shared" si="1"/>
        <v>6.115197E-2</v>
      </c>
      <c r="D32" s="4">
        <f ca="1">0.507*C32+0.493*B32-0.0677*CPI!F32+0.0677*CPI!E32+_xlfn.NORM.INV(RAND(),'Equity yield'!$H$5,'Equity yield'!$H$6)</f>
        <v>-1.6409523289697969E-2</v>
      </c>
      <c r="E32" s="4">
        <f ca="1">0.507*D32+0.493*C32-0.0677*CPI!G32+0.0677*CPI!F32+_xlfn.NORM.INV(RAND(),'Equity yield'!$H$5,'Equity yield'!$H$6)</f>
        <v>4.9396565269851145E-2</v>
      </c>
      <c r="F32" s="4">
        <f ca="1">0.507*E32+0.493*D32-0.0677*CPI!H32+0.0677*CPI!G32+_xlfn.NORM.INV(RAND(),'Equity yield'!$H$5,'Equity yield'!$H$6)</f>
        <v>9.5989272420027222E-2</v>
      </c>
      <c r="G32" s="4">
        <f ca="1">0.507*F32+0.493*E32-0.0677*CPI!I32+0.0677*CPI!H32+_xlfn.NORM.INV(RAND(),'Equity yield'!$H$5,'Equity yield'!$H$6)</f>
        <v>0.10361009428509343</v>
      </c>
      <c r="H32" s="4">
        <f ca="1">0.507*G32+0.493*F32-0.0677*CPI!J32+0.0677*CPI!I32+_xlfn.NORM.INV(RAND(),'Equity yield'!$H$5,'Equity yield'!$H$6)</f>
        <v>0.10974520362642119</v>
      </c>
      <c r="I32" s="4">
        <f ca="1">0.507*H32+0.493*G32-0.0677*CPI!K32+0.0677*CPI!J32+_xlfn.NORM.INV(RAND(),'Equity yield'!$H$5,'Equity yield'!$H$6)</f>
        <v>0.11481597062789416</v>
      </c>
      <c r="J32" s="4">
        <f ca="1">0.507*I32+0.493*H32-0.0677*CPI!L32+0.0677*CPI!K32+_xlfn.NORM.INV(RAND(),'Equity yield'!$H$5,'Equity yield'!$H$6)</f>
        <v>0.12542521900620035</v>
      </c>
      <c r="K32" s="4">
        <f ca="1">0.507*J32+0.493*I32-0.0677*CPI!M32+0.0677*CPI!L32+_xlfn.NORM.INV(RAND(),'Equity yield'!$H$5,'Equity yield'!$H$6)</f>
        <v>0.17082167566978443</v>
      </c>
      <c r="L32" s="4">
        <f ca="1">0.507*K32+0.493*J32-0.0677*CPI!N32+0.0677*CPI!M32+_xlfn.NORM.INV(RAND(),'Equity yield'!$H$5,'Equity yield'!$H$6)</f>
        <v>0.15115229717320511</v>
      </c>
      <c r="M32" s="4">
        <f ca="1">0.507*L32+0.493*K32-0.0677*CPI!O32+0.0677*CPI!N32+_xlfn.NORM.INV(RAND(),'Equity yield'!$H$5,'Equity yield'!$H$6)</f>
        <v>0.21342620885244659</v>
      </c>
      <c r="N32" s="4">
        <f ca="1">0.507*M32+0.493*L32-0.0677*CPI!P32+0.0677*CPI!O32+_xlfn.NORM.INV(RAND(),'Equity yield'!$H$5,'Equity yield'!$H$6)</f>
        <v>0.22476453139332145</v>
      </c>
      <c r="O32" s="4">
        <f ca="1">0.507*N32+0.493*M32-0.0677*CPI!Q32+0.0677*CPI!P32+_xlfn.NORM.INV(RAND(),'Equity yield'!$H$5,'Equity yield'!$H$6)</f>
        <v>0.19255368842618487</v>
      </c>
      <c r="P32" s="4">
        <f ca="1">0.507*O32+0.493*N32-0.0677*CPI!R32+0.0677*CPI!Q32+_xlfn.NORM.INV(RAND(),'Equity yield'!$H$5,'Equity yield'!$H$6)</f>
        <v>0.21761844271538619</v>
      </c>
      <c r="Q32" s="4">
        <f ca="1">0.507*P32+0.493*O32-0.0677*CPI!S32+0.0677*CPI!R32+_xlfn.NORM.INV(RAND(),'Equity yield'!$H$5,'Equity yield'!$H$6)</f>
        <v>0.17358338524221442</v>
      </c>
      <c r="R32" s="4">
        <f ca="1">0.507*Q32+0.493*P32-0.0677*CPI!T32+0.0677*CPI!S32+_xlfn.NORM.INV(RAND(),'Equity yield'!$H$5,'Equity yield'!$H$6)</f>
        <v>0.22656246780598441</v>
      </c>
      <c r="S32" s="4">
        <f ca="1">0.507*R32+0.493*Q32-0.0677*CPI!U32+0.0677*CPI!T32+_xlfn.NORM.INV(RAND(),'Equity yield'!$H$5,'Equity yield'!$H$6)</f>
        <v>0.24106782218817624</v>
      </c>
      <c r="T32" s="4">
        <f ca="1">0.507*S32+0.493*R32-0.0677*CPI!V32+0.0677*CPI!U32+_xlfn.NORM.INV(RAND(),'Equity yield'!$H$5,'Equity yield'!$H$6)</f>
        <v>0.17488575244505913</v>
      </c>
      <c r="U32" s="4">
        <f ca="1">0.507*T32+0.493*S32-0.0677*CPI!W32+0.0677*CPI!V32+_xlfn.NORM.INV(RAND(),'Equity yield'!$H$5,'Equity yield'!$H$6)</f>
        <v>0.21849438801090137</v>
      </c>
      <c r="V32" s="4">
        <f ca="1">0.507*U32+0.493*T32-0.0677*CPI!X32+0.0677*CPI!W32+_xlfn.NORM.INV(RAND(),'Equity yield'!$H$5,'Equity yield'!$H$6)</f>
        <v>0.21654854976556781</v>
      </c>
      <c r="W32" s="4">
        <f ca="1">0.507*V32+0.493*U32-0.0677*CPI!Y32+0.0677*CPI!X32+_xlfn.NORM.INV(RAND(),'Equity yield'!$H$5,'Equity yield'!$H$6)</f>
        <v>0.23508657302279856</v>
      </c>
    </row>
    <row r="33" spans="1:23">
      <c r="A33">
        <v>25</v>
      </c>
      <c r="B33" s="5">
        <f t="shared" si="0"/>
        <v>-5.9106928000000003E-2</v>
      </c>
      <c r="C33" s="5">
        <f t="shared" si="1"/>
        <v>6.115197E-2</v>
      </c>
      <c r="D33" s="4">
        <f ca="1">0.507*C33+0.493*B33-0.0677*CPI!F33+0.0677*CPI!E33+_xlfn.NORM.INV(RAND(),'Equity yield'!$H$5,'Equity yield'!$H$6)</f>
        <v>-2.4407491214009688E-2</v>
      </c>
      <c r="E33" s="4">
        <f ca="1">0.507*D33+0.493*C33-0.0677*CPI!G33+0.0677*CPI!F33+_xlfn.NORM.INV(RAND(),'Equity yield'!$H$5,'Equity yield'!$H$6)</f>
        <v>-5.8829626477615415E-2</v>
      </c>
      <c r="F33" s="4">
        <f ca="1">0.507*E33+0.493*D33-0.0677*CPI!H33+0.0677*CPI!G33+_xlfn.NORM.INV(RAND(),'Equity yield'!$H$5,'Equity yield'!$H$6)</f>
        <v>2.7774867329181795E-2</v>
      </c>
      <c r="G33" s="4">
        <f ca="1">0.507*F33+0.493*E33-0.0677*CPI!I33+0.0677*CPI!H33+_xlfn.NORM.INV(RAND(),'Equity yield'!$H$5,'Equity yield'!$H$6)</f>
        <v>-1.7243412237108027E-2</v>
      </c>
      <c r="H33" s="4">
        <f ca="1">0.507*G33+0.493*F33-0.0677*CPI!J33+0.0677*CPI!I33+_xlfn.NORM.INV(RAND(),'Equity yield'!$H$5,'Equity yield'!$H$6)</f>
        <v>4.4653342162103031E-2</v>
      </c>
      <c r="I33" s="4">
        <f ca="1">0.507*H33+0.493*G33-0.0677*CPI!K33+0.0677*CPI!J33+_xlfn.NORM.INV(RAND(),'Equity yield'!$H$5,'Equity yield'!$H$6)</f>
        <v>2.3046672125523669E-2</v>
      </c>
      <c r="J33" s="4">
        <f ca="1">0.507*I33+0.493*H33-0.0677*CPI!L33+0.0677*CPI!K33+_xlfn.NORM.INV(RAND(),'Equity yield'!$H$5,'Equity yield'!$H$6)</f>
        <v>3.18388042660981E-3</v>
      </c>
      <c r="K33" s="4">
        <f ca="1">0.507*J33+0.493*I33-0.0677*CPI!M33+0.0677*CPI!L33+_xlfn.NORM.INV(RAND(),'Equity yield'!$H$5,'Equity yield'!$H$6)</f>
        <v>9.9983900555835628E-2</v>
      </c>
      <c r="L33" s="4">
        <f ca="1">0.507*K33+0.493*J33-0.0677*CPI!N33+0.0677*CPI!M33+_xlfn.NORM.INV(RAND(),'Equity yield'!$H$5,'Equity yield'!$H$6)</f>
        <v>6.1099566287322438E-2</v>
      </c>
      <c r="M33" s="4">
        <f ca="1">0.507*L33+0.493*K33-0.0677*CPI!O33+0.0677*CPI!N33+_xlfn.NORM.INV(RAND(),'Equity yield'!$H$5,'Equity yield'!$H$6)</f>
        <v>0.11353100612756428</v>
      </c>
      <c r="N33" s="4">
        <f ca="1">0.507*M33+0.493*L33-0.0677*CPI!P33+0.0677*CPI!O33+_xlfn.NORM.INV(RAND(),'Equity yield'!$H$5,'Equity yield'!$H$6)</f>
        <v>0.22086295860499666</v>
      </c>
      <c r="O33" s="4">
        <f ca="1">0.507*N33+0.493*M33-0.0677*CPI!Q33+0.0677*CPI!P33+_xlfn.NORM.INV(RAND(),'Equity yield'!$H$5,'Equity yield'!$H$6)</f>
        <v>0.10752917056830211</v>
      </c>
      <c r="P33" s="4">
        <f ca="1">0.507*O33+0.493*N33-0.0677*CPI!R33+0.0677*CPI!Q33+_xlfn.NORM.INV(RAND(),'Equity yield'!$H$5,'Equity yield'!$H$6)</f>
        <v>0.1476334195271832</v>
      </c>
      <c r="Q33" s="4">
        <f ca="1">0.507*P33+0.493*O33-0.0677*CPI!S33+0.0677*CPI!R33+_xlfn.NORM.INV(RAND(),'Equity yield'!$H$5,'Equity yield'!$H$6)</f>
        <v>8.3319876953327529E-2</v>
      </c>
      <c r="R33" s="4">
        <f ca="1">0.507*Q33+0.493*P33-0.0677*CPI!T33+0.0677*CPI!S33+_xlfn.NORM.INV(RAND(),'Equity yield'!$H$5,'Equity yield'!$H$6)</f>
        <v>0.1816257902046533</v>
      </c>
      <c r="S33" s="4">
        <f ca="1">0.507*R33+0.493*Q33-0.0677*CPI!U33+0.0677*CPI!T33+_xlfn.NORM.INV(RAND(),'Equity yield'!$H$5,'Equity yield'!$H$6)</f>
        <v>0.11338203072207173</v>
      </c>
      <c r="T33" s="4">
        <f ca="1">0.507*S33+0.493*R33-0.0677*CPI!V33+0.0677*CPI!U33+_xlfn.NORM.INV(RAND(),'Equity yield'!$H$5,'Equity yield'!$H$6)</f>
        <v>0.23341647959941741</v>
      </c>
      <c r="U33" s="4">
        <f ca="1">0.507*T33+0.493*S33-0.0677*CPI!W33+0.0677*CPI!V33+_xlfn.NORM.INV(RAND(),'Equity yield'!$H$5,'Equity yield'!$H$6)</f>
        <v>0.18419112474036134</v>
      </c>
      <c r="V33" s="4">
        <f ca="1">0.507*U33+0.493*T33-0.0677*CPI!X33+0.0677*CPI!W33+_xlfn.NORM.INV(RAND(),'Equity yield'!$H$5,'Equity yield'!$H$6)</f>
        <v>0.2403927548293637</v>
      </c>
      <c r="W33" s="4">
        <f ca="1">0.507*V33+0.493*U33-0.0677*CPI!Y33+0.0677*CPI!X33+_xlfn.NORM.INV(RAND(),'Equity yield'!$H$5,'Equity yield'!$H$6)</f>
        <v>0.20746482396258642</v>
      </c>
    </row>
    <row r="34" spans="1:23">
      <c r="A34">
        <v>26</v>
      </c>
      <c r="B34" s="5">
        <f t="shared" si="0"/>
        <v>-5.9106928000000003E-2</v>
      </c>
      <c r="C34" s="5">
        <f t="shared" si="1"/>
        <v>6.115197E-2</v>
      </c>
      <c r="D34" s="4">
        <f ca="1">0.507*C34+0.493*B34-0.0677*CPI!F34+0.0677*CPI!E34+_xlfn.NORM.INV(RAND(),'Equity yield'!$H$5,'Equity yield'!$H$6)</f>
        <v>5.6081706831275988E-2</v>
      </c>
      <c r="E34" s="4">
        <f ca="1">0.507*D34+0.493*C34-0.0677*CPI!G34+0.0677*CPI!F34+_xlfn.NORM.INV(RAND(),'Equity yield'!$H$5,'Equity yield'!$H$6)</f>
        <v>7.8013001287108974E-2</v>
      </c>
      <c r="F34" s="4">
        <f ca="1">0.507*E34+0.493*D34-0.0677*CPI!H34+0.0677*CPI!G34+_xlfn.NORM.INV(RAND(),'Equity yield'!$H$5,'Equity yield'!$H$6)</f>
        <v>0.11057963256802261</v>
      </c>
      <c r="G34" s="4">
        <f ca="1">0.507*F34+0.493*E34-0.0677*CPI!I34+0.0677*CPI!H34+_xlfn.NORM.INV(RAND(),'Equity yield'!$H$5,'Equity yield'!$H$6)</f>
        <v>0.13556345091679786</v>
      </c>
      <c r="H34" s="4">
        <f ca="1">0.507*G34+0.493*F34-0.0677*CPI!J34+0.0677*CPI!I34+_xlfn.NORM.INV(RAND(),'Equity yield'!$H$5,'Equity yield'!$H$6)</f>
        <v>0.13412151375790562</v>
      </c>
      <c r="I34" s="4">
        <f ca="1">0.507*H34+0.493*G34-0.0677*CPI!K34+0.0677*CPI!J34+_xlfn.NORM.INV(RAND(),'Equity yield'!$H$5,'Equity yield'!$H$6)</f>
        <v>0.13691953182690869</v>
      </c>
      <c r="J34" s="4">
        <f ca="1">0.507*I34+0.493*H34-0.0677*CPI!L34+0.0677*CPI!K34+_xlfn.NORM.INV(RAND(),'Equity yield'!$H$5,'Equity yield'!$H$6)</f>
        <v>0.14930226801953808</v>
      </c>
      <c r="K34" s="4">
        <f ca="1">0.507*J34+0.493*I34-0.0677*CPI!M34+0.0677*CPI!L34+_xlfn.NORM.INV(RAND(),'Equity yield'!$H$5,'Equity yield'!$H$6)</f>
        <v>0.19427829063012092</v>
      </c>
      <c r="L34" s="4">
        <f ca="1">0.507*K34+0.493*J34-0.0677*CPI!N34+0.0677*CPI!M34+_xlfn.NORM.INV(RAND(),'Equity yield'!$H$5,'Equity yield'!$H$6)</f>
        <v>0.16213661570473067</v>
      </c>
      <c r="M34" s="4">
        <f ca="1">0.507*L34+0.493*K34-0.0677*CPI!O34+0.0677*CPI!N34+_xlfn.NORM.INV(RAND(),'Equity yield'!$H$5,'Equity yield'!$H$6)</f>
        <v>0.14657866036100337</v>
      </c>
      <c r="N34" s="4">
        <f ca="1">0.507*M34+0.493*L34-0.0677*CPI!P34+0.0677*CPI!O34+_xlfn.NORM.INV(RAND(),'Equity yield'!$H$5,'Equity yield'!$H$6)</f>
        <v>0.16820371264267403</v>
      </c>
      <c r="O34" s="4">
        <f ca="1">0.507*N34+0.493*M34-0.0677*CPI!Q34+0.0677*CPI!P34+_xlfn.NORM.INV(RAND(),'Equity yield'!$H$5,'Equity yield'!$H$6)</f>
        <v>0.11249460313031431</v>
      </c>
      <c r="P34" s="4">
        <f ca="1">0.507*O34+0.493*N34-0.0677*CPI!R34+0.0677*CPI!Q34+_xlfn.NORM.INV(RAND(),'Equity yield'!$H$5,'Equity yield'!$H$6)</f>
        <v>0.15708712596263691</v>
      </c>
      <c r="Q34" s="4">
        <f ca="1">0.507*P34+0.493*O34-0.0677*CPI!S34+0.0677*CPI!R34+_xlfn.NORM.INV(RAND(),'Equity yield'!$H$5,'Equity yield'!$H$6)</f>
        <v>9.6084109831311076E-2</v>
      </c>
      <c r="R34" s="4">
        <f ca="1">0.507*Q34+0.493*P34-0.0677*CPI!T34+0.0677*CPI!S34+_xlfn.NORM.INV(RAND(),'Equity yield'!$H$5,'Equity yield'!$H$6)</f>
        <v>0.22528512961036823</v>
      </c>
      <c r="S34" s="4">
        <f ca="1">0.507*R34+0.493*Q34-0.0677*CPI!U34+0.0677*CPI!T34+_xlfn.NORM.INV(RAND(),'Equity yield'!$H$5,'Equity yield'!$H$6)</f>
        <v>0.22361267150349054</v>
      </c>
      <c r="T34" s="4">
        <f ca="1">0.507*S34+0.493*R34-0.0677*CPI!V34+0.0677*CPI!U34+_xlfn.NORM.INV(RAND(),'Equity yield'!$H$5,'Equity yield'!$H$6)</f>
        <v>0.20999728382089006</v>
      </c>
      <c r="U34" s="4">
        <f ca="1">0.507*T34+0.493*S34-0.0677*CPI!W34+0.0677*CPI!V34+_xlfn.NORM.INV(RAND(),'Equity yield'!$H$5,'Equity yield'!$H$6)</f>
        <v>0.30315302304513547</v>
      </c>
      <c r="V34" s="4">
        <f ca="1">0.507*U34+0.493*T34-0.0677*CPI!X34+0.0677*CPI!W34+_xlfn.NORM.INV(RAND(),'Equity yield'!$H$5,'Equity yield'!$H$6)</f>
        <v>0.28708230952520897</v>
      </c>
      <c r="W34" s="4">
        <f ca="1">0.507*V34+0.493*U34-0.0677*CPI!Y34+0.0677*CPI!X34+_xlfn.NORM.INV(RAND(),'Equity yield'!$H$5,'Equity yield'!$H$6)</f>
        <v>0.3387554176450156</v>
      </c>
    </row>
    <row r="35" spans="1:23">
      <c r="A35">
        <v>27</v>
      </c>
      <c r="B35" s="5">
        <f t="shared" si="0"/>
        <v>-5.9106928000000003E-2</v>
      </c>
      <c r="C35" s="5">
        <f t="shared" si="1"/>
        <v>6.115197E-2</v>
      </c>
      <c r="D35" s="4">
        <f ca="1">0.507*C35+0.493*B35-0.0677*CPI!F35+0.0677*CPI!E35+_xlfn.NORM.INV(RAND(),'Equity yield'!$H$5,'Equity yield'!$H$6)</f>
        <v>1.0923922978194514E-2</v>
      </c>
      <c r="E35" s="4">
        <f ca="1">0.507*D35+0.493*C35-0.0677*CPI!G35+0.0677*CPI!F35+_xlfn.NORM.INV(RAND(),'Equity yield'!$H$5,'Equity yield'!$H$6)</f>
        <v>6.8557112562859457E-2</v>
      </c>
      <c r="F35" s="4">
        <f ca="1">0.507*E35+0.493*D35-0.0677*CPI!H35+0.0677*CPI!G35+_xlfn.NORM.INV(RAND(),'Equity yield'!$H$5,'Equity yield'!$H$6)</f>
        <v>1.1420370825815276E-2</v>
      </c>
      <c r="G35" s="4">
        <f ca="1">0.507*F35+0.493*E35-0.0677*CPI!I35+0.0677*CPI!H35+_xlfn.NORM.INV(RAND(),'Equity yield'!$H$5,'Equity yield'!$H$6)</f>
        <v>9.6468855802154446E-2</v>
      </c>
      <c r="H35" s="4">
        <f ca="1">0.507*G35+0.493*F35-0.0677*CPI!J35+0.0677*CPI!I35+_xlfn.NORM.INV(RAND(),'Equity yield'!$H$5,'Equity yield'!$H$6)</f>
        <v>6.2924596308923622E-2</v>
      </c>
      <c r="I35" s="4">
        <f ca="1">0.507*H35+0.493*G35-0.0677*CPI!K35+0.0677*CPI!J35+_xlfn.NORM.INV(RAND(),'Equity yield'!$H$5,'Equity yield'!$H$6)</f>
        <v>7.3971393546447758E-2</v>
      </c>
      <c r="J35" s="4">
        <f ca="1">0.507*I35+0.493*H35-0.0677*CPI!L35+0.0677*CPI!K35+_xlfn.NORM.INV(RAND(),'Equity yield'!$H$5,'Equity yield'!$H$6)</f>
        <v>9.0875692242494643E-2</v>
      </c>
      <c r="K35" s="4">
        <f ca="1">0.507*J35+0.493*I35-0.0677*CPI!M35+0.0677*CPI!L35+_xlfn.NORM.INV(RAND(),'Equity yield'!$H$5,'Equity yield'!$H$6)</f>
        <v>0.11302336747283963</v>
      </c>
      <c r="L35" s="4">
        <f ca="1">0.507*K35+0.493*J35-0.0677*CPI!N35+0.0677*CPI!M35+_xlfn.NORM.INV(RAND(),'Equity yield'!$H$5,'Equity yield'!$H$6)</f>
        <v>0.18245129433170465</v>
      </c>
      <c r="M35" s="4">
        <f ca="1">0.507*L35+0.493*K35-0.0677*CPI!O35+0.0677*CPI!N35+_xlfn.NORM.INV(RAND(),'Equity yield'!$H$5,'Equity yield'!$H$6)</f>
        <v>0.12834813500921433</v>
      </c>
      <c r="N35" s="4">
        <f ca="1">0.507*M35+0.493*L35-0.0677*CPI!P35+0.0677*CPI!O35+_xlfn.NORM.INV(RAND(),'Equity yield'!$H$5,'Equity yield'!$H$6)</f>
        <v>0.2059117215640327</v>
      </c>
      <c r="O35" s="4">
        <f ca="1">0.507*N35+0.493*M35-0.0677*CPI!Q35+0.0677*CPI!P35+_xlfn.NORM.INV(RAND(),'Equity yield'!$H$5,'Equity yield'!$H$6)</f>
        <v>0.12111494841718493</v>
      </c>
      <c r="P35" s="4">
        <f ca="1">0.507*O35+0.493*N35-0.0677*CPI!R35+0.0677*CPI!Q35+_xlfn.NORM.INV(RAND(),'Equity yield'!$H$5,'Equity yield'!$H$6)</f>
        <v>0.26725458195381874</v>
      </c>
      <c r="Q35" s="4">
        <f ca="1">0.507*P35+0.493*O35-0.0677*CPI!S35+0.0677*CPI!R35+_xlfn.NORM.INV(RAND(),'Equity yield'!$H$5,'Equity yield'!$H$6)</f>
        <v>0.21324928430732687</v>
      </c>
      <c r="R35" s="4">
        <f ca="1">0.507*Q35+0.493*P35-0.0677*CPI!T35+0.0677*CPI!S35+_xlfn.NORM.INV(RAND(),'Equity yield'!$H$5,'Equity yield'!$H$6)</f>
        <v>0.2653298940236643</v>
      </c>
      <c r="S35" s="4">
        <f ca="1">0.507*R35+0.493*Q35-0.0677*CPI!U35+0.0677*CPI!T35+_xlfn.NORM.INV(RAND(),'Equity yield'!$H$5,'Equity yield'!$H$6)</f>
        <v>0.20174380702386741</v>
      </c>
      <c r="T35" s="4">
        <f ca="1">0.507*S35+0.493*R35-0.0677*CPI!V35+0.0677*CPI!U35+_xlfn.NORM.INV(RAND(),'Equity yield'!$H$5,'Equity yield'!$H$6)</f>
        <v>0.24644563268944011</v>
      </c>
      <c r="U35" s="4">
        <f ca="1">0.507*T35+0.493*S35-0.0677*CPI!W35+0.0677*CPI!V35+_xlfn.NORM.INV(RAND(),'Equity yield'!$H$5,'Equity yield'!$H$6)</f>
        <v>0.2369217320749116</v>
      </c>
      <c r="V35" s="4">
        <f ca="1">0.507*U35+0.493*T35-0.0677*CPI!X35+0.0677*CPI!W35+_xlfn.NORM.INV(RAND(),'Equity yield'!$H$5,'Equity yield'!$H$6)</f>
        <v>0.22760113843745849</v>
      </c>
      <c r="W35" s="4">
        <f ca="1">0.507*V35+0.493*U35-0.0677*CPI!Y35+0.0677*CPI!X35+_xlfn.NORM.INV(RAND(),'Equity yield'!$H$5,'Equity yield'!$H$6)</f>
        <v>0.24818982562473355</v>
      </c>
    </row>
    <row r="36" spans="1:23">
      <c r="A36">
        <v>28</v>
      </c>
      <c r="B36" s="5">
        <f t="shared" si="0"/>
        <v>-5.9106928000000003E-2</v>
      </c>
      <c r="C36" s="5">
        <f t="shared" si="1"/>
        <v>6.115197E-2</v>
      </c>
      <c r="D36" s="4">
        <f ca="1">0.507*C36+0.493*B36-0.0677*CPI!F36+0.0677*CPI!E36+_xlfn.NORM.INV(RAND(),'Equity yield'!$H$5,'Equity yield'!$H$6)</f>
        <v>-1.4229209972471523E-2</v>
      </c>
      <c r="E36" s="4">
        <f ca="1">0.507*D36+0.493*C36-0.0677*CPI!G36+0.0677*CPI!F36+_xlfn.NORM.INV(RAND(),'Equity yield'!$H$5,'Equity yield'!$H$6)</f>
        <v>1.197311478085202E-2</v>
      </c>
      <c r="F36" s="4">
        <f ca="1">0.507*E36+0.493*D36-0.0677*CPI!H36+0.0677*CPI!G36+_xlfn.NORM.INV(RAND(),'Equity yield'!$H$5,'Equity yield'!$H$6)</f>
        <v>5.6897585451262445E-2</v>
      </c>
      <c r="G36" s="4">
        <f ca="1">0.507*F36+0.493*E36-0.0677*CPI!I36+0.0677*CPI!H36+_xlfn.NORM.INV(RAND(),'Equity yield'!$H$5,'Equity yield'!$H$6)</f>
        <v>-1.233239030927645E-2</v>
      </c>
      <c r="H36" s="4">
        <f ca="1">0.507*G36+0.493*F36-0.0677*CPI!J36+0.0677*CPI!I36+_xlfn.NORM.INV(RAND(),'Equity yield'!$H$5,'Equity yield'!$H$6)</f>
        <v>2.8821960963180231E-2</v>
      </c>
      <c r="I36" s="4">
        <f ca="1">0.507*H36+0.493*G36-0.0677*CPI!K36+0.0677*CPI!J36+_xlfn.NORM.INV(RAND(),'Equity yield'!$H$5,'Equity yield'!$H$6)</f>
        <v>1.1560400259712422E-2</v>
      </c>
      <c r="J36" s="4">
        <f ca="1">0.507*I36+0.493*H36-0.0677*CPI!L36+0.0677*CPI!K36+_xlfn.NORM.INV(RAND(),'Equity yield'!$H$5,'Equity yield'!$H$6)</f>
        <v>6.4132027856727211E-2</v>
      </c>
      <c r="K36" s="4">
        <f ca="1">0.507*J36+0.493*I36-0.0677*CPI!M36+0.0677*CPI!L36+_xlfn.NORM.INV(RAND(),'Equity yield'!$H$5,'Equity yield'!$H$6)</f>
        <v>6.3962406165820121E-3</v>
      </c>
      <c r="L36" s="4">
        <f ca="1">0.507*K36+0.493*J36-0.0677*CPI!N36+0.0677*CPI!M36+_xlfn.NORM.INV(RAND(),'Equity yield'!$H$5,'Equity yield'!$H$6)</f>
        <v>6.1061804726070847E-2</v>
      </c>
      <c r="M36" s="4">
        <f ca="1">0.507*L36+0.493*K36-0.0677*CPI!O36+0.0677*CPI!N36+_xlfn.NORM.INV(RAND(),'Equity yield'!$H$5,'Equity yield'!$H$6)</f>
        <v>0.10321043183244</v>
      </c>
      <c r="N36" s="4">
        <f ca="1">0.507*M36+0.493*L36-0.0677*CPI!P36+0.0677*CPI!O36+_xlfn.NORM.INV(RAND(),'Equity yield'!$H$5,'Equity yield'!$H$6)</f>
        <v>5.5766369932830108E-2</v>
      </c>
      <c r="O36" s="4">
        <f ca="1">0.507*N36+0.493*M36-0.0677*CPI!Q36+0.0677*CPI!P36+_xlfn.NORM.INV(RAND(),'Equity yield'!$H$5,'Equity yield'!$H$6)</f>
        <v>0.10457140268197027</v>
      </c>
      <c r="P36" s="4">
        <f ca="1">0.507*O36+0.493*N36-0.0677*CPI!R36+0.0677*CPI!Q36+_xlfn.NORM.INV(RAND(),'Equity yield'!$H$5,'Equity yield'!$H$6)</f>
        <v>6.963810239540158E-2</v>
      </c>
      <c r="Q36" s="4">
        <f ca="1">0.507*P36+0.493*O36-0.0677*CPI!S36+0.0677*CPI!R36+_xlfn.NORM.INV(RAND(),'Equity yield'!$H$5,'Equity yield'!$H$6)</f>
        <v>9.2071027996262128E-2</v>
      </c>
      <c r="R36" s="4">
        <f ca="1">0.507*Q36+0.493*P36-0.0677*CPI!T36+0.0677*CPI!S36+_xlfn.NORM.INV(RAND(),'Equity yield'!$H$5,'Equity yield'!$H$6)</f>
        <v>0.18516259056108728</v>
      </c>
      <c r="S36" s="4">
        <f ca="1">0.507*R36+0.493*Q36-0.0677*CPI!U36+0.0677*CPI!T36+_xlfn.NORM.INV(RAND(),'Equity yield'!$H$5,'Equity yield'!$H$6)</f>
        <v>0.20677015105864494</v>
      </c>
      <c r="T36" s="4">
        <f ca="1">0.507*S36+0.493*R36-0.0677*CPI!V36+0.0677*CPI!U36+_xlfn.NORM.INV(RAND(),'Equity yield'!$H$5,'Equity yield'!$H$6)</f>
        <v>0.25011072106486337</v>
      </c>
      <c r="U36" s="4">
        <f ca="1">0.507*T36+0.493*S36-0.0677*CPI!W36+0.0677*CPI!V36+_xlfn.NORM.INV(RAND(),'Equity yield'!$H$5,'Equity yield'!$H$6)</f>
        <v>0.21708000772590386</v>
      </c>
      <c r="V36" s="4">
        <f ca="1">0.507*U36+0.493*T36-0.0677*CPI!X36+0.0677*CPI!W36+_xlfn.NORM.INV(RAND(),'Equity yield'!$H$5,'Equity yield'!$H$6)</f>
        <v>0.26045043309947519</v>
      </c>
      <c r="W36" s="4">
        <f ca="1">0.507*V36+0.493*U36-0.0677*CPI!Y36+0.0677*CPI!X36+_xlfn.NORM.INV(RAND(),'Equity yield'!$H$5,'Equity yield'!$H$6)</f>
        <v>0.30400903758566433</v>
      </c>
    </row>
    <row r="37" spans="1:23">
      <c r="A37">
        <v>29</v>
      </c>
      <c r="B37" s="5">
        <f t="shared" si="0"/>
        <v>-5.9106928000000003E-2</v>
      </c>
      <c r="C37" s="5">
        <f t="shared" si="1"/>
        <v>6.115197E-2</v>
      </c>
      <c r="D37" s="4">
        <f ca="1">0.507*C37+0.493*B37-0.0677*CPI!F37+0.0677*CPI!E37+_xlfn.NORM.INV(RAND(),'Equity yield'!$H$5,'Equity yield'!$H$6)</f>
        <v>2.6135850354254534E-2</v>
      </c>
      <c r="E37" s="4">
        <f ca="1">0.507*D37+0.493*C37-0.0677*CPI!G37+0.0677*CPI!F37+_xlfn.NORM.INV(RAND(),'Equity yield'!$H$5,'Equity yield'!$H$6)</f>
        <v>3.7762272572028785E-2</v>
      </c>
      <c r="F37" s="4">
        <f ca="1">0.507*E37+0.493*D37-0.0677*CPI!H37+0.0677*CPI!G37+_xlfn.NORM.INV(RAND(),'Equity yield'!$H$5,'Equity yield'!$H$6)</f>
        <v>4.8550925793755889E-2</v>
      </c>
      <c r="G37" s="4">
        <f ca="1">0.507*F37+0.493*E37-0.0677*CPI!I37+0.0677*CPI!H37+_xlfn.NORM.INV(RAND(),'Equity yield'!$H$5,'Equity yield'!$H$6)</f>
        <v>-3.3732281541947497E-2</v>
      </c>
      <c r="H37" s="4">
        <f ca="1">0.507*G37+0.493*F37-0.0677*CPI!J37+0.0677*CPI!I37+_xlfn.NORM.INV(RAND(),'Equity yield'!$H$5,'Equity yield'!$H$6)</f>
        <v>1.1865957729111287E-3</v>
      </c>
      <c r="I37" s="4">
        <f ca="1">0.507*H37+0.493*G37-0.0677*CPI!K37+0.0677*CPI!J37+_xlfn.NORM.INV(RAND(),'Equity yield'!$H$5,'Equity yield'!$H$6)</f>
        <v>6.0349975624714267E-2</v>
      </c>
      <c r="J37" s="4">
        <f ca="1">0.507*I37+0.493*H37-0.0677*CPI!L37+0.0677*CPI!K37+_xlfn.NORM.INV(RAND(),'Equity yield'!$H$5,'Equity yield'!$H$6)</f>
        <v>-5.3836354897960723E-2</v>
      </c>
      <c r="K37" s="4">
        <f ca="1">0.507*J37+0.493*I37-0.0677*CPI!M37+0.0677*CPI!L37+_xlfn.NORM.INV(RAND(),'Equity yield'!$H$5,'Equity yield'!$H$6)</f>
        <v>-9.7190937651544795E-3</v>
      </c>
      <c r="L37" s="4">
        <f ca="1">0.507*K37+0.493*J37-0.0677*CPI!N37+0.0677*CPI!M37+_xlfn.NORM.INV(RAND(),'Equity yield'!$H$5,'Equity yield'!$H$6)</f>
        <v>-2.313472294320873E-2</v>
      </c>
      <c r="M37" s="4">
        <f ca="1">0.507*L37+0.493*K37-0.0677*CPI!O37+0.0677*CPI!N37+_xlfn.NORM.INV(RAND(),'Equity yield'!$H$5,'Equity yield'!$H$6)</f>
        <v>-2.1752270188710954E-2</v>
      </c>
      <c r="N37" s="4">
        <f ca="1">0.507*M37+0.493*L37-0.0677*CPI!P37+0.0677*CPI!O37+_xlfn.NORM.INV(RAND(),'Equity yield'!$H$5,'Equity yield'!$H$6)</f>
        <v>-7.7245890031270595E-2</v>
      </c>
      <c r="O37" s="4">
        <f ca="1">0.507*N37+0.493*M37-0.0677*CPI!Q37+0.0677*CPI!P37+_xlfn.NORM.INV(RAND(),'Equity yield'!$H$5,'Equity yield'!$H$6)</f>
        <v>-6.1757608711738618E-2</v>
      </c>
      <c r="P37" s="4">
        <f ca="1">0.507*O37+0.493*N37-0.0677*CPI!R37+0.0677*CPI!Q37+_xlfn.NORM.INV(RAND(),'Equity yield'!$H$5,'Equity yield'!$H$6)</f>
        <v>-7.7522881857319953E-2</v>
      </c>
      <c r="Q37" s="4">
        <f ca="1">0.507*P37+0.493*O37-0.0677*CPI!S37+0.0677*CPI!R37+_xlfn.NORM.INV(RAND(),'Equity yield'!$H$5,'Equity yield'!$H$6)</f>
        <v>-2.4400089788880051E-2</v>
      </c>
      <c r="R37" s="4">
        <f ca="1">0.507*Q37+0.493*P37-0.0677*CPI!T37+0.0677*CPI!S37+_xlfn.NORM.INV(RAND(),'Equity yield'!$H$5,'Equity yield'!$H$6)</f>
        <v>-8.6224688608339456E-2</v>
      </c>
      <c r="S37" s="4">
        <f ca="1">0.507*R37+0.493*Q37-0.0677*CPI!U37+0.0677*CPI!T37+_xlfn.NORM.INV(RAND(),'Equity yield'!$H$5,'Equity yield'!$H$6)</f>
        <v>-4.4282517587706446E-2</v>
      </c>
      <c r="T37" s="4">
        <f ca="1">0.507*S37+0.493*R37-0.0677*CPI!V37+0.0677*CPI!U37+_xlfn.NORM.INV(RAND(),'Equity yield'!$H$5,'Equity yield'!$H$6)</f>
        <v>-2.2816337964503206E-2</v>
      </c>
      <c r="U37" s="4">
        <f ca="1">0.507*T37+0.493*S37-0.0677*CPI!W37+0.0677*CPI!V37+_xlfn.NORM.INV(RAND(),'Equity yield'!$H$5,'Equity yield'!$H$6)</f>
        <v>-7.2094073563740424E-2</v>
      </c>
      <c r="V37" s="4">
        <f ca="1">0.507*U37+0.493*T37-0.0677*CPI!X37+0.0677*CPI!W37+_xlfn.NORM.INV(RAND(),'Equity yield'!$H$5,'Equity yield'!$H$6)</f>
        <v>-6.0965939838677367E-2</v>
      </c>
      <c r="W37" s="4">
        <f ca="1">0.507*V37+0.493*U37-0.0677*CPI!Y37+0.0677*CPI!X37+_xlfn.NORM.INV(RAND(),'Equity yield'!$H$5,'Equity yield'!$H$6)</f>
        <v>-0.17083199712719516</v>
      </c>
    </row>
    <row r="38" spans="1:23">
      <c r="A38">
        <v>30</v>
      </c>
      <c r="B38" s="5">
        <f t="shared" si="0"/>
        <v>-5.9106928000000003E-2</v>
      </c>
      <c r="C38" s="5">
        <f t="shared" si="1"/>
        <v>6.115197E-2</v>
      </c>
      <c r="D38" s="4">
        <f ca="1">0.507*C38+0.493*B38-0.0677*CPI!F38+0.0677*CPI!E38+_xlfn.NORM.INV(RAND(),'Equity yield'!$H$5,'Equity yield'!$H$6)</f>
        <v>-1.2352778486203119E-2</v>
      </c>
      <c r="E38" s="4">
        <f ca="1">0.507*D38+0.493*C38-0.0677*CPI!G38+0.0677*CPI!F38+_xlfn.NORM.INV(RAND(),'Equity yield'!$H$5,'Equity yield'!$H$6)</f>
        <v>3.498887570491889E-2</v>
      </c>
      <c r="F38" s="4">
        <f ca="1">0.507*E38+0.493*D38-0.0677*CPI!H38+0.0677*CPI!G38+_xlfn.NORM.INV(RAND(),'Equity yield'!$H$5,'Equity yield'!$H$6)</f>
        <v>2.7230679709539376E-2</v>
      </c>
      <c r="G38" s="4">
        <f ca="1">0.507*F38+0.493*E38-0.0677*CPI!I38+0.0677*CPI!H38+_xlfn.NORM.INV(RAND(),'Equity yield'!$H$5,'Equity yield'!$H$6)</f>
        <v>2.5852870851766095E-2</v>
      </c>
      <c r="H38" s="4">
        <f ca="1">0.507*G38+0.493*F38-0.0677*CPI!J38+0.0677*CPI!I38+_xlfn.NORM.INV(RAND(),'Equity yield'!$H$5,'Equity yield'!$H$6)</f>
        <v>3.7216378743160368E-2</v>
      </c>
      <c r="I38" s="4">
        <f ca="1">0.507*H38+0.493*G38-0.0677*CPI!K38+0.0677*CPI!J38+_xlfn.NORM.INV(RAND(),'Equity yield'!$H$5,'Equity yield'!$H$6)</f>
        <v>0.1034025085689922</v>
      </c>
      <c r="J38" s="4">
        <f ca="1">0.507*I38+0.493*H38-0.0677*CPI!L38+0.0677*CPI!K38+_xlfn.NORM.INV(RAND(),'Equity yield'!$H$5,'Equity yield'!$H$6)</f>
        <v>0.13314166315971182</v>
      </c>
      <c r="K38" s="4">
        <f ca="1">0.507*J38+0.493*I38-0.0677*CPI!M38+0.0677*CPI!L38+_xlfn.NORM.INV(RAND(),'Equity yield'!$H$5,'Equity yield'!$H$6)</f>
        <v>0.13587643314315834</v>
      </c>
      <c r="L38" s="4">
        <f ca="1">0.507*K38+0.493*J38-0.0677*CPI!N38+0.0677*CPI!M38+_xlfn.NORM.INV(RAND(),'Equity yield'!$H$5,'Equity yield'!$H$6)</f>
        <v>7.5304057781832717E-2</v>
      </c>
      <c r="M38" s="4">
        <f ca="1">0.507*L38+0.493*K38-0.0677*CPI!O38+0.0677*CPI!N38+_xlfn.NORM.INV(RAND(),'Equity yield'!$H$5,'Equity yield'!$H$6)</f>
        <v>0.10549879366910191</v>
      </c>
      <c r="N38" s="4">
        <f ca="1">0.507*M38+0.493*L38-0.0677*CPI!P38+0.0677*CPI!O38+_xlfn.NORM.INV(RAND(),'Equity yield'!$H$5,'Equity yield'!$H$6)</f>
        <v>0.15959370939308459</v>
      </c>
      <c r="O38" s="4">
        <f ca="1">0.507*N38+0.493*M38-0.0677*CPI!Q38+0.0677*CPI!P38+_xlfn.NORM.INV(RAND(),'Equity yield'!$H$5,'Equity yield'!$H$6)</f>
        <v>0.17539355654592409</v>
      </c>
      <c r="P38" s="4">
        <f ca="1">0.507*O38+0.493*N38-0.0677*CPI!R38+0.0677*CPI!Q38+_xlfn.NORM.INV(RAND(),'Equity yield'!$H$5,'Equity yield'!$H$6)</f>
        <v>0.20987885672869622</v>
      </c>
      <c r="Q38" s="4">
        <f ca="1">0.507*P38+0.493*O38-0.0677*CPI!S38+0.0677*CPI!R38+_xlfn.NORM.INV(RAND(),'Equity yield'!$H$5,'Equity yield'!$H$6)</f>
        <v>0.214711283447167</v>
      </c>
      <c r="R38" s="4">
        <f ca="1">0.507*Q38+0.493*P38-0.0677*CPI!T38+0.0677*CPI!S38+_xlfn.NORM.INV(RAND(),'Equity yield'!$H$5,'Equity yield'!$H$6)</f>
        <v>0.17442738450756623</v>
      </c>
      <c r="S38" s="4">
        <f ca="1">0.507*R38+0.493*Q38-0.0677*CPI!U38+0.0677*CPI!T38+_xlfn.NORM.INV(RAND(),'Equity yield'!$H$5,'Equity yield'!$H$6)</f>
        <v>0.22921510797251787</v>
      </c>
      <c r="T38" s="4">
        <f ca="1">0.507*S38+0.493*R38-0.0677*CPI!V38+0.0677*CPI!U38+_xlfn.NORM.INV(RAND(),'Equity yield'!$H$5,'Equity yield'!$H$6)</f>
        <v>0.16121032656144546</v>
      </c>
      <c r="U38" s="4">
        <f ca="1">0.507*T38+0.493*S38-0.0677*CPI!W38+0.0677*CPI!V38+_xlfn.NORM.INV(RAND(),'Equity yield'!$H$5,'Equity yield'!$H$6)</f>
        <v>0.14647161329192515</v>
      </c>
      <c r="V38" s="4">
        <f ca="1">0.507*U38+0.493*T38-0.0677*CPI!X38+0.0677*CPI!W38+_xlfn.NORM.INV(RAND(),'Equity yield'!$H$5,'Equity yield'!$H$6)</f>
        <v>0.19030206170838773</v>
      </c>
      <c r="W38" s="4">
        <f ca="1">0.507*V38+0.493*U38-0.0677*CPI!Y38+0.0677*CPI!X38+_xlfn.NORM.INV(RAND(),'Equity yield'!$H$5,'Equity yield'!$H$6)</f>
        <v>0.20533680375033905</v>
      </c>
    </row>
    <row r="39" spans="1:23">
      <c r="A39">
        <v>31</v>
      </c>
      <c r="B39" s="5">
        <f t="shared" si="0"/>
        <v>-5.9106928000000003E-2</v>
      </c>
      <c r="C39" s="5">
        <f t="shared" si="1"/>
        <v>6.115197E-2</v>
      </c>
      <c r="D39" s="4">
        <f ca="1">0.507*C39+0.493*B39-0.0677*CPI!F39+0.0677*CPI!E39+_xlfn.NORM.INV(RAND(),'Equity yield'!$H$5,'Equity yield'!$H$6)</f>
        <v>3.7785613041287254E-2</v>
      </c>
      <c r="E39" s="4">
        <f ca="1">0.507*D39+0.493*C39-0.0677*CPI!G39+0.0677*CPI!F39+_xlfn.NORM.INV(RAND(),'Equity yield'!$H$5,'Equity yield'!$H$6)</f>
        <v>0.10602637008590123</v>
      </c>
      <c r="F39" s="4">
        <f ca="1">0.507*E39+0.493*D39-0.0677*CPI!H39+0.0677*CPI!G39+_xlfn.NORM.INV(RAND(),'Equity yield'!$H$5,'Equity yield'!$H$6)</f>
        <v>0.10752295992215075</v>
      </c>
      <c r="G39" s="4">
        <f ca="1">0.507*F39+0.493*E39-0.0677*CPI!I39+0.0677*CPI!H39+_xlfn.NORM.INV(RAND(),'Equity yield'!$H$5,'Equity yield'!$H$6)</f>
        <v>4.2422869399386512E-2</v>
      </c>
      <c r="H39" s="4">
        <f ca="1">0.507*G39+0.493*F39-0.0677*CPI!J39+0.0677*CPI!I39+_xlfn.NORM.INV(RAND(),'Equity yield'!$H$5,'Equity yield'!$H$6)</f>
        <v>9.4531692751923066E-2</v>
      </c>
      <c r="I39" s="4">
        <f ca="1">0.507*H39+0.493*G39-0.0677*CPI!K39+0.0677*CPI!J39+_xlfn.NORM.INV(RAND(),'Equity yield'!$H$5,'Equity yield'!$H$6)</f>
        <v>0.15817948443954305</v>
      </c>
      <c r="J39" s="4">
        <f ca="1">0.507*I39+0.493*H39-0.0677*CPI!L39+0.0677*CPI!K39+_xlfn.NORM.INV(RAND(),'Equity yield'!$H$5,'Equity yield'!$H$6)</f>
        <v>0.13156945084981553</v>
      </c>
      <c r="K39" s="4">
        <f ca="1">0.507*J39+0.493*I39-0.0677*CPI!M39+0.0677*CPI!L39+_xlfn.NORM.INV(RAND(),'Equity yield'!$H$5,'Equity yield'!$H$6)</f>
        <v>0.27600094263765917</v>
      </c>
      <c r="L39" s="4">
        <f ca="1">0.507*K39+0.493*J39-0.0677*CPI!N39+0.0677*CPI!M39+_xlfn.NORM.INV(RAND(),'Equity yield'!$H$5,'Equity yield'!$H$6)</f>
        <v>0.22953381905028333</v>
      </c>
      <c r="M39" s="4">
        <f ca="1">0.507*L39+0.493*K39-0.0677*CPI!O39+0.0677*CPI!N39+_xlfn.NORM.INV(RAND(),'Equity yield'!$H$5,'Equity yield'!$H$6)</f>
        <v>0.26814458876660913</v>
      </c>
      <c r="N39" s="4">
        <f ca="1">0.507*M39+0.493*L39-0.0677*CPI!P39+0.0677*CPI!O39+_xlfn.NORM.INV(RAND(),'Equity yield'!$H$5,'Equity yield'!$H$6)</f>
        <v>0.29901301472240371</v>
      </c>
      <c r="O39" s="4">
        <f ca="1">0.507*N39+0.493*M39-0.0677*CPI!Q39+0.0677*CPI!P39+_xlfn.NORM.INV(RAND(),'Equity yield'!$H$5,'Equity yield'!$H$6)</f>
        <v>0.31327601245384801</v>
      </c>
      <c r="P39" s="4">
        <f ca="1">0.507*O39+0.493*N39-0.0677*CPI!R39+0.0677*CPI!Q39+_xlfn.NORM.INV(RAND(),'Equity yield'!$H$5,'Equity yield'!$H$6)</f>
        <v>0.40145413288572962</v>
      </c>
      <c r="Q39" s="4">
        <f ca="1">0.507*P39+0.493*O39-0.0677*CPI!S39+0.0677*CPI!R39+_xlfn.NORM.INV(RAND(),'Equity yield'!$H$5,'Equity yield'!$H$6)</f>
        <v>0.38180665753626541</v>
      </c>
      <c r="R39" s="4">
        <f ca="1">0.507*Q39+0.493*P39-0.0677*CPI!T39+0.0677*CPI!S39+_xlfn.NORM.INV(RAND(),'Equity yield'!$H$5,'Equity yield'!$H$6)</f>
        <v>0.39574211565492839</v>
      </c>
      <c r="S39" s="4">
        <f ca="1">0.507*R39+0.493*Q39-0.0677*CPI!U39+0.0677*CPI!T39+_xlfn.NORM.INV(RAND(),'Equity yield'!$H$5,'Equity yield'!$H$6)</f>
        <v>0.34863307908335045</v>
      </c>
      <c r="T39" s="4">
        <f ca="1">0.507*S39+0.493*R39-0.0677*CPI!V39+0.0677*CPI!U39+_xlfn.NORM.INV(RAND(),'Equity yield'!$H$5,'Equity yield'!$H$6)</f>
        <v>0.43500124492994996</v>
      </c>
      <c r="U39" s="4">
        <f ca="1">0.507*T39+0.493*S39-0.0677*CPI!W39+0.0677*CPI!V39+_xlfn.NORM.INV(RAND(),'Equity yield'!$H$5,'Equity yield'!$H$6)</f>
        <v>0.3675294053586724</v>
      </c>
      <c r="V39" s="4">
        <f ca="1">0.507*U39+0.493*T39-0.0677*CPI!X39+0.0677*CPI!W39+_xlfn.NORM.INV(RAND(),'Equity yield'!$H$5,'Equity yield'!$H$6)</f>
        <v>0.36227215687691616</v>
      </c>
      <c r="W39" s="4">
        <f ca="1">0.507*V39+0.493*U39-0.0677*CPI!Y39+0.0677*CPI!X39+_xlfn.NORM.INV(RAND(),'Equity yield'!$H$5,'Equity yield'!$H$6)</f>
        <v>0.41041237997786534</v>
      </c>
    </row>
    <row r="40" spans="1:23">
      <c r="A40">
        <v>32</v>
      </c>
      <c r="B40" s="5">
        <f t="shared" si="0"/>
        <v>-5.9106928000000003E-2</v>
      </c>
      <c r="C40" s="5">
        <f t="shared" si="1"/>
        <v>6.115197E-2</v>
      </c>
      <c r="D40" s="4">
        <f ca="1">0.507*C40+0.493*B40-0.0677*CPI!F40+0.0677*CPI!E40+_xlfn.NORM.INV(RAND(),'Equity yield'!$H$5,'Equity yield'!$H$6)</f>
        <v>-8.5012659950999395E-2</v>
      </c>
      <c r="E40" s="4">
        <f ca="1">0.507*D40+0.493*C40-0.0677*CPI!G40+0.0677*CPI!F40+_xlfn.NORM.INV(RAND(),'Equity yield'!$H$5,'Equity yield'!$H$6)</f>
        <v>4.1680857615857089E-2</v>
      </c>
      <c r="F40" s="4">
        <f ca="1">0.507*E40+0.493*D40-0.0677*CPI!H40+0.0677*CPI!G40+_xlfn.NORM.INV(RAND(),'Equity yield'!$H$5,'Equity yield'!$H$6)</f>
        <v>4.5571601411223302E-3</v>
      </c>
      <c r="G40" s="4">
        <f ca="1">0.507*F40+0.493*E40-0.0677*CPI!I40+0.0677*CPI!H40+_xlfn.NORM.INV(RAND(),'Equity yield'!$H$5,'Equity yield'!$H$6)</f>
        <v>-2.4347385716629796E-2</v>
      </c>
      <c r="H40" s="4">
        <f ca="1">0.507*G40+0.493*F40-0.0677*CPI!J40+0.0677*CPI!I40+_xlfn.NORM.INV(RAND(),'Equity yield'!$H$5,'Equity yield'!$H$6)</f>
        <v>4.0781431238444625E-2</v>
      </c>
      <c r="I40" s="4">
        <f ca="1">0.507*H40+0.493*G40-0.0677*CPI!K40+0.0677*CPI!J40+_xlfn.NORM.INV(RAND(),'Equity yield'!$H$5,'Equity yield'!$H$6)</f>
        <v>-2.379759518043081E-3</v>
      </c>
      <c r="J40" s="4">
        <f ca="1">0.507*I40+0.493*H40-0.0677*CPI!L40+0.0677*CPI!K40+_xlfn.NORM.INV(RAND(),'Equity yield'!$H$5,'Equity yield'!$H$6)</f>
        <v>7.1459863843961399E-2</v>
      </c>
      <c r="K40" s="4">
        <f ca="1">0.507*J40+0.493*I40-0.0677*CPI!M40+0.0677*CPI!L40+_xlfn.NORM.INV(RAND(),'Equity yield'!$H$5,'Equity yield'!$H$6)</f>
        <v>5.1493043044831488E-2</v>
      </c>
      <c r="L40" s="4">
        <f ca="1">0.507*K40+0.493*J40-0.0677*CPI!N40+0.0677*CPI!M40+_xlfn.NORM.INV(RAND(),'Equity yield'!$H$5,'Equity yield'!$H$6)</f>
        <v>5.4618603601123444E-2</v>
      </c>
      <c r="M40" s="4">
        <f ca="1">0.507*L40+0.493*K40-0.0677*CPI!O40+0.0677*CPI!N40+_xlfn.NORM.INV(RAND(),'Equity yield'!$H$5,'Equity yield'!$H$6)</f>
        <v>8.6390091094493193E-2</v>
      </c>
      <c r="N40" s="4">
        <f ca="1">0.507*M40+0.493*L40-0.0677*CPI!P40+0.0677*CPI!O40+_xlfn.NORM.INV(RAND(),'Equity yield'!$H$5,'Equity yield'!$H$6)</f>
        <v>0.13084133377545293</v>
      </c>
      <c r="O40" s="4">
        <f ca="1">0.507*N40+0.493*M40-0.0677*CPI!Q40+0.0677*CPI!P40+_xlfn.NORM.INV(RAND(),'Equity yield'!$H$5,'Equity yield'!$H$6)</f>
        <v>0.14951298121288034</v>
      </c>
      <c r="P40" s="4">
        <f ca="1">0.507*O40+0.493*N40-0.0677*CPI!R40+0.0677*CPI!Q40+_xlfn.NORM.INV(RAND(),'Equity yield'!$H$5,'Equity yield'!$H$6)</f>
        <v>0.13738223233122412</v>
      </c>
      <c r="Q40" s="4">
        <f ca="1">0.507*P40+0.493*O40-0.0677*CPI!S40+0.0677*CPI!R40+_xlfn.NORM.INV(RAND(),'Equity yield'!$H$5,'Equity yield'!$H$6)</f>
        <v>0.10124312627403362</v>
      </c>
      <c r="R40" s="4">
        <f ca="1">0.507*Q40+0.493*P40-0.0677*CPI!T40+0.0677*CPI!S40+_xlfn.NORM.INV(RAND(),'Equity yield'!$H$5,'Equity yield'!$H$6)</f>
        <v>0.10700817647176016</v>
      </c>
      <c r="S40" s="4">
        <f ca="1">0.507*R40+0.493*Q40-0.0677*CPI!U40+0.0677*CPI!T40+_xlfn.NORM.INV(RAND(),'Equity yield'!$H$5,'Equity yield'!$H$6)</f>
        <v>5.2048637061198409E-2</v>
      </c>
      <c r="T40" s="4">
        <f ca="1">0.507*S40+0.493*R40-0.0677*CPI!V40+0.0677*CPI!U40+_xlfn.NORM.INV(RAND(),'Equity yield'!$H$5,'Equity yield'!$H$6)</f>
        <v>0.1294131688608956</v>
      </c>
      <c r="U40" s="4">
        <f ca="1">0.507*T40+0.493*S40-0.0677*CPI!W40+0.0677*CPI!V40+_xlfn.NORM.INV(RAND(),'Equity yield'!$H$5,'Equity yield'!$H$6)</f>
        <v>0.12330814147442276</v>
      </c>
      <c r="V40" s="4">
        <f ca="1">0.507*U40+0.493*T40-0.0677*CPI!X40+0.0677*CPI!W40+_xlfn.NORM.INV(RAND(),'Equity yield'!$H$5,'Equity yield'!$H$6)</f>
        <v>0.22568708796720363</v>
      </c>
      <c r="W40" s="4">
        <f ca="1">0.507*V40+0.493*U40-0.0677*CPI!Y40+0.0677*CPI!X40+_xlfn.NORM.INV(RAND(),'Equity yield'!$H$5,'Equity yield'!$H$6)</f>
        <v>0.12071095851980576</v>
      </c>
    </row>
    <row r="41" spans="1:23">
      <c r="A41">
        <v>33</v>
      </c>
      <c r="B41" s="5">
        <f t="shared" si="0"/>
        <v>-5.9106928000000003E-2</v>
      </c>
      <c r="C41" s="5">
        <f t="shared" si="1"/>
        <v>6.115197E-2</v>
      </c>
      <c r="D41" s="4">
        <f ca="1">0.507*C41+0.493*B41-0.0677*CPI!F41+0.0677*CPI!E41+_xlfn.NORM.INV(RAND(),'Equity yield'!$H$5,'Equity yield'!$H$6)</f>
        <v>3.5053548260160307E-2</v>
      </c>
      <c r="E41" s="4">
        <f ca="1">0.507*D41+0.493*C41-0.0677*CPI!G41+0.0677*CPI!F41+_xlfn.NORM.INV(RAND(),'Equity yield'!$H$5,'Equity yield'!$H$6)</f>
        <v>2.0129551932984657E-2</v>
      </c>
      <c r="F41" s="4">
        <f ca="1">0.507*E41+0.493*D41-0.0677*CPI!H41+0.0677*CPI!G41+_xlfn.NORM.INV(RAND(),'Equity yield'!$H$5,'Equity yield'!$H$6)</f>
        <v>4.5792930595829402E-2</v>
      </c>
      <c r="G41" s="4">
        <f ca="1">0.507*F41+0.493*E41-0.0677*CPI!I41+0.0677*CPI!H41+_xlfn.NORM.INV(RAND(),'Equity yield'!$H$5,'Equity yield'!$H$6)</f>
        <v>5.7132032187043075E-2</v>
      </c>
      <c r="H41" s="4">
        <f ca="1">0.507*G41+0.493*F41-0.0677*CPI!J41+0.0677*CPI!I41+_xlfn.NORM.INV(RAND(),'Equity yield'!$H$5,'Equity yield'!$H$6)</f>
        <v>7.3830352068831859E-2</v>
      </c>
      <c r="I41" s="4">
        <f ca="1">0.507*H41+0.493*G41-0.0677*CPI!K41+0.0677*CPI!J41+_xlfn.NORM.INV(RAND(),'Equity yield'!$H$5,'Equity yield'!$H$6)</f>
        <v>2.7564667159957174E-2</v>
      </c>
      <c r="J41" s="4">
        <f ca="1">0.507*I41+0.493*H41-0.0677*CPI!L41+0.0677*CPI!K41+_xlfn.NORM.INV(RAND(),'Equity yield'!$H$5,'Equity yield'!$H$6)</f>
        <v>5.6346037445707722E-2</v>
      </c>
      <c r="K41" s="4">
        <f ca="1">0.507*J41+0.493*I41-0.0677*CPI!M41+0.0677*CPI!L41+_xlfn.NORM.INV(RAND(),'Equity yield'!$H$5,'Equity yield'!$H$6)</f>
        <v>5.0272106224060344E-2</v>
      </c>
      <c r="L41" s="4">
        <f ca="1">0.507*K41+0.493*J41-0.0677*CPI!N41+0.0677*CPI!M41+_xlfn.NORM.INV(RAND(),'Equity yield'!$H$5,'Equity yield'!$H$6)</f>
        <v>0.11805472377323617</v>
      </c>
      <c r="M41" s="4">
        <f ca="1">0.507*L41+0.493*K41-0.0677*CPI!O41+0.0677*CPI!N41+_xlfn.NORM.INV(RAND(),'Equity yield'!$H$5,'Equity yield'!$H$6)</f>
        <v>0.12165515778097157</v>
      </c>
      <c r="N41" s="4">
        <f ca="1">0.507*M41+0.493*L41-0.0677*CPI!P41+0.0677*CPI!O41+_xlfn.NORM.INV(RAND(),'Equity yield'!$H$5,'Equity yield'!$H$6)</f>
        <v>0.14964465971298904</v>
      </c>
      <c r="O41" s="4">
        <f ca="1">0.507*N41+0.493*M41-0.0677*CPI!Q41+0.0677*CPI!P41+_xlfn.NORM.INV(RAND(),'Equity yield'!$H$5,'Equity yield'!$H$6)</f>
        <v>0.10509339354770786</v>
      </c>
      <c r="P41" s="4">
        <f ca="1">0.507*O41+0.493*N41-0.0677*CPI!R41+0.0677*CPI!Q41+_xlfn.NORM.INV(RAND(),'Equity yield'!$H$5,'Equity yield'!$H$6)</f>
        <v>8.4791002812532601E-2</v>
      </c>
      <c r="Q41" s="4">
        <f ca="1">0.507*P41+0.493*O41-0.0677*CPI!S41+0.0677*CPI!R41+_xlfn.NORM.INV(RAND(),'Equity yield'!$H$5,'Equity yield'!$H$6)</f>
        <v>7.1835372211121712E-2</v>
      </c>
      <c r="R41" s="4">
        <f ca="1">0.507*Q41+0.493*P41-0.0677*CPI!T41+0.0677*CPI!S41+_xlfn.NORM.INV(RAND(),'Equity yield'!$H$5,'Equity yield'!$H$6)</f>
        <v>4.9771551909206881E-2</v>
      </c>
      <c r="S41" s="4">
        <f ca="1">0.507*R41+0.493*Q41-0.0677*CPI!U41+0.0677*CPI!T41+_xlfn.NORM.INV(RAND(),'Equity yield'!$H$5,'Equity yield'!$H$6)</f>
        <v>2.6056046216054667E-2</v>
      </c>
      <c r="T41" s="4">
        <f ca="1">0.507*S41+0.493*R41-0.0677*CPI!V41+0.0677*CPI!U41+_xlfn.NORM.INV(RAND(),'Equity yield'!$H$5,'Equity yield'!$H$6)</f>
        <v>7.1681582120038639E-2</v>
      </c>
      <c r="U41" s="4">
        <f ca="1">0.507*T41+0.493*S41-0.0677*CPI!W41+0.0677*CPI!V41+_xlfn.NORM.INV(RAND(),'Equity yield'!$H$5,'Equity yield'!$H$6)</f>
        <v>0.15397058616159823</v>
      </c>
      <c r="V41" s="4">
        <f ca="1">0.507*U41+0.493*T41-0.0677*CPI!X41+0.0677*CPI!W41+_xlfn.NORM.INV(RAND(),'Equity yield'!$H$5,'Equity yield'!$H$6)</f>
        <v>7.2570681917809174E-2</v>
      </c>
      <c r="W41" s="4">
        <f ca="1">0.507*V41+0.493*U41-0.0677*CPI!Y41+0.0677*CPI!X41+_xlfn.NORM.INV(RAND(),'Equity yield'!$H$5,'Equity yield'!$H$6)</f>
        <v>0.14940531726266656</v>
      </c>
    </row>
    <row r="42" spans="1:23">
      <c r="A42">
        <v>34</v>
      </c>
      <c r="B42" s="5">
        <f t="shared" si="0"/>
        <v>-5.9106928000000003E-2</v>
      </c>
      <c r="C42" s="5">
        <f t="shared" si="1"/>
        <v>6.115197E-2</v>
      </c>
      <c r="D42" s="4">
        <f ca="1">0.507*C42+0.493*B42-0.0677*CPI!F42+0.0677*CPI!E42+_xlfn.NORM.INV(RAND(),'Equity yield'!$H$5,'Equity yield'!$H$6)</f>
        <v>2.3333536075602276E-2</v>
      </c>
      <c r="E42" s="4">
        <f ca="1">0.507*D42+0.493*C42-0.0677*CPI!G42+0.0677*CPI!F42+_xlfn.NORM.INV(RAND(),'Equity yield'!$H$5,'Equity yield'!$H$6)</f>
        <v>1.6499953801820608E-3</v>
      </c>
      <c r="F42" s="4">
        <f ca="1">0.507*E42+0.493*D42-0.0677*CPI!H42+0.0677*CPI!G42+_xlfn.NORM.INV(RAND(),'Equity yield'!$H$5,'Equity yield'!$H$6)</f>
        <v>3.0019627697258112E-4</v>
      </c>
      <c r="G42" s="4">
        <f ca="1">0.507*F42+0.493*E42-0.0677*CPI!I42+0.0677*CPI!H42+_xlfn.NORM.INV(RAND(),'Equity yield'!$H$5,'Equity yield'!$H$6)</f>
        <v>7.5865847610020092E-3</v>
      </c>
      <c r="H42" s="4">
        <f ca="1">0.507*G42+0.493*F42-0.0677*CPI!J42+0.0677*CPI!I42+_xlfn.NORM.INV(RAND(),'Equity yield'!$H$5,'Equity yield'!$H$6)</f>
        <v>5.5287524633173102E-2</v>
      </c>
      <c r="I42" s="4">
        <f ca="1">0.507*H42+0.493*G42-0.0677*CPI!K42+0.0677*CPI!J42+_xlfn.NORM.INV(RAND(),'Equity yield'!$H$5,'Equity yield'!$H$6)</f>
        <v>-7.6525084697276174E-2</v>
      </c>
      <c r="J42" s="4">
        <f ca="1">0.507*I42+0.493*H42-0.0677*CPI!L42+0.0677*CPI!K42+_xlfn.NORM.INV(RAND(),'Equity yield'!$H$5,'Equity yield'!$H$6)</f>
        <v>8.6250684861294263E-3</v>
      </c>
      <c r="K42" s="4">
        <f ca="1">0.507*J42+0.493*I42-0.0677*CPI!M42+0.0677*CPI!L42+_xlfn.NORM.INV(RAND(),'Equity yield'!$H$5,'Equity yield'!$H$6)</f>
        <v>-4.7338819337771697E-2</v>
      </c>
      <c r="L42" s="4">
        <f ca="1">0.507*K42+0.493*J42-0.0677*CPI!N42+0.0677*CPI!M42+_xlfn.NORM.INV(RAND(),'Equity yield'!$H$5,'Equity yield'!$H$6)</f>
        <v>2.1651667453371208E-2</v>
      </c>
      <c r="M42" s="4">
        <f ca="1">0.507*L42+0.493*K42-0.0677*CPI!O42+0.0677*CPI!N42+_xlfn.NORM.INV(RAND(),'Equity yield'!$H$5,'Equity yield'!$H$6)</f>
        <v>-2.5277127888985122E-3</v>
      </c>
      <c r="N42" s="4">
        <f ca="1">0.507*M42+0.493*L42-0.0677*CPI!P42+0.0677*CPI!O42+_xlfn.NORM.INV(RAND(),'Equity yield'!$H$5,'Equity yield'!$H$6)</f>
        <v>6.1860976671424588E-2</v>
      </c>
      <c r="O42" s="4">
        <f ca="1">0.507*N42+0.493*M42-0.0677*CPI!Q42+0.0677*CPI!P42+_xlfn.NORM.INV(RAND(),'Equity yield'!$H$5,'Equity yield'!$H$6)</f>
        <v>-1.0616013858437939E-2</v>
      </c>
      <c r="P42" s="4">
        <f ca="1">0.507*O42+0.493*N42-0.0677*CPI!R42+0.0677*CPI!Q42+_xlfn.NORM.INV(RAND(),'Equity yield'!$H$5,'Equity yield'!$H$6)</f>
        <v>-2.8060154319631894E-2</v>
      </c>
      <c r="Q42" s="4">
        <f ca="1">0.507*P42+0.493*O42-0.0677*CPI!S42+0.0677*CPI!R42+_xlfn.NORM.INV(RAND(),'Equity yield'!$H$5,'Equity yield'!$H$6)</f>
        <v>-7.9987023985902683E-2</v>
      </c>
      <c r="R42" s="4">
        <f ca="1">0.507*Q42+0.493*P42-0.0677*CPI!T42+0.0677*CPI!S42+_xlfn.NORM.INV(RAND(),'Equity yield'!$H$5,'Equity yield'!$H$6)</f>
        <v>-4.9210236471729167E-2</v>
      </c>
      <c r="S42" s="4">
        <f ca="1">0.507*R42+0.493*Q42-0.0677*CPI!U42+0.0677*CPI!T42+_xlfn.NORM.INV(RAND(),'Equity yield'!$H$5,'Equity yield'!$H$6)</f>
        <v>-8.5160332024379018E-2</v>
      </c>
      <c r="T42" s="4">
        <f ca="1">0.507*S42+0.493*R42-0.0677*CPI!V42+0.0677*CPI!U42+_xlfn.NORM.INV(RAND(),'Equity yield'!$H$5,'Equity yield'!$H$6)</f>
        <v>3.9129525694256914E-2</v>
      </c>
      <c r="U42" s="4">
        <f ca="1">0.507*T42+0.493*S42-0.0677*CPI!W42+0.0677*CPI!V42+_xlfn.NORM.INV(RAND(),'Equity yield'!$H$5,'Equity yield'!$H$6)</f>
        <v>1.6096251472692721E-2</v>
      </c>
      <c r="V42" s="4">
        <f ca="1">0.507*U42+0.493*T42-0.0677*CPI!X42+0.0677*CPI!W42+_xlfn.NORM.INV(RAND(),'Equity yield'!$H$5,'Equity yield'!$H$6)</f>
        <v>6.5501186135371661E-3</v>
      </c>
      <c r="W42" s="4">
        <f ca="1">0.507*V42+0.493*U42-0.0677*CPI!Y42+0.0677*CPI!X42+_xlfn.NORM.INV(RAND(),'Equity yield'!$H$5,'Equity yield'!$H$6)</f>
        <v>5.1419847829534432E-2</v>
      </c>
    </row>
    <row r="43" spans="1:23">
      <c r="A43">
        <v>35</v>
      </c>
      <c r="B43" s="5">
        <f t="shared" si="0"/>
        <v>-5.9106928000000003E-2</v>
      </c>
      <c r="C43" s="5">
        <f t="shared" si="1"/>
        <v>6.115197E-2</v>
      </c>
      <c r="D43" s="4">
        <f ca="1">0.507*C43+0.493*B43-0.0677*CPI!F43+0.0677*CPI!E43+_xlfn.NORM.INV(RAND(),'Equity yield'!$H$5,'Equity yield'!$H$6)</f>
        <v>2.4627726100216549E-2</v>
      </c>
      <c r="E43" s="4">
        <f ca="1">0.507*D43+0.493*C43-0.0677*CPI!G43+0.0677*CPI!F43+_xlfn.NORM.INV(RAND(),'Equity yield'!$H$5,'Equity yield'!$H$6)</f>
        <v>7.3028385858106226E-2</v>
      </c>
      <c r="F43" s="4">
        <f ca="1">0.507*E43+0.493*D43-0.0677*CPI!H43+0.0677*CPI!G43+_xlfn.NORM.INV(RAND(),'Equity yield'!$H$5,'Equity yield'!$H$6)</f>
        <v>3.5832872554192784E-2</v>
      </c>
      <c r="G43" s="4">
        <f ca="1">0.507*F43+0.493*E43-0.0677*CPI!I43+0.0677*CPI!H43+_xlfn.NORM.INV(RAND(),'Equity yield'!$H$5,'Equity yield'!$H$6)</f>
        <v>3.8593434289139202E-2</v>
      </c>
      <c r="H43" s="4">
        <f ca="1">0.507*G43+0.493*F43-0.0677*CPI!J43+0.0677*CPI!I43+_xlfn.NORM.INV(RAND(),'Equity yield'!$H$5,'Equity yield'!$H$6)</f>
        <v>2.8789711950898675E-2</v>
      </c>
      <c r="I43" s="4">
        <f ca="1">0.507*H43+0.493*G43-0.0677*CPI!K43+0.0677*CPI!J43+_xlfn.NORM.INV(RAND(),'Equity yield'!$H$5,'Equity yield'!$H$6)</f>
        <v>8.4140151946075631E-2</v>
      </c>
      <c r="J43" s="4">
        <f ca="1">0.507*I43+0.493*H43-0.0677*CPI!L43+0.0677*CPI!K43+_xlfn.NORM.INV(RAND(),'Equity yield'!$H$5,'Equity yield'!$H$6)</f>
        <v>8.8457491266369093E-2</v>
      </c>
      <c r="K43" s="4">
        <f ca="1">0.507*J43+0.493*I43-0.0677*CPI!M43+0.0677*CPI!L43+_xlfn.NORM.INV(RAND(),'Equity yield'!$H$5,'Equity yield'!$H$6)</f>
        <v>4.8112065547600454E-2</v>
      </c>
      <c r="L43" s="4">
        <f ca="1">0.507*K43+0.493*J43-0.0677*CPI!N43+0.0677*CPI!M43+_xlfn.NORM.INV(RAND(),'Equity yield'!$H$5,'Equity yield'!$H$6)</f>
        <v>3.3467048253922188E-2</v>
      </c>
      <c r="M43" s="4">
        <f ca="1">0.507*L43+0.493*K43-0.0677*CPI!O43+0.0677*CPI!N43+_xlfn.NORM.INV(RAND(),'Equity yield'!$H$5,'Equity yield'!$H$6)</f>
        <v>1.868731043171757E-2</v>
      </c>
      <c r="N43" s="4">
        <f ca="1">0.507*M43+0.493*L43-0.0677*CPI!P43+0.0677*CPI!O43+_xlfn.NORM.INV(RAND(),'Equity yield'!$H$5,'Equity yield'!$H$6)</f>
        <v>6.8198343201532646E-2</v>
      </c>
      <c r="O43" s="4">
        <f ca="1">0.507*N43+0.493*M43-0.0677*CPI!Q43+0.0677*CPI!P43+_xlfn.NORM.INV(RAND(),'Equity yield'!$H$5,'Equity yield'!$H$6)</f>
        <v>6.6962876647288644E-2</v>
      </c>
      <c r="P43" s="4">
        <f ca="1">0.507*O43+0.493*N43-0.0677*CPI!R43+0.0677*CPI!Q43+_xlfn.NORM.INV(RAND(),'Equity yield'!$H$5,'Equity yield'!$H$6)</f>
        <v>7.1917622070208201E-2</v>
      </c>
      <c r="Q43" s="4">
        <f ca="1">0.507*P43+0.493*O43-0.0677*CPI!S43+0.0677*CPI!R43+_xlfn.NORM.INV(RAND(),'Equity yield'!$H$5,'Equity yield'!$H$6)</f>
        <v>0.12488393526338315</v>
      </c>
      <c r="R43" s="4">
        <f ca="1">0.507*Q43+0.493*P43-0.0677*CPI!T43+0.0677*CPI!S43+_xlfn.NORM.INV(RAND(),'Equity yield'!$H$5,'Equity yield'!$H$6)</f>
        <v>0.13572244285145219</v>
      </c>
      <c r="S43" s="4">
        <f ca="1">0.507*R43+0.493*Q43-0.0677*CPI!U43+0.0677*CPI!T43+_xlfn.NORM.INV(RAND(),'Equity yield'!$H$5,'Equity yield'!$H$6)</f>
        <v>0.16099207434160601</v>
      </c>
      <c r="T43" s="4">
        <f ca="1">0.507*S43+0.493*R43-0.0677*CPI!V43+0.0677*CPI!U43+_xlfn.NORM.INV(RAND(),'Equity yield'!$H$5,'Equity yield'!$H$6)</f>
        <v>0.15282639369810494</v>
      </c>
      <c r="U43" s="4">
        <f ca="1">0.507*T43+0.493*S43-0.0677*CPI!W43+0.0677*CPI!V43+_xlfn.NORM.INV(RAND(),'Equity yield'!$H$5,'Equity yield'!$H$6)</f>
        <v>0.14320458685356768</v>
      </c>
      <c r="V43" s="4">
        <f ca="1">0.507*U43+0.493*T43-0.0677*CPI!X43+0.0677*CPI!W43+_xlfn.NORM.INV(RAND(),'Equity yield'!$H$5,'Equity yield'!$H$6)</f>
        <v>0.13110581098101826</v>
      </c>
      <c r="W43" s="4">
        <f ca="1">0.507*V43+0.493*U43-0.0677*CPI!Y43+0.0677*CPI!X43+_xlfn.NORM.INV(RAND(),'Equity yield'!$H$5,'Equity yield'!$H$6)</f>
        <v>0.13262988544404855</v>
      </c>
    </row>
    <row r="44" spans="1:23">
      <c r="A44">
        <v>36</v>
      </c>
      <c r="B44" s="5">
        <f t="shared" si="0"/>
        <v>-5.9106928000000003E-2</v>
      </c>
      <c r="C44" s="5">
        <f t="shared" si="1"/>
        <v>6.115197E-2</v>
      </c>
      <c r="D44" s="4">
        <f ca="1">0.507*C44+0.493*B44-0.0677*CPI!F44+0.0677*CPI!E44+_xlfn.NORM.INV(RAND(),'Equity yield'!$H$5,'Equity yield'!$H$6)</f>
        <v>-3.449872312588971E-2</v>
      </c>
      <c r="E44" s="4">
        <f ca="1">0.507*D44+0.493*C44-0.0677*CPI!G44+0.0677*CPI!F44+_xlfn.NORM.INV(RAND(),'Equity yield'!$H$5,'Equity yield'!$H$6)</f>
        <v>9.505520883527992E-3</v>
      </c>
      <c r="F44" s="4">
        <f ca="1">0.507*E44+0.493*D44-0.0677*CPI!H44+0.0677*CPI!G44+_xlfn.NORM.INV(RAND(),'Equity yield'!$H$5,'Equity yield'!$H$6)</f>
        <v>2.409514687086791E-2</v>
      </c>
      <c r="G44" s="4">
        <f ca="1">0.507*F44+0.493*E44-0.0677*CPI!I44+0.0677*CPI!H44+_xlfn.NORM.INV(RAND(),'Equity yield'!$H$5,'Equity yield'!$H$6)</f>
        <v>-3.1956535428694061E-2</v>
      </c>
      <c r="H44" s="4">
        <f ca="1">0.507*G44+0.493*F44-0.0677*CPI!J44+0.0677*CPI!I44+_xlfn.NORM.INV(RAND(),'Equity yield'!$H$5,'Equity yield'!$H$6)</f>
        <v>-2.1818383809921821E-2</v>
      </c>
      <c r="I44" s="4">
        <f ca="1">0.507*H44+0.493*G44-0.0677*CPI!K44+0.0677*CPI!J44+_xlfn.NORM.INV(RAND(),'Equity yield'!$H$5,'Equity yield'!$H$6)</f>
        <v>1.2798361326243311E-2</v>
      </c>
      <c r="J44" s="4">
        <f ca="1">0.507*I44+0.493*H44-0.0677*CPI!L44+0.0677*CPI!K44+_xlfn.NORM.INV(RAND(),'Equity yield'!$H$5,'Equity yield'!$H$6)</f>
        <v>-1.1476108733424247E-2</v>
      </c>
      <c r="K44" s="4">
        <f ca="1">0.507*J44+0.493*I44-0.0677*CPI!M44+0.0677*CPI!L44+_xlfn.NORM.INV(RAND(),'Equity yield'!$H$5,'Equity yield'!$H$6)</f>
        <v>-1.2305055407744465E-2</v>
      </c>
      <c r="L44" s="4">
        <f ca="1">0.507*K44+0.493*J44-0.0677*CPI!N44+0.0677*CPI!M44+_xlfn.NORM.INV(RAND(),'Equity yield'!$H$5,'Equity yield'!$H$6)</f>
        <v>2.5678220862045097E-2</v>
      </c>
      <c r="M44" s="4">
        <f ca="1">0.507*L44+0.493*K44-0.0677*CPI!O44+0.0677*CPI!N44+_xlfn.NORM.INV(RAND(),'Equity yield'!$H$5,'Equity yield'!$H$6)</f>
        <v>-3.0852347656464229E-2</v>
      </c>
      <c r="N44" s="4">
        <f ca="1">0.507*M44+0.493*L44-0.0677*CPI!P44+0.0677*CPI!O44+_xlfn.NORM.INV(RAND(),'Equity yield'!$H$5,'Equity yield'!$H$6)</f>
        <v>-2.5017537573082584E-4</v>
      </c>
      <c r="O44" s="4">
        <f ca="1">0.507*N44+0.493*M44-0.0677*CPI!Q44+0.0677*CPI!P44+_xlfn.NORM.INV(RAND(),'Equity yield'!$H$5,'Equity yield'!$H$6)</f>
        <v>1.8053051754857479E-2</v>
      </c>
      <c r="P44" s="4">
        <f ca="1">0.507*O44+0.493*N44-0.0677*CPI!R44+0.0677*CPI!Q44+_xlfn.NORM.INV(RAND(),'Equity yield'!$H$5,'Equity yield'!$H$6)</f>
        <v>2.6946759422577231E-2</v>
      </c>
      <c r="Q44" s="4">
        <f ca="1">0.507*P44+0.493*O44-0.0677*CPI!S44+0.0677*CPI!R44+_xlfn.NORM.INV(RAND(),'Equity yield'!$H$5,'Equity yield'!$H$6)</f>
        <v>2.3972176811518642E-3</v>
      </c>
      <c r="R44" s="4">
        <f ca="1">0.507*Q44+0.493*P44-0.0677*CPI!T44+0.0677*CPI!S44+_xlfn.NORM.INV(RAND(),'Equity yield'!$H$5,'Equity yield'!$H$6)</f>
        <v>4.1817879967115126E-2</v>
      </c>
      <c r="S44" s="4">
        <f ca="1">0.507*R44+0.493*Q44-0.0677*CPI!U44+0.0677*CPI!T44+_xlfn.NORM.INV(RAND(),'Equity yield'!$H$5,'Equity yield'!$H$6)</f>
        <v>8.2233888204181663E-2</v>
      </c>
      <c r="T44" s="4">
        <f ca="1">0.507*S44+0.493*R44-0.0677*CPI!V44+0.0677*CPI!U44+_xlfn.NORM.INV(RAND(),'Equity yield'!$H$5,'Equity yield'!$H$6)</f>
        <v>0.13702725049533282</v>
      </c>
      <c r="U44" s="4">
        <f ca="1">0.507*T44+0.493*S44-0.0677*CPI!W44+0.0677*CPI!V44+_xlfn.NORM.INV(RAND(),'Equity yield'!$H$5,'Equity yield'!$H$6)</f>
        <v>0.10091640980389835</v>
      </c>
      <c r="V44" s="4">
        <f ca="1">0.507*U44+0.493*T44-0.0677*CPI!X44+0.0677*CPI!W44+_xlfn.NORM.INV(RAND(),'Equity yield'!$H$5,'Equity yield'!$H$6)</f>
        <v>6.174349633343653E-2</v>
      </c>
      <c r="W44" s="4">
        <f ca="1">0.507*V44+0.493*U44-0.0677*CPI!Y44+0.0677*CPI!X44+_xlfn.NORM.INV(RAND(),'Equity yield'!$H$5,'Equity yield'!$H$6)</f>
        <v>8.8998186062634627E-2</v>
      </c>
    </row>
    <row r="45" spans="1:23">
      <c r="A45">
        <v>37</v>
      </c>
      <c r="B45" s="5">
        <f t="shared" si="0"/>
        <v>-5.9106928000000003E-2</v>
      </c>
      <c r="C45" s="5">
        <f t="shared" si="1"/>
        <v>6.115197E-2</v>
      </c>
      <c r="D45" s="4">
        <f ca="1">0.507*C45+0.493*B45-0.0677*CPI!F45+0.0677*CPI!E45+_xlfn.NORM.INV(RAND(),'Equity yield'!$H$5,'Equity yield'!$H$6)</f>
        <v>1.6006572117947676E-2</v>
      </c>
      <c r="E45" s="4">
        <f ca="1">0.507*D45+0.493*C45-0.0677*CPI!G45+0.0677*CPI!F45+_xlfn.NORM.INV(RAND(),'Equity yield'!$H$5,'Equity yield'!$H$6)</f>
        <v>7.5828260558525665E-3</v>
      </c>
      <c r="F45" s="4">
        <f ca="1">0.507*E45+0.493*D45-0.0677*CPI!H45+0.0677*CPI!G45+_xlfn.NORM.INV(RAND(),'Equity yield'!$H$5,'Equity yield'!$H$6)</f>
        <v>-3.2744790625809123E-2</v>
      </c>
      <c r="G45" s="4">
        <f ca="1">0.507*F45+0.493*E45-0.0677*CPI!I45+0.0677*CPI!H45+_xlfn.NORM.INV(RAND(),'Equity yield'!$H$5,'Equity yield'!$H$6)</f>
        <v>2.5791835671029866E-3</v>
      </c>
      <c r="H45" s="4">
        <f ca="1">0.507*G45+0.493*F45-0.0677*CPI!J45+0.0677*CPI!I45+_xlfn.NORM.INV(RAND(),'Equity yield'!$H$5,'Equity yield'!$H$6)</f>
        <v>-5.4351226693297963E-2</v>
      </c>
      <c r="I45" s="4">
        <f ca="1">0.507*H45+0.493*G45-0.0677*CPI!K45+0.0677*CPI!J45+_xlfn.NORM.INV(RAND(),'Equity yield'!$H$5,'Equity yield'!$H$6)</f>
        <v>-6.0927136282352939E-2</v>
      </c>
      <c r="J45" s="4">
        <f ca="1">0.507*I45+0.493*H45-0.0677*CPI!L45+0.0677*CPI!K45+_xlfn.NORM.INV(RAND(),'Equity yield'!$H$5,'Equity yield'!$H$6)</f>
        <v>-5.9910830005241431E-2</v>
      </c>
      <c r="K45" s="4">
        <f ca="1">0.507*J45+0.493*I45-0.0677*CPI!M45+0.0677*CPI!L45+_xlfn.NORM.INV(RAND(),'Equity yield'!$H$5,'Equity yield'!$H$6)</f>
        <v>1.8528942913091158E-2</v>
      </c>
      <c r="L45" s="4">
        <f ca="1">0.507*K45+0.493*J45-0.0677*CPI!N45+0.0677*CPI!M45+_xlfn.NORM.INV(RAND(),'Equity yield'!$H$5,'Equity yield'!$H$6)</f>
        <v>-1.9989005777065038E-2</v>
      </c>
      <c r="M45" s="4">
        <f ca="1">0.507*L45+0.493*K45-0.0677*CPI!O45+0.0677*CPI!N45+_xlfn.NORM.INV(RAND(),'Equity yield'!$H$5,'Equity yield'!$H$6)</f>
        <v>5.3214106885499483E-3</v>
      </c>
      <c r="N45" s="4">
        <f ca="1">0.507*M45+0.493*L45-0.0677*CPI!P45+0.0677*CPI!O45+_xlfn.NORM.INV(RAND(),'Equity yield'!$H$5,'Equity yield'!$H$6)</f>
        <v>4.3510484523370918E-2</v>
      </c>
      <c r="O45" s="4">
        <f ca="1">0.507*N45+0.493*M45-0.0677*CPI!Q45+0.0677*CPI!P45+_xlfn.NORM.INV(RAND(),'Equity yield'!$H$5,'Equity yield'!$H$6)</f>
        <v>6.1839220908244938E-2</v>
      </c>
      <c r="P45" s="4">
        <f ca="1">0.507*O45+0.493*N45-0.0677*CPI!R45+0.0677*CPI!Q45+_xlfn.NORM.INV(RAND(),'Equity yield'!$H$5,'Equity yield'!$H$6)</f>
        <v>0.10306628268667706</v>
      </c>
      <c r="Q45" s="4">
        <f ca="1">0.507*P45+0.493*O45-0.0677*CPI!S45+0.0677*CPI!R45+_xlfn.NORM.INV(RAND(),'Equity yield'!$H$5,'Equity yield'!$H$6)</f>
        <v>5.5230425135734458E-2</v>
      </c>
      <c r="R45" s="4">
        <f ca="1">0.507*Q45+0.493*P45-0.0677*CPI!T45+0.0677*CPI!S45+_xlfn.NORM.INV(RAND(),'Equity yield'!$H$5,'Equity yield'!$H$6)</f>
        <v>0.10281681673030549</v>
      </c>
      <c r="S45" s="4">
        <f ca="1">0.507*R45+0.493*Q45-0.0677*CPI!U45+0.0677*CPI!T45+_xlfn.NORM.INV(RAND(),'Equity yield'!$H$5,'Equity yield'!$H$6)</f>
        <v>7.2489524859451676E-2</v>
      </c>
      <c r="T45" s="4">
        <f ca="1">0.507*S45+0.493*R45-0.0677*CPI!V45+0.0677*CPI!U45+_xlfn.NORM.INV(RAND(),'Equity yield'!$H$5,'Equity yield'!$H$6)</f>
        <v>0.11078986375352401</v>
      </c>
      <c r="U45" s="4">
        <f ca="1">0.507*T45+0.493*S45-0.0677*CPI!W45+0.0677*CPI!V45+_xlfn.NORM.INV(RAND(),'Equity yield'!$H$5,'Equity yield'!$H$6)</f>
        <v>0.11049855892811855</v>
      </c>
      <c r="V45" s="4">
        <f ca="1">0.507*U45+0.493*T45-0.0677*CPI!X45+0.0677*CPI!W45+_xlfn.NORM.INV(RAND(),'Equity yield'!$H$5,'Equity yield'!$H$6)</f>
        <v>0.17403458228008936</v>
      </c>
      <c r="W45" s="4">
        <f ca="1">0.507*V45+0.493*U45-0.0677*CPI!Y45+0.0677*CPI!X45+_xlfn.NORM.INV(RAND(),'Equity yield'!$H$5,'Equity yield'!$H$6)</f>
        <v>0.16334442597390098</v>
      </c>
    </row>
    <row r="46" spans="1:23">
      <c r="A46">
        <v>38</v>
      </c>
      <c r="B46" s="5">
        <f t="shared" si="0"/>
        <v>-5.9106928000000003E-2</v>
      </c>
      <c r="C46" s="5">
        <f t="shared" si="1"/>
        <v>6.115197E-2</v>
      </c>
      <c r="D46" s="4">
        <f ca="1">0.507*C46+0.493*B46-0.0677*CPI!F46+0.0677*CPI!E46+_xlfn.NORM.INV(RAND(),'Equity yield'!$H$5,'Equity yield'!$H$6)</f>
        <v>-8.8558683579253797E-3</v>
      </c>
      <c r="E46" s="4">
        <f ca="1">0.507*D46+0.493*C46-0.0677*CPI!G46+0.0677*CPI!F46+_xlfn.NORM.INV(RAND(),'Equity yield'!$H$5,'Equity yield'!$H$6)</f>
        <v>5.9483710786297536E-2</v>
      </c>
      <c r="F46" s="4">
        <f ca="1">0.507*E46+0.493*D46-0.0677*CPI!H46+0.0677*CPI!G46+_xlfn.NORM.INV(RAND(),'Equity yield'!$H$5,'Equity yield'!$H$6)</f>
        <v>4.6226338474700743E-3</v>
      </c>
      <c r="G46" s="4">
        <f ca="1">0.507*F46+0.493*E46-0.0677*CPI!I46+0.0677*CPI!H46+_xlfn.NORM.INV(RAND(),'Equity yield'!$H$5,'Equity yield'!$H$6)</f>
        <v>2.5489341703930392E-2</v>
      </c>
      <c r="H46" s="4">
        <f ca="1">0.507*G46+0.493*F46-0.0677*CPI!J46+0.0677*CPI!I46+_xlfn.NORM.INV(RAND(),'Equity yield'!$H$5,'Equity yield'!$H$6)</f>
        <v>2.0286261541475066E-2</v>
      </c>
      <c r="I46" s="4">
        <f ca="1">0.507*H46+0.493*G46-0.0677*CPI!K46+0.0677*CPI!J46+_xlfn.NORM.INV(RAND(),'Equity yield'!$H$5,'Equity yield'!$H$6)</f>
        <v>9.5307439259336834E-3</v>
      </c>
      <c r="J46" s="4">
        <f ca="1">0.507*I46+0.493*H46-0.0677*CPI!L46+0.0677*CPI!K46+_xlfn.NORM.INV(RAND(),'Equity yield'!$H$5,'Equity yield'!$H$6)</f>
        <v>2.3522724214452881E-2</v>
      </c>
      <c r="K46" s="4">
        <f ca="1">0.507*J46+0.493*I46-0.0677*CPI!M46+0.0677*CPI!L46+_xlfn.NORM.INV(RAND(),'Equity yield'!$H$5,'Equity yield'!$H$6)</f>
        <v>0.12537925320516352</v>
      </c>
      <c r="L46" s="4">
        <f ca="1">0.507*K46+0.493*J46-0.0677*CPI!N46+0.0677*CPI!M46+_xlfn.NORM.INV(RAND(),'Equity yield'!$H$5,'Equity yield'!$H$6)</f>
        <v>9.0555615218520499E-2</v>
      </c>
      <c r="M46" s="4">
        <f ca="1">0.507*L46+0.493*K46-0.0677*CPI!O46+0.0677*CPI!N46+_xlfn.NORM.INV(RAND(),'Equity yield'!$H$5,'Equity yield'!$H$6)</f>
        <v>0.12090947730278635</v>
      </c>
      <c r="N46" s="4">
        <f ca="1">0.507*M46+0.493*L46-0.0677*CPI!P46+0.0677*CPI!O46+_xlfn.NORM.INV(RAND(),'Equity yield'!$H$5,'Equity yield'!$H$6)</f>
        <v>0.19489500208518784</v>
      </c>
      <c r="O46" s="4">
        <f ca="1">0.507*N46+0.493*M46-0.0677*CPI!Q46+0.0677*CPI!P46+_xlfn.NORM.INV(RAND(),'Equity yield'!$H$5,'Equity yield'!$H$6)</f>
        <v>0.16399687476265221</v>
      </c>
      <c r="P46" s="4">
        <f ca="1">0.507*O46+0.493*N46-0.0677*CPI!R46+0.0677*CPI!Q46+_xlfn.NORM.INV(RAND(),'Equity yield'!$H$5,'Equity yield'!$H$6)</f>
        <v>0.19669371134118188</v>
      </c>
      <c r="Q46" s="4">
        <f ca="1">0.507*P46+0.493*O46-0.0677*CPI!S46+0.0677*CPI!R46+_xlfn.NORM.INV(RAND(),'Equity yield'!$H$5,'Equity yield'!$H$6)</f>
        <v>0.14722052943665639</v>
      </c>
      <c r="R46" s="4">
        <f ca="1">0.507*Q46+0.493*P46-0.0677*CPI!T46+0.0677*CPI!S46+_xlfn.NORM.INV(RAND(),'Equity yield'!$H$5,'Equity yield'!$H$6)</f>
        <v>0.24116468359536233</v>
      </c>
      <c r="S46" s="4">
        <f ca="1">0.507*R46+0.493*Q46-0.0677*CPI!U46+0.0677*CPI!T46+_xlfn.NORM.INV(RAND(),'Equity yield'!$H$5,'Equity yield'!$H$6)</f>
        <v>0.2093106863304266</v>
      </c>
      <c r="T46" s="4">
        <f ca="1">0.507*S46+0.493*R46-0.0677*CPI!V46+0.0677*CPI!U46+_xlfn.NORM.INV(RAND(),'Equity yield'!$H$5,'Equity yield'!$H$6)</f>
        <v>0.24390261239172151</v>
      </c>
      <c r="U46" s="4">
        <f ca="1">0.507*T46+0.493*S46-0.0677*CPI!W46+0.0677*CPI!V46+_xlfn.NORM.INV(RAND(),'Equity yield'!$H$5,'Equity yield'!$H$6)</f>
        <v>0.20525273170039299</v>
      </c>
      <c r="V46" s="4">
        <f ca="1">0.507*U46+0.493*T46-0.0677*CPI!X46+0.0677*CPI!W46+_xlfn.NORM.INV(RAND(),'Equity yield'!$H$5,'Equity yield'!$H$6)</f>
        <v>0.24701072181958292</v>
      </c>
      <c r="W46" s="4">
        <f ca="1">0.507*V46+0.493*U46-0.0677*CPI!Y46+0.0677*CPI!X46+_xlfn.NORM.INV(RAND(),'Equity yield'!$H$5,'Equity yield'!$H$6)</f>
        <v>0.241427001834155</v>
      </c>
    </row>
    <row r="47" spans="1:23">
      <c r="A47">
        <v>39</v>
      </c>
      <c r="B47" s="5">
        <f t="shared" si="0"/>
        <v>-5.9106928000000003E-2</v>
      </c>
      <c r="C47" s="5">
        <f t="shared" si="1"/>
        <v>6.115197E-2</v>
      </c>
      <c r="D47" s="4">
        <f ca="1">0.507*C47+0.493*B47-0.0677*CPI!F47+0.0677*CPI!E47+_xlfn.NORM.INV(RAND(),'Equity yield'!$H$5,'Equity yield'!$H$6)</f>
        <v>4.2796557567904951E-2</v>
      </c>
      <c r="E47" s="4">
        <f ca="1">0.507*D47+0.493*C47-0.0677*CPI!G47+0.0677*CPI!F47+_xlfn.NORM.INV(RAND(),'Equity yield'!$H$5,'Equity yield'!$H$6)</f>
        <v>4.421928259625317E-2</v>
      </c>
      <c r="F47" s="4">
        <f ca="1">0.507*E47+0.493*D47-0.0677*CPI!H47+0.0677*CPI!G47+_xlfn.NORM.INV(RAND(),'Equity yield'!$H$5,'Equity yield'!$H$6)</f>
        <v>2.1639494758189527E-2</v>
      </c>
      <c r="G47" s="4">
        <f ca="1">0.507*F47+0.493*E47-0.0677*CPI!I47+0.0677*CPI!H47+_xlfn.NORM.INV(RAND(),'Equity yield'!$H$5,'Equity yield'!$H$6)</f>
        <v>5.8760846285962488E-2</v>
      </c>
      <c r="H47" s="4">
        <f ca="1">0.507*G47+0.493*F47-0.0677*CPI!J47+0.0677*CPI!I47+_xlfn.NORM.INV(RAND(),'Equity yield'!$H$5,'Equity yield'!$H$6)</f>
        <v>7.3095500743068295E-3</v>
      </c>
      <c r="I47" s="4">
        <f ca="1">0.507*H47+0.493*G47-0.0677*CPI!K47+0.0677*CPI!J47+_xlfn.NORM.INV(RAND(),'Equity yield'!$H$5,'Equity yield'!$H$6)</f>
        <v>6.2082340797874815E-2</v>
      </c>
      <c r="J47" s="4">
        <f ca="1">0.507*I47+0.493*H47-0.0677*CPI!L47+0.0677*CPI!K47+_xlfn.NORM.INV(RAND(),'Equity yield'!$H$5,'Equity yield'!$H$6)</f>
        <v>8.2588464008175377E-2</v>
      </c>
      <c r="K47" s="4">
        <f ca="1">0.507*J47+0.493*I47-0.0677*CPI!M47+0.0677*CPI!L47+_xlfn.NORM.INV(RAND(),'Equity yield'!$H$5,'Equity yield'!$H$6)</f>
        <v>5.1816284254193712E-2</v>
      </c>
      <c r="L47" s="4">
        <f ca="1">0.507*K47+0.493*J47-0.0677*CPI!N47+0.0677*CPI!M47+_xlfn.NORM.INV(RAND(),'Equity yield'!$H$5,'Equity yield'!$H$6)</f>
        <v>3.4516587925751206E-2</v>
      </c>
      <c r="M47" s="4">
        <f ca="1">0.507*L47+0.493*K47-0.0677*CPI!O47+0.0677*CPI!N47+_xlfn.NORM.INV(RAND(),'Equity yield'!$H$5,'Equity yield'!$H$6)</f>
        <v>2.6173300149857658E-2</v>
      </c>
      <c r="N47" s="4">
        <f ca="1">0.507*M47+0.493*L47-0.0677*CPI!P47+0.0677*CPI!O47+_xlfn.NORM.INV(RAND(),'Equity yield'!$H$5,'Equity yield'!$H$6)</f>
        <v>4.4814498630007304E-2</v>
      </c>
      <c r="O47" s="4">
        <f ca="1">0.507*N47+0.493*M47-0.0677*CPI!Q47+0.0677*CPI!P47+_xlfn.NORM.INV(RAND(),'Equity yield'!$H$5,'Equity yield'!$H$6)</f>
        <v>5.7226054035968629E-2</v>
      </c>
      <c r="P47" s="4">
        <f ca="1">0.507*O47+0.493*N47-0.0677*CPI!R47+0.0677*CPI!Q47+_xlfn.NORM.INV(RAND(),'Equity yield'!$H$5,'Equity yield'!$H$6)</f>
        <v>2.55391378585752E-2</v>
      </c>
      <c r="Q47" s="4">
        <f ca="1">0.507*P47+0.493*O47-0.0677*CPI!S47+0.0677*CPI!R47+_xlfn.NORM.INV(RAND(),'Equity yield'!$H$5,'Equity yield'!$H$6)</f>
        <v>-1.3085939651532853E-2</v>
      </c>
      <c r="R47" s="4">
        <f ca="1">0.507*Q47+0.493*P47-0.0677*CPI!T47+0.0677*CPI!S47+_xlfn.NORM.INV(RAND(),'Equity yield'!$H$5,'Equity yield'!$H$6)</f>
        <v>-5.6152325298342111E-2</v>
      </c>
      <c r="S47" s="4">
        <f ca="1">0.507*R47+0.493*Q47-0.0677*CPI!U47+0.0677*CPI!T47+_xlfn.NORM.INV(RAND(),'Equity yield'!$H$5,'Equity yield'!$H$6)</f>
        <v>-2.3640085888294957E-2</v>
      </c>
      <c r="T47" s="4">
        <f ca="1">0.507*S47+0.493*R47-0.0677*CPI!V47+0.0677*CPI!U47+_xlfn.NORM.INV(RAND(),'Equity yield'!$H$5,'Equity yield'!$H$6)</f>
        <v>-3.9073262018281443E-2</v>
      </c>
      <c r="U47" s="4">
        <f ca="1">0.507*T47+0.493*S47-0.0677*CPI!W47+0.0677*CPI!V47+_xlfn.NORM.INV(RAND(),'Equity yield'!$H$5,'Equity yield'!$H$6)</f>
        <v>-7.475377184356588E-2</v>
      </c>
      <c r="V47" s="4">
        <f ca="1">0.507*U47+0.493*T47-0.0677*CPI!X47+0.0677*CPI!W47+_xlfn.NORM.INV(RAND(),'Equity yield'!$H$5,'Equity yield'!$H$6)</f>
        <v>-2.3059523216868896E-2</v>
      </c>
      <c r="W47" s="4">
        <f ca="1">0.507*V47+0.493*U47-0.0677*CPI!Y47+0.0677*CPI!X47+_xlfn.NORM.INV(RAND(),'Equity yield'!$H$5,'Equity yield'!$H$6)</f>
        <v>1.4050338524003635E-2</v>
      </c>
    </row>
    <row r="48" spans="1:23">
      <c r="A48">
        <v>40</v>
      </c>
      <c r="B48" s="5">
        <f t="shared" si="0"/>
        <v>-5.9106928000000003E-2</v>
      </c>
      <c r="C48" s="5">
        <f t="shared" si="1"/>
        <v>6.115197E-2</v>
      </c>
      <c r="D48" s="4">
        <f ca="1">0.507*C48+0.493*B48-0.0677*CPI!F48+0.0677*CPI!E48+_xlfn.NORM.INV(RAND(),'Equity yield'!$H$5,'Equity yield'!$H$6)</f>
        <v>2.7100549714217326E-2</v>
      </c>
      <c r="E48" s="4">
        <f ca="1">0.507*D48+0.493*C48-0.0677*CPI!G48+0.0677*CPI!F48+_xlfn.NORM.INV(RAND(),'Equity yield'!$H$5,'Equity yield'!$H$6)</f>
        <v>3.550700945153043E-3</v>
      </c>
      <c r="F48" s="4">
        <f ca="1">0.507*E48+0.493*D48-0.0677*CPI!H48+0.0677*CPI!G48+_xlfn.NORM.INV(RAND(),'Equity yield'!$H$5,'Equity yield'!$H$6)</f>
        <v>8.2179251295790262E-2</v>
      </c>
      <c r="G48" s="4">
        <f ca="1">0.507*F48+0.493*E48-0.0677*CPI!I48+0.0677*CPI!H48+_xlfn.NORM.INV(RAND(),'Equity yield'!$H$5,'Equity yield'!$H$6)</f>
        <v>1.228883726620722E-2</v>
      </c>
      <c r="H48" s="4">
        <f ca="1">0.507*G48+0.493*F48-0.0677*CPI!J48+0.0677*CPI!I48+_xlfn.NORM.INV(RAND(),'Equity yield'!$H$5,'Equity yield'!$H$6)</f>
        <v>2.1504143807853489E-2</v>
      </c>
      <c r="I48" s="4">
        <f ca="1">0.507*H48+0.493*G48-0.0677*CPI!K48+0.0677*CPI!J48+_xlfn.NORM.INV(RAND(),'Equity yield'!$H$5,'Equity yield'!$H$6)</f>
        <v>8.1936191843030651E-2</v>
      </c>
      <c r="J48" s="4">
        <f ca="1">0.507*I48+0.493*H48-0.0677*CPI!L48+0.0677*CPI!K48+_xlfn.NORM.INV(RAND(),'Equity yield'!$H$5,'Equity yield'!$H$6)</f>
        <v>1.0780821639174161E-2</v>
      </c>
      <c r="K48" s="4">
        <f ca="1">0.507*J48+0.493*I48-0.0677*CPI!M48+0.0677*CPI!L48+_xlfn.NORM.INV(RAND(),'Equity yield'!$H$5,'Equity yield'!$H$6)</f>
        <v>8.6534911906085074E-3</v>
      </c>
      <c r="L48" s="4">
        <f ca="1">0.507*K48+0.493*J48-0.0677*CPI!N48+0.0677*CPI!M48+_xlfn.NORM.INV(RAND(),'Equity yield'!$H$5,'Equity yield'!$H$6)</f>
        <v>-2.5763515484329758E-2</v>
      </c>
      <c r="M48" s="4">
        <f ca="1">0.507*L48+0.493*K48-0.0677*CPI!O48+0.0677*CPI!N48+_xlfn.NORM.INV(RAND(),'Equity yield'!$H$5,'Equity yield'!$H$6)</f>
        <v>5.9386948899635597E-2</v>
      </c>
      <c r="N48" s="4">
        <f ca="1">0.507*M48+0.493*L48-0.0677*CPI!P48+0.0677*CPI!O48+_xlfn.NORM.INV(RAND(),'Equity yield'!$H$5,'Equity yield'!$H$6)</f>
        <v>5.3745809203800565E-2</v>
      </c>
      <c r="O48" s="4">
        <f ca="1">0.507*N48+0.493*M48-0.0677*CPI!Q48+0.0677*CPI!P48+_xlfn.NORM.INV(RAND(),'Equity yield'!$H$5,'Equity yield'!$H$6)</f>
        <v>8.8570795744041114E-2</v>
      </c>
      <c r="P48" s="4">
        <f ca="1">0.507*O48+0.493*N48-0.0677*CPI!R48+0.0677*CPI!Q48+_xlfn.NORM.INV(RAND(),'Equity yield'!$H$5,'Equity yield'!$H$6)</f>
        <v>0.12895428380647839</v>
      </c>
      <c r="Q48" s="4">
        <f ca="1">0.507*P48+0.493*O48-0.0677*CPI!S48+0.0677*CPI!R48+_xlfn.NORM.INV(RAND(),'Equity yield'!$H$5,'Equity yield'!$H$6)</f>
        <v>9.2925254783506106E-2</v>
      </c>
      <c r="R48" s="4">
        <f ca="1">0.507*Q48+0.493*P48-0.0677*CPI!T48+0.0677*CPI!S48+_xlfn.NORM.INV(RAND(),'Equity yield'!$H$5,'Equity yield'!$H$6)</f>
        <v>8.7948412310030283E-2</v>
      </c>
      <c r="S48" s="4">
        <f ca="1">0.507*R48+0.493*Q48-0.0677*CPI!U48+0.0677*CPI!T48+_xlfn.NORM.INV(RAND(),'Equity yield'!$H$5,'Equity yield'!$H$6)</f>
        <v>4.7773535278345429E-2</v>
      </c>
      <c r="T48" s="4">
        <f ca="1">0.507*S48+0.493*R48-0.0677*CPI!V48+0.0677*CPI!U48+_xlfn.NORM.INV(RAND(),'Equity yield'!$H$5,'Equity yield'!$H$6)</f>
        <v>1.6893395373275395E-2</v>
      </c>
      <c r="U48" s="4">
        <f ca="1">0.507*T48+0.493*S48-0.0677*CPI!W48+0.0677*CPI!V48+_xlfn.NORM.INV(RAND(),'Equity yield'!$H$5,'Equity yield'!$H$6)</f>
        <v>4.5357098600678075E-2</v>
      </c>
      <c r="V48" s="4">
        <f ca="1">0.507*U48+0.493*T48-0.0677*CPI!X48+0.0677*CPI!W48+_xlfn.NORM.INV(RAND(),'Equity yield'!$H$5,'Equity yield'!$H$6)</f>
        <v>4.75719070559006E-2</v>
      </c>
      <c r="W48" s="4">
        <f ca="1">0.507*V48+0.493*U48-0.0677*CPI!Y48+0.0677*CPI!X48+_xlfn.NORM.INV(RAND(),'Equity yield'!$H$5,'Equity yield'!$H$6)</f>
        <v>0.15170760450545823</v>
      </c>
    </row>
    <row r="49" spans="1:23">
      <c r="A49">
        <v>41</v>
      </c>
      <c r="B49" s="5">
        <f t="shared" si="0"/>
        <v>-5.9106928000000003E-2</v>
      </c>
      <c r="C49" s="5">
        <f t="shared" si="1"/>
        <v>6.115197E-2</v>
      </c>
      <c r="D49" s="4">
        <f ca="1">0.507*C49+0.493*B49-0.0677*CPI!F49+0.0677*CPI!E49+_xlfn.NORM.INV(RAND(),'Equity yield'!$H$5,'Equity yield'!$H$6)</f>
        <v>6.4970850152515136E-2</v>
      </c>
      <c r="E49" s="4">
        <f ca="1">0.507*D49+0.493*C49-0.0677*CPI!G49+0.0677*CPI!F49+_xlfn.NORM.INV(RAND(),'Equity yield'!$H$5,'Equity yield'!$H$6)</f>
        <v>9.877010611833606E-2</v>
      </c>
      <c r="F49" s="4">
        <f ca="1">0.507*E49+0.493*D49-0.0677*CPI!H49+0.0677*CPI!G49+_xlfn.NORM.INV(RAND(),'Equity yield'!$H$5,'Equity yield'!$H$6)</f>
        <v>8.9056558810230224E-2</v>
      </c>
      <c r="G49" s="4">
        <f ca="1">0.507*F49+0.493*E49-0.0677*CPI!I49+0.0677*CPI!H49+_xlfn.NORM.INV(RAND(),'Equity yield'!$H$5,'Equity yield'!$H$6)</f>
        <v>9.0462476029901928E-2</v>
      </c>
      <c r="H49" s="4">
        <f ca="1">0.507*G49+0.493*F49-0.0677*CPI!J49+0.0677*CPI!I49+_xlfn.NORM.INV(RAND(),'Equity yield'!$H$5,'Equity yield'!$H$6)</f>
        <v>8.3666001941157433E-2</v>
      </c>
      <c r="I49" s="4">
        <f ca="1">0.507*H49+0.493*G49-0.0677*CPI!K49+0.0677*CPI!J49+_xlfn.NORM.INV(RAND(),'Equity yield'!$H$5,'Equity yield'!$H$6)</f>
        <v>0.17020639288382838</v>
      </c>
      <c r="J49" s="4">
        <f ca="1">0.507*I49+0.493*H49-0.0677*CPI!L49+0.0677*CPI!K49+_xlfn.NORM.INV(RAND(),'Equity yield'!$H$5,'Equity yield'!$H$6)</f>
        <v>0.18429199054665829</v>
      </c>
      <c r="K49" s="4">
        <f ca="1">0.507*J49+0.493*I49-0.0677*CPI!M49+0.0677*CPI!L49+_xlfn.NORM.INV(RAND(),'Equity yield'!$H$5,'Equity yield'!$H$6)</f>
        <v>0.26515310802718295</v>
      </c>
      <c r="L49" s="4">
        <f ca="1">0.507*K49+0.493*J49-0.0677*CPI!N49+0.0677*CPI!M49+_xlfn.NORM.INV(RAND(),'Equity yield'!$H$5,'Equity yield'!$H$6)</f>
        <v>0.27757002004068931</v>
      </c>
      <c r="M49" s="4">
        <f ca="1">0.507*L49+0.493*K49-0.0677*CPI!O49+0.0677*CPI!N49+_xlfn.NORM.INV(RAND(),'Equity yield'!$H$5,'Equity yield'!$H$6)</f>
        <v>0.32986825536759756</v>
      </c>
      <c r="N49" s="4">
        <f ca="1">0.507*M49+0.493*L49-0.0677*CPI!P49+0.0677*CPI!O49+_xlfn.NORM.INV(RAND(),'Equity yield'!$H$5,'Equity yield'!$H$6)</f>
        <v>0.30735398956750748</v>
      </c>
      <c r="O49" s="4">
        <f ca="1">0.507*N49+0.493*M49-0.0677*CPI!Q49+0.0677*CPI!P49+_xlfn.NORM.INV(RAND(),'Equity yield'!$H$5,'Equity yield'!$H$6)</f>
        <v>0.35838076380310369</v>
      </c>
      <c r="P49" s="4">
        <f ca="1">0.507*O49+0.493*N49-0.0677*CPI!R49+0.0677*CPI!Q49+_xlfn.NORM.INV(RAND(),'Equity yield'!$H$5,'Equity yield'!$H$6)</f>
        <v>0.3775789808741819</v>
      </c>
      <c r="Q49" s="4">
        <f ca="1">0.507*P49+0.493*O49-0.0677*CPI!S49+0.0677*CPI!R49+_xlfn.NORM.INV(RAND(),'Equity yield'!$H$5,'Equity yield'!$H$6)</f>
        <v>0.3838168897832468</v>
      </c>
      <c r="R49" s="4">
        <f ca="1">0.507*Q49+0.493*P49-0.0677*CPI!T49+0.0677*CPI!S49+_xlfn.NORM.INV(RAND(),'Equity yield'!$H$5,'Equity yield'!$H$6)</f>
        <v>0.4104733432722279</v>
      </c>
      <c r="S49" s="4">
        <f ca="1">0.507*R49+0.493*Q49-0.0677*CPI!U49+0.0677*CPI!T49+_xlfn.NORM.INV(RAND(),'Equity yield'!$H$5,'Equity yield'!$H$6)</f>
        <v>0.35944088245309364</v>
      </c>
      <c r="T49" s="4">
        <f ca="1">0.507*S49+0.493*R49-0.0677*CPI!V49+0.0677*CPI!U49+_xlfn.NORM.INV(RAND(),'Equity yield'!$H$5,'Equity yield'!$H$6)</f>
        <v>0.34713923764783938</v>
      </c>
      <c r="U49" s="4">
        <f ca="1">0.507*T49+0.493*S49-0.0677*CPI!W49+0.0677*CPI!V49+_xlfn.NORM.INV(RAND(),'Equity yield'!$H$5,'Equity yield'!$H$6)</f>
        <v>0.37826504222027291</v>
      </c>
      <c r="V49" s="4">
        <f ca="1">0.507*U49+0.493*T49-0.0677*CPI!X49+0.0677*CPI!W49+_xlfn.NORM.INV(RAND(),'Equity yield'!$H$5,'Equity yield'!$H$6)</f>
        <v>0.43344427661166107</v>
      </c>
      <c r="W49" s="4">
        <f ca="1">0.507*V49+0.493*U49-0.0677*CPI!Y49+0.0677*CPI!X49+_xlfn.NORM.INV(RAND(),'Equity yield'!$H$5,'Equity yield'!$H$6)</f>
        <v>0.37890841124404306</v>
      </c>
    </row>
    <row r="50" spans="1:23">
      <c r="A50">
        <v>42</v>
      </c>
      <c r="B50" s="5">
        <f t="shared" si="0"/>
        <v>-5.9106928000000003E-2</v>
      </c>
      <c r="C50" s="5">
        <f t="shared" si="1"/>
        <v>6.115197E-2</v>
      </c>
      <c r="D50" s="4">
        <f ca="1">0.507*C50+0.493*B50-0.0677*CPI!F50+0.0677*CPI!E50+_xlfn.NORM.INV(RAND(),'Equity yield'!$H$5,'Equity yield'!$H$6)</f>
        <v>6.6016191119257717E-2</v>
      </c>
      <c r="E50" s="4">
        <f ca="1">0.507*D50+0.493*C50-0.0677*CPI!G50+0.0677*CPI!F50+_xlfn.NORM.INV(RAND(),'Equity yield'!$H$5,'Equity yield'!$H$6)</f>
        <v>3.6422794445917936E-2</v>
      </c>
      <c r="F50" s="4">
        <f ca="1">0.507*E50+0.493*D50-0.0677*CPI!H50+0.0677*CPI!G50+_xlfn.NORM.INV(RAND(),'Equity yield'!$H$5,'Equity yield'!$H$6)</f>
        <v>9.1448424408364315E-2</v>
      </c>
      <c r="G50" s="4">
        <f ca="1">0.507*F50+0.493*E50-0.0677*CPI!I50+0.0677*CPI!H50+_xlfn.NORM.INV(RAND(),'Equity yield'!$H$5,'Equity yield'!$H$6)</f>
        <v>8.8141984176149879E-2</v>
      </c>
      <c r="H50" s="4">
        <f ca="1">0.507*G50+0.493*F50-0.0677*CPI!J50+0.0677*CPI!I50+_xlfn.NORM.INV(RAND(),'Equity yield'!$H$5,'Equity yield'!$H$6)</f>
        <v>0.18507474157253062</v>
      </c>
      <c r="I50" s="4">
        <f ca="1">0.507*H50+0.493*G50-0.0677*CPI!K50+0.0677*CPI!J50+_xlfn.NORM.INV(RAND(),'Equity yield'!$H$5,'Equity yield'!$H$6)</f>
        <v>0.10216955622124668</v>
      </c>
      <c r="J50" s="4">
        <f ca="1">0.507*I50+0.493*H50-0.0677*CPI!L50+0.0677*CPI!K50+_xlfn.NORM.INV(RAND(),'Equity yield'!$H$5,'Equity yield'!$H$6)</f>
        <v>0.15817015726657732</v>
      </c>
      <c r="K50" s="4">
        <f ca="1">0.507*J50+0.493*I50-0.0677*CPI!M50+0.0677*CPI!L50+_xlfn.NORM.INV(RAND(),'Equity yield'!$H$5,'Equity yield'!$H$6)</f>
        <v>0.15111077190365527</v>
      </c>
      <c r="L50" s="4">
        <f ca="1">0.507*K50+0.493*J50-0.0677*CPI!N50+0.0677*CPI!M50+_xlfn.NORM.INV(RAND(),'Equity yield'!$H$5,'Equity yield'!$H$6)</f>
        <v>0.15319670845493161</v>
      </c>
      <c r="M50" s="4">
        <f ca="1">0.507*L50+0.493*K50-0.0677*CPI!O50+0.0677*CPI!N50+_xlfn.NORM.INV(RAND(),'Equity yield'!$H$5,'Equity yield'!$H$6)</f>
        <v>0.16269590928417427</v>
      </c>
      <c r="N50" s="4">
        <f ca="1">0.507*M50+0.493*L50-0.0677*CPI!P50+0.0677*CPI!O50+_xlfn.NORM.INV(RAND(),'Equity yield'!$H$5,'Equity yield'!$H$6)</f>
        <v>0.22126913228927597</v>
      </c>
      <c r="O50" s="4">
        <f ca="1">0.507*N50+0.493*M50-0.0677*CPI!Q50+0.0677*CPI!P50+_xlfn.NORM.INV(RAND(),'Equity yield'!$H$5,'Equity yield'!$H$6)</f>
        <v>0.28230771755931283</v>
      </c>
      <c r="P50" s="4">
        <f ca="1">0.507*O50+0.493*N50-0.0677*CPI!R50+0.0677*CPI!Q50+_xlfn.NORM.INV(RAND(),'Equity yield'!$H$5,'Equity yield'!$H$6)</f>
        <v>0.30707320230785545</v>
      </c>
      <c r="Q50" s="4">
        <f ca="1">0.507*P50+0.493*O50-0.0677*CPI!S50+0.0677*CPI!R50+_xlfn.NORM.INV(RAND(),'Equity yield'!$H$5,'Equity yield'!$H$6)</f>
        <v>0.33792958965775755</v>
      </c>
      <c r="R50" s="4">
        <f ca="1">0.507*Q50+0.493*P50-0.0677*CPI!T50+0.0677*CPI!S50+_xlfn.NORM.INV(RAND(),'Equity yield'!$H$5,'Equity yield'!$H$6)</f>
        <v>0.34871955941488036</v>
      </c>
      <c r="S50" s="4">
        <f ca="1">0.507*R50+0.493*Q50-0.0677*CPI!U50+0.0677*CPI!T50+_xlfn.NORM.INV(RAND(),'Equity yield'!$H$5,'Equity yield'!$H$6)</f>
        <v>0.37712881609199328</v>
      </c>
      <c r="T50" s="4">
        <f ca="1">0.507*S50+0.493*R50-0.0677*CPI!V50+0.0677*CPI!U50+_xlfn.NORM.INV(RAND(),'Equity yield'!$H$5,'Equity yield'!$H$6)</f>
        <v>0.3046382498527444</v>
      </c>
      <c r="U50" s="4">
        <f ca="1">0.507*T50+0.493*S50-0.0677*CPI!W50+0.0677*CPI!V50+_xlfn.NORM.INV(RAND(),'Equity yield'!$H$5,'Equity yield'!$H$6)</f>
        <v>0.33811187854694436</v>
      </c>
      <c r="V50" s="4">
        <f ca="1">0.507*U50+0.493*T50-0.0677*CPI!X50+0.0677*CPI!W50+_xlfn.NORM.INV(RAND(),'Equity yield'!$H$5,'Equity yield'!$H$6)</f>
        <v>0.32236375027426017</v>
      </c>
      <c r="W50" s="4">
        <f ca="1">0.507*V50+0.493*U50-0.0677*CPI!Y50+0.0677*CPI!X50+_xlfn.NORM.INV(RAND(),'Equity yield'!$H$5,'Equity yield'!$H$6)</f>
        <v>0.34183444117794659</v>
      </c>
    </row>
    <row r="51" spans="1:23">
      <c r="A51">
        <v>43</v>
      </c>
      <c r="B51" s="5">
        <f t="shared" si="0"/>
        <v>-5.9106928000000003E-2</v>
      </c>
      <c r="C51" s="5">
        <f t="shared" si="1"/>
        <v>6.115197E-2</v>
      </c>
      <c r="D51" s="4">
        <f ca="1">0.507*C51+0.493*B51-0.0677*CPI!F51+0.0677*CPI!E51+_xlfn.NORM.INV(RAND(),'Equity yield'!$H$5,'Equity yield'!$H$6)</f>
        <v>3.3038957723890927E-2</v>
      </c>
      <c r="E51" s="4">
        <f ca="1">0.507*D51+0.493*C51-0.0677*CPI!G51+0.0677*CPI!F51+_xlfn.NORM.INV(RAND(),'Equity yield'!$H$5,'Equity yield'!$H$6)</f>
        <v>1.9662476415822631E-2</v>
      </c>
      <c r="F51" s="4">
        <f ca="1">0.507*E51+0.493*D51-0.0677*CPI!H51+0.0677*CPI!G51+_xlfn.NORM.INV(RAND(),'Equity yield'!$H$5,'Equity yield'!$H$6)</f>
        <v>-2.9063451056004067E-2</v>
      </c>
      <c r="G51" s="4">
        <f ca="1">0.507*F51+0.493*E51-0.0677*CPI!I51+0.0677*CPI!H51+_xlfn.NORM.INV(RAND(),'Equity yield'!$H$5,'Equity yield'!$H$6)</f>
        <v>-7.3875881710417889E-3</v>
      </c>
      <c r="H51" s="4">
        <f ca="1">0.507*G51+0.493*F51-0.0677*CPI!J51+0.0677*CPI!I51+_xlfn.NORM.INV(RAND(),'Equity yield'!$H$5,'Equity yield'!$H$6)</f>
        <v>-0.12078104948958955</v>
      </c>
      <c r="I51" s="4">
        <f ca="1">0.507*H51+0.493*G51-0.0677*CPI!K51+0.0677*CPI!J51+_xlfn.NORM.INV(RAND(),'Equity yield'!$H$5,'Equity yield'!$H$6)</f>
        <v>-2.7309198693949016E-2</v>
      </c>
      <c r="J51" s="4">
        <f ca="1">0.507*I51+0.493*H51-0.0677*CPI!L51+0.0677*CPI!K51+_xlfn.NORM.INV(RAND(),'Equity yield'!$H$5,'Equity yield'!$H$6)</f>
        <v>-5.5616541600136855E-2</v>
      </c>
      <c r="K51" s="4">
        <f ca="1">0.507*J51+0.493*I51-0.0677*CPI!M51+0.0677*CPI!L51+_xlfn.NORM.INV(RAND(),'Equity yield'!$H$5,'Equity yield'!$H$6)</f>
        <v>-4.3207757237067573E-2</v>
      </c>
      <c r="L51" s="4">
        <f ca="1">0.507*K51+0.493*J51-0.0677*CPI!N51+0.0677*CPI!M51+_xlfn.NORM.INV(RAND(),'Equity yield'!$H$5,'Equity yield'!$H$6)</f>
        <v>-5.8777035810567257E-2</v>
      </c>
      <c r="M51" s="4">
        <f ca="1">0.507*L51+0.493*K51-0.0677*CPI!O51+0.0677*CPI!N51+_xlfn.NORM.INV(RAND(),'Equity yield'!$H$5,'Equity yield'!$H$6)</f>
        <v>-9.3015017784458406E-2</v>
      </c>
      <c r="N51" s="4">
        <f ca="1">0.507*M51+0.493*L51-0.0677*CPI!P51+0.0677*CPI!O51+_xlfn.NORM.INV(RAND(),'Equity yield'!$H$5,'Equity yield'!$H$6)</f>
        <v>-0.1017258331932652</v>
      </c>
      <c r="O51" s="4">
        <f ca="1">0.507*N51+0.493*M51-0.0677*CPI!Q51+0.0677*CPI!P51+_xlfn.NORM.INV(RAND(),'Equity yield'!$H$5,'Equity yield'!$H$6)</f>
        <v>-7.0602305569667206E-2</v>
      </c>
      <c r="P51" s="4">
        <f ca="1">0.507*O51+0.493*N51-0.0677*CPI!R51+0.0677*CPI!Q51+_xlfn.NORM.INV(RAND(),'Equity yield'!$H$5,'Equity yield'!$H$6)</f>
        <v>-1.9605828701289171E-2</v>
      </c>
      <c r="Q51" s="4">
        <f ca="1">0.507*P51+0.493*O51-0.0677*CPI!S51+0.0677*CPI!R51+_xlfn.NORM.INV(RAND(),'Equity yield'!$H$5,'Equity yield'!$H$6)</f>
        <v>-7.2480798731621832E-2</v>
      </c>
      <c r="R51" s="4">
        <f ca="1">0.507*Q51+0.493*P51-0.0677*CPI!T51+0.0677*CPI!S51+_xlfn.NORM.INV(RAND(),'Equity yield'!$H$5,'Equity yield'!$H$6)</f>
        <v>-5.7108613053971982E-2</v>
      </c>
      <c r="S51" s="4">
        <f ca="1">0.507*R51+0.493*Q51-0.0677*CPI!U51+0.0677*CPI!T51+_xlfn.NORM.INV(RAND(),'Equity yield'!$H$5,'Equity yield'!$H$6)</f>
        <v>-2.3642391128622778E-2</v>
      </c>
      <c r="T51" s="4">
        <f ca="1">0.507*S51+0.493*R51-0.0677*CPI!V51+0.0677*CPI!U51+_xlfn.NORM.INV(RAND(),'Equity yield'!$H$5,'Equity yield'!$H$6)</f>
        <v>-3.6358737437878728E-2</v>
      </c>
      <c r="U51" s="4">
        <f ca="1">0.507*T51+0.493*S51-0.0677*CPI!W51+0.0677*CPI!V51+_xlfn.NORM.INV(RAND(),'Equity yield'!$H$5,'Equity yield'!$H$6)</f>
        <v>-3.4827044303614642E-2</v>
      </c>
      <c r="V51" s="4">
        <f ca="1">0.507*U51+0.493*T51-0.0677*CPI!X51+0.0677*CPI!W51+_xlfn.NORM.INV(RAND(),'Equity yield'!$H$5,'Equity yield'!$H$6)</f>
        <v>1.504662007175022E-2</v>
      </c>
      <c r="W51" s="4">
        <f ca="1">0.507*V51+0.493*U51-0.0677*CPI!Y51+0.0677*CPI!X51+_xlfn.NORM.INV(RAND(),'Equity yield'!$H$5,'Equity yield'!$H$6)</f>
        <v>1.941639000274805E-2</v>
      </c>
    </row>
    <row r="52" spans="1:23">
      <c r="A52">
        <v>44</v>
      </c>
      <c r="B52" s="5">
        <f t="shared" si="0"/>
        <v>-5.9106928000000003E-2</v>
      </c>
      <c r="C52" s="5">
        <f t="shared" si="1"/>
        <v>6.115197E-2</v>
      </c>
      <c r="D52" s="4">
        <f ca="1">0.507*C52+0.493*B52-0.0677*CPI!F52+0.0677*CPI!E52+_xlfn.NORM.INV(RAND(),'Equity yield'!$H$5,'Equity yield'!$H$6)</f>
        <v>2.7465960303680606E-2</v>
      </c>
      <c r="E52" s="4">
        <f ca="1">0.507*D52+0.493*C52-0.0677*CPI!G52+0.0677*CPI!F52+_xlfn.NORM.INV(RAND(),'Equity yield'!$H$5,'Equity yield'!$H$6)</f>
        <v>7.8490598819616425E-2</v>
      </c>
      <c r="F52" s="4">
        <f ca="1">0.507*E52+0.493*D52-0.0677*CPI!H52+0.0677*CPI!G52+_xlfn.NORM.INV(RAND(),'Equity yield'!$H$5,'Equity yield'!$H$6)</f>
        <v>8.0222411173406616E-2</v>
      </c>
      <c r="G52" s="4">
        <f ca="1">0.507*F52+0.493*E52-0.0677*CPI!I52+0.0677*CPI!H52+_xlfn.NORM.INV(RAND(),'Equity yield'!$H$5,'Equity yield'!$H$6)</f>
        <v>4.0690800744011782E-2</v>
      </c>
      <c r="H52" s="4">
        <f ca="1">0.507*G52+0.493*F52-0.0677*CPI!J52+0.0677*CPI!I52+_xlfn.NORM.INV(RAND(),'Equity yield'!$H$5,'Equity yield'!$H$6)</f>
        <v>4.6535583216877653E-2</v>
      </c>
      <c r="I52" s="4">
        <f ca="1">0.507*H52+0.493*G52-0.0677*CPI!K52+0.0677*CPI!J52+_xlfn.NORM.INV(RAND(),'Equity yield'!$H$5,'Equity yield'!$H$6)</f>
        <v>0.10893516457391211</v>
      </c>
      <c r="J52" s="4">
        <f ca="1">0.507*I52+0.493*H52-0.0677*CPI!L52+0.0677*CPI!K52+_xlfn.NORM.INV(RAND(),'Equity yield'!$H$5,'Equity yield'!$H$6)</f>
        <v>-2.4698782079722592E-2</v>
      </c>
      <c r="K52" s="4">
        <f ca="1">0.507*J52+0.493*I52-0.0677*CPI!M52+0.0677*CPI!L52+_xlfn.NORM.INV(RAND(),'Equity yield'!$H$5,'Equity yield'!$H$6)</f>
        <v>8.9852938222930084E-2</v>
      </c>
      <c r="L52" s="4">
        <f ca="1">0.507*K52+0.493*J52-0.0677*CPI!N52+0.0677*CPI!M52+_xlfn.NORM.INV(RAND(),'Equity yield'!$H$5,'Equity yield'!$H$6)</f>
        <v>9.578505703710985E-2</v>
      </c>
      <c r="M52" s="4">
        <f ca="1">0.507*L52+0.493*K52-0.0677*CPI!O52+0.0677*CPI!N52+_xlfn.NORM.INV(RAND(),'Equity yield'!$H$5,'Equity yield'!$H$6)</f>
        <v>4.7679282793122855E-2</v>
      </c>
      <c r="N52" s="4">
        <f ca="1">0.507*M52+0.493*L52-0.0677*CPI!P52+0.0677*CPI!O52+_xlfn.NORM.INV(RAND(),'Equity yield'!$H$5,'Equity yield'!$H$6)</f>
        <v>6.1850026014849131E-2</v>
      </c>
      <c r="O52" s="4">
        <f ca="1">0.507*N52+0.493*M52-0.0677*CPI!Q52+0.0677*CPI!P52+_xlfn.NORM.INV(RAND(),'Equity yield'!$H$5,'Equity yield'!$H$6)</f>
        <v>8.7145919114584525E-2</v>
      </c>
      <c r="P52" s="4">
        <f ca="1">0.507*O52+0.493*N52-0.0677*CPI!R52+0.0677*CPI!Q52+_xlfn.NORM.INV(RAND(),'Equity yield'!$H$5,'Equity yield'!$H$6)</f>
        <v>0.10395711704877031</v>
      </c>
      <c r="Q52" s="4">
        <f ca="1">0.507*P52+0.493*O52-0.0677*CPI!S52+0.0677*CPI!R52+_xlfn.NORM.INV(RAND(),'Equity yield'!$H$5,'Equity yield'!$H$6)</f>
        <v>0.12460265297857287</v>
      </c>
      <c r="R52" s="4">
        <f ca="1">0.507*Q52+0.493*P52-0.0677*CPI!T52+0.0677*CPI!S52+_xlfn.NORM.INV(RAND(),'Equity yield'!$H$5,'Equity yield'!$H$6)</f>
        <v>0.1192755089433222</v>
      </c>
      <c r="S52" s="4">
        <f ca="1">0.507*R52+0.493*Q52-0.0677*CPI!U52+0.0677*CPI!T52+_xlfn.NORM.INV(RAND(),'Equity yield'!$H$5,'Equity yield'!$H$6)</f>
        <v>0.10067935072302781</v>
      </c>
      <c r="T52" s="4">
        <f ca="1">0.507*S52+0.493*R52-0.0677*CPI!V52+0.0677*CPI!U52+_xlfn.NORM.INV(RAND(),'Equity yield'!$H$5,'Equity yield'!$H$6)</f>
        <v>0.11307174847566216</v>
      </c>
      <c r="U52" s="4">
        <f ca="1">0.507*T52+0.493*S52-0.0677*CPI!W52+0.0677*CPI!V52+_xlfn.NORM.INV(RAND(),'Equity yield'!$H$5,'Equity yield'!$H$6)</f>
        <v>0.10441930810540671</v>
      </c>
      <c r="V52" s="4">
        <f ca="1">0.507*U52+0.493*T52-0.0677*CPI!X52+0.0677*CPI!W52+_xlfn.NORM.INV(RAND(),'Equity yield'!$H$5,'Equity yield'!$H$6)</f>
        <v>0.15891400739919115</v>
      </c>
      <c r="W52" s="4">
        <f ca="1">0.507*V52+0.493*U52-0.0677*CPI!Y52+0.0677*CPI!X52+_xlfn.NORM.INV(RAND(),'Equity yield'!$H$5,'Equity yield'!$H$6)</f>
        <v>0.19558091903770403</v>
      </c>
    </row>
    <row r="53" spans="1:23">
      <c r="A53">
        <v>45</v>
      </c>
      <c r="B53" s="5">
        <f t="shared" si="0"/>
        <v>-5.9106928000000003E-2</v>
      </c>
      <c r="C53" s="5">
        <f t="shared" si="1"/>
        <v>6.115197E-2</v>
      </c>
      <c r="D53" s="4">
        <f ca="1">0.507*C53+0.493*B53-0.0677*CPI!F53+0.0677*CPI!E53+_xlfn.NORM.INV(RAND(),'Equity yield'!$H$5,'Equity yield'!$H$6)</f>
        <v>9.5450905040218859E-2</v>
      </c>
      <c r="E53" s="4">
        <f ca="1">0.507*D53+0.493*C53-0.0677*CPI!G53+0.0677*CPI!F53+_xlfn.NORM.INV(RAND(),'Equity yield'!$H$5,'Equity yield'!$H$6)</f>
        <v>6.2702497436240789E-2</v>
      </c>
      <c r="F53" s="4">
        <f ca="1">0.507*E53+0.493*D53-0.0677*CPI!H53+0.0677*CPI!G53+_xlfn.NORM.INV(RAND(),'Equity yield'!$H$5,'Equity yield'!$H$6)</f>
        <v>9.0192969889978311E-2</v>
      </c>
      <c r="G53" s="4">
        <f ca="1">0.507*F53+0.493*E53-0.0677*CPI!I53+0.0677*CPI!H53+_xlfn.NORM.INV(RAND(),'Equity yield'!$H$5,'Equity yield'!$H$6)</f>
        <v>8.3022779998199958E-2</v>
      </c>
      <c r="H53" s="4">
        <f ca="1">0.507*G53+0.493*F53-0.0677*CPI!J53+0.0677*CPI!I53+_xlfn.NORM.INV(RAND(),'Equity yield'!$H$5,'Equity yield'!$H$6)</f>
        <v>0.13705624200458608</v>
      </c>
      <c r="I53" s="4">
        <f ca="1">0.507*H53+0.493*G53-0.0677*CPI!K53+0.0677*CPI!J53+_xlfn.NORM.INV(RAND(),'Equity yield'!$H$5,'Equity yield'!$H$6)</f>
        <v>0.11348607122934558</v>
      </c>
      <c r="J53" s="4">
        <f ca="1">0.507*I53+0.493*H53-0.0677*CPI!L53+0.0677*CPI!K53+_xlfn.NORM.INV(RAND(),'Equity yield'!$H$5,'Equity yield'!$H$6)</f>
        <v>5.5844497070455634E-2</v>
      </c>
      <c r="K53" s="4">
        <f ca="1">0.507*J53+0.493*I53-0.0677*CPI!M53+0.0677*CPI!L53+_xlfn.NORM.INV(RAND(),'Equity yield'!$H$5,'Equity yield'!$H$6)</f>
        <v>3.4930905385606316E-2</v>
      </c>
      <c r="L53" s="4">
        <f ca="1">0.507*K53+0.493*J53-0.0677*CPI!N53+0.0677*CPI!M53+_xlfn.NORM.INV(RAND(),'Equity yield'!$H$5,'Equity yield'!$H$6)</f>
        <v>0.1083296101578322</v>
      </c>
      <c r="M53" s="4">
        <f ca="1">0.507*L53+0.493*K53-0.0677*CPI!O53+0.0677*CPI!N53+_xlfn.NORM.INV(RAND(),'Equity yield'!$H$5,'Equity yield'!$H$6)</f>
        <v>2.0299780388878141E-2</v>
      </c>
      <c r="N53" s="4">
        <f ca="1">0.507*M53+0.493*L53-0.0677*CPI!P53+0.0677*CPI!O53+_xlfn.NORM.INV(RAND(),'Equity yield'!$H$5,'Equity yield'!$H$6)</f>
        <v>8.6581123421101608E-2</v>
      </c>
      <c r="O53" s="4">
        <f ca="1">0.507*N53+0.493*M53-0.0677*CPI!Q53+0.0677*CPI!P53+_xlfn.NORM.INV(RAND(),'Equity yield'!$H$5,'Equity yield'!$H$6)</f>
        <v>8.285711176681837E-2</v>
      </c>
      <c r="P53" s="4">
        <f ca="1">0.507*O53+0.493*N53-0.0677*CPI!R53+0.0677*CPI!Q53+_xlfn.NORM.INV(RAND(),'Equity yield'!$H$5,'Equity yield'!$H$6)</f>
        <v>0.1005443143885259</v>
      </c>
      <c r="Q53" s="4">
        <f ca="1">0.507*P53+0.493*O53-0.0677*CPI!S53+0.0677*CPI!R53+_xlfn.NORM.INV(RAND(),'Equity yield'!$H$5,'Equity yield'!$H$6)</f>
        <v>0.10750052908895874</v>
      </c>
      <c r="R53" s="4">
        <f ca="1">0.507*Q53+0.493*P53-0.0677*CPI!T53+0.0677*CPI!S53+_xlfn.NORM.INV(RAND(),'Equity yield'!$H$5,'Equity yield'!$H$6)</f>
        <v>8.891703154769362E-2</v>
      </c>
      <c r="S53" s="4">
        <f ca="1">0.507*R53+0.493*Q53-0.0677*CPI!U53+0.0677*CPI!T53+_xlfn.NORM.INV(RAND(),'Equity yield'!$H$5,'Equity yield'!$H$6)</f>
        <v>9.2051724593915293E-2</v>
      </c>
      <c r="T53" s="4">
        <f ca="1">0.507*S53+0.493*R53-0.0677*CPI!V53+0.0677*CPI!U53+_xlfn.NORM.INV(RAND(),'Equity yield'!$H$5,'Equity yield'!$H$6)</f>
        <v>0.12965784279236375</v>
      </c>
      <c r="U53" s="4">
        <f ca="1">0.507*T53+0.493*S53-0.0677*CPI!W53+0.0677*CPI!V53+_xlfn.NORM.INV(RAND(),'Equity yield'!$H$5,'Equity yield'!$H$6)</f>
        <v>9.231505829330286E-2</v>
      </c>
      <c r="V53" s="4">
        <f ca="1">0.507*U53+0.493*T53-0.0677*CPI!X53+0.0677*CPI!W53+_xlfn.NORM.INV(RAND(),'Equity yield'!$H$5,'Equity yield'!$H$6)</f>
        <v>8.2071911550624793E-2</v>
      </c>
      <c r="W53" s="4">
        <f ca="1">0.507*V53+0.493*U53-0.0677*CPI!Y53+0.0677*CPI!X53+_xlfn.NORM.INV(RAND(),'Equity yield'!$H$5,'Equity yield'!$H$6)</f>
        <v>0.11067561242180432</v>
      </c>
    </row>
    <row r="54" spans="1:23">
      <c r="A54">
        <v>46</v>
      </c>
      <c r="B54" s="5">
        <f t="shared" si="0"/>
        <v>-5.9106928000000003E-2</v>
      </c>
      <c r="C54" s="5">
        <f t="shared" si="1"/>
        <v>6.115197E-2</v>
      </c>
      <c r="D54" s="4">
        <f ca="1">0.507*C54+0.493*B54-0.0677*CPI!F54+0.0677*CPI!E54+_xlfn.NORM.INV(RAND(),'Equity yield'!$H$5,'Equity yield'!$H$6)</f>
        <v>-4.2178637554115776E-3</v>
      </c>
      <c r="E54" s="4">
        <f ca="1">0.507*D54+0.493*C54-0.0677*CPI!G54+0.0677*CPI!F54+_xlfn.NORM.INV(RAND(),'Equity yield'!$H$5,'Equity yield'!$H$6)</f>
        <v>6.8673746248712503E-2</v>
      </c>
      <c r="F54" s="4">
        <f ca="1">0.507*E54+0.493*D54-0.0677*CPI!H54+0.0677*CPI!G54+_xlfn.NORM.INV(RAND(),'Equity yield'!$H$5,'Equity yield'!$H$6)</f>
        <v>5.850033247776347E-2</v>
      </c>
      <c r="G54" s="4">
        <f ca="1">0.507*F54+0.493*E54-0.0677*CPI!I54+0.0677*CPI!H54+_xlfn.NORM.INV(RAND(),'Equity yield'!$H$5,'Equity yield'!$H$6)</f>
        <v>8.0471625259189661E-2</v>
      </c>
      <c r="H54" s="4">
        <f ca="1">0.507*G54+0.493*F54-0.0677*CPI!J54+0.0677*CPI!I54+_xlfn.NORM.INV(RAND(),'Equity yield'!$H$5,'Equity yield'!$H$6)</f>
        <v>9.6969233997382914E-2</v>
      </c>
      <c r="I54" s="4">
        <f ca="1">0.507*H54+0.493*G54-0.0677*CPI!K54+0.0677*CPI!J54+_xlfn.NORM.INV(RAND(),'Equity yield'!$H$5,'Equity yield'!$H$6)</f>
        <v>2.6691878456643163E-2</v>
      </c>
      <c r="J54" s="4">
        <f ca="1">0.507*I54+0.493*H54-0.0677*CPI!L54+0.0677*CPI!K54+_xlfn.NORM.INV(RAND(),'Equity yield'!$H$5,'Equity yield'!$H$6)</f>
        <v>8.8874127018823801E-2</v>
      </c>
      <c r="K54" s="4">
        <f ca="1">0.507*J54+0.493*I54-0.0677*CPI!M54+0.0677*CPI!L54+_xlfn.NORM.INV(RAND(),'Equity yield'!$H$5,'Equity yield'!$H$6)</f>
        <v>6.9951285242869476E-2</v>
      </c>
      <c r="L54" s="4">
        <f ca="1">0.507*K54+0.493*J54-0.0677*CPI!N54+0.0677*CPI!M54+_xlfn.NORM.INV(RAND(),'Equity yield'!$H$5,'Equity yield'!$H$6)</f>
        <v>3.2563236815263435E-2</v>
      </c>
      <c r="M54" s="4">
        <f ca="1">0.507*L54+0.493*K54-0.0677*CPI!O54+0.0677*CPI!N54+_xlfn.NORM.INV(RAND(),'Equity yield'!$H$5,'Equity yield'!$H$6)</f>
        <v>7.427280091901009E-2</v>
      </c>
      <c r="N54" s="4">
        <f ca="1">0.507*M54+0.493*L54-0.0677*CPI!P54+0.0677*CPI!O54+_xlfn.NORM.INV(RAND(),'Equity yield'!$H$5,'Equity yield'!$H$6)</f>
        <v>6.9795882083074967E-2</v>
      </c>
      <c r="O54" s="4">
        <f ca="1">0.507*N54+0.493*M54-0.0677*CPI!Q54+0.0677*CPI!P54+_xlfn.NORM.INV(RAND(),'Equity yield'!$H$5,'Equity yield'!$H$6)</f>
        <v>0.12774009969270445</v>
      </c>
      <c r="P54" s="4">
        <f ca="1">0.507*O54+0.493*N54-0.0677*CPI!R54+0.0677*CPI!Q54+_xlfn.NORM.INV(RAND(),'Equity yield'!$H$5,'Equity yield'!$H$6)</f>
        <v>9.4015625904828176E-2</v>
      </c>
      <c r="Q54" s="4">
        <f ca="1">0.507*P54+0.493*O54-0.0677*CPI!S54+0.0677*CPI!R54+_xlfn.NORM.INV(RAND(),'Equity yield'!$H$5,'Equity yield'!$H$6)</f>
        <v>0.11363277788506598</v>
      </c>
      <c r="R54" s="4">
        <f ca="1">0.507*Q54+0.493*P54-0.0677*CPI!T54+0.0677*CPI!S54+_xlfn.NORM.INV(RAND(),'Equity yield'!$H$5,'Equity yield'!$H$6)</f>
        <v>0.13607874986216059</v>
      </c>
      <c r="S54" s="4">
        <f ca="1">0.507*R54+0.493*Q54-0.0677*CPI!U54+0.0677*CPI!T54+_xlfn.NORM.INV(RAND(),'Equity yield'!$H$5,'Equity yield'!$H$6)</f>
        <v>0.13101964086651524</v>
      </c>
      <c r="T54" s="4">
        <f ca="1">0.507*S54+0.493*R54-0.0677*CPI!V54+0.0677*CPI!U54+_xlfn.NORM.INV(RAND(),'Equity yield'!$H$5,'Equity yield'!$H$6)</f>
        <v>0.13598503813163168</v>
      </c>
      <c r="U54" s="4">
        <f ca="1">0.507*T54+0.493*S54-0.0677*CPI!W54+0.0677*CPI!V54+_xlfn.NORM.INV(RAND(),'Equity yield'!$H$5,'Equity yield'!$H$6)</f>
        <v>0.13589839231657203</v>
      </c>
      <c r="V54" s="4">
        <f ca="1">0.507*U54+0.493*T54-0.0677*CPI!X54+0.0677*CPI!W54+_xlfn.NORM.INV(RAND(),'Equity yield'!$H$5,'Equity yield'!$H$6)</f>
        <v>0.12521022885502231</v>
      </c>
      <c r="W54" s="4">
        <f ca="1">0.507*V54+0.493*U54-0.0677*CPI!Y54+0.0677*CPI!X54+_xlfn.NORM.INV(RAND(),'Equity yield'!$H$5,'Equity yield'!$H$6)</f>
        <v>0.10991125602520591</v>
      </c>
    </row>
    <row r="55" spans="1:23">
      <c r="A55">
        <v>47</v>
      </c>
      <c r="B55" s="5">
        <f t="shared" si="0"/>
        <v>-5.9106928000000003E-2</v>
      </c>
      <c r="C55" s="5">
        <f t="shared" si="1"/>
        <v>6.115197E-2</v>
      </c>
      <c r="D55" s="4">
        <f ca="1">0.507*C55+0.493*B55-0.0677*CPI!F55+0.0677*CPI!E55+_xlfn.NORM.INV(RAND(),'Equity yield'!$H$5,'Equity yield'!$H$6)</f>
        <v>8.0160334906558578E-2</v>
      </c>
      <c r="E55" s="4">
        <f ca="1">0.507*D55+0.493*C55-0.0677*CPI!G55+0.0677*CPI!F55+_xlfn.NORM.INV(RAND(),'Equity yield'!$H$5,'Equity yield'!$H$6)</f>
        <v>8.9211887218301353E-2</v>
      </c>
      <c r="F55" s="4">
        <f ca="1">0.507*E55+0.493*D55-0.0677*CPI!H55+0.0677*CPI!G55+_xlfn.NORM.INV(RAND(),'Equity yield'!$H$5,'Equity yield'!$H$6)</f>
        <v>5.0440063142520482E-2</v>
      </c>
      <c r="G55" s="4">
        <f ca="1">0.507*F55+0.493*E55-0.0677*CPI!I55+0.0677*CPI!H55+_xlfn.NORM.INV(RAND(),'Equity yield'!$H$5,'Equity yield'!$H$6)</f>
        <v>0.14988075479745833</v>
      </c>
      <c r="H55" s="4">
        <f ca="1">0.507*G55+0.493*F55-0.0677*CPI!J55+0.0677*CPI!I55+_xlfn.NORM.INV(RAND(),'Equity yield'!$H$5,'Equity yield'!$H$6)</f>
        <v>2.6190489210746168E-2</v>
      </c>
      <c r="I55" s="4">
        <f ca="1">0.507*H55+0.493*G55-0.0677*CPI!K55+0.0677*CPI!J55+_xlfn.NORM.INV(RAND(),'Equity yield'!$H$5,'Equity yield'!$H$6)</f>
        <v>0.15606745708338388</v>
      </c>
      <c r="J55" s="4">
        <f ca="1">0.507*I55+0.493*H55-0.0677*CPI!L55+0.0677*CPI!K55+_xlfn.NORM.INV(RAND(),'Equity yield'!$H$5,'Equity yield'!$H$6)</f>
        <v>0.10694036786482104</v>
      </c>
      <c r="K55" s="4">
        <f ca="1">0.507*J55+0.493*I55-0.0677*CPI!M55+0.0677*CPI!L55+_xlfn.NORM.INV(RAND(),'Equity yield'!$H$5,'Equity yield'!$H$6)</f>
        <v>9.6142771946805469E-2</v>
      </c>
      <c r="L55" s="4">
        <f ca="1">0.507*K55+0.493*J55-0.0677*CPI!N55+0.0677*CPI!M55+_xlfn.NORM.INV(RAND(),'Equity yield'!$H$5,'Equity yield'!$H$6)</f>
        <v>0.10013336707959371</v>
      </c>
      <c r="M55" s="4">
        <f ca="1">0.507*L55+0.493*K55-0.0677*CPI!O55+0.0677*CPI!N55+_xlfn.NORM.INV(RAND(),'Equity yield'!$H$5,'Equity yield'!$H$6)</f>
        <v>6.8236994131412737E-2</v>
      </c>
      <c r="N55" s="4">
        <f ca="1">0.507*M55+0.493*L55-0.0677*CPI!P55+0.0677*CPI!O55+_xlfn.NORM.INV(RAND(),'Equity yield'!$H$5,'Equity yield'!$H$6)</f>
        <v>9.1021065239756421E-2</v>
      </c>
      <c r="O55" s="4">
        <f ca="1">0.507*N55+0.493*M55-0.0677*CPI!Q55+0.0677*CPI!P55+_xlfn.NORM.INV(RAND(),'Equity yield'!$H$5,'Equity yield'!$H$6)</f>
        <v>8.6796591517594959E-2</v>
      </c>
      <c r="P55" s="4">
        <f ca="1">0.507*O55+0.493*N55-0.0677*CPI!R55+0.0677*CPI!Q55+_xlfn.NORM.INV(RAND(),'Equity yield'!$H$5,'Equity yield'!$H$6)</f>
        <v>0.13650912541369209</v>
      </c>
      <c r="Q55" s="4">
        <f ca="1">0.507*P55+0.493*O55-0.0677*CPI!S55+0.0677*CPI!R55+_xlfn.NORM.INV(RAND(),'Equity yield'!$H$5,'Equity yield'!$H$6)</f>
        <v>0.17396188540419028</v>
      </c>
      <c r="R55" s="4">
        <f ca="1">0.507*Q55+0.493*P55-0.0677*CPI!T55+0.0677*CPI!S55+_xlfn.NORM.INV(RAND(),'Equity yield'!$H$5,'Equity yield'!$H$6)</f>
        <v>0.16945539213512401</v>
      </c>
      <c r="S55" s="4">
        <f ca="1">0.507*R55+0.493*Q55-0.0677*CPI!U55+0.0677*CPI!T55+_xlfn.NORM.INV(RAND(),'Equity yield'!$H$5,'Equity yield'!$H$6)</f>
        <v>0.16530956747525771</v>
      </c>
      <c r="T55" s="4">
        <f ca="1">0.507*S55+0.493*R55-0.0677*CPI!V55+0.0677*CPI!U55+_xlfn.NORM.INV(RAND(),'Equity yield'!$H$5,'Equity yield'!$H$6)</f>
        <v>0.22934203981763379</v>
      </c>
      <c r="U55" s="4">
        <f ca="1">0.507*T55+0.493*S55-0.0677*CPI!W55+0.0677*CPI!V55+_xlfn.NORM.INV(RAND(),'Equity yield'!$H$5,'Equity yield'!$H$6)</f>
        <v>0.21660932027093513</v>
      </c>
      <c r="V55" s="4">
        <f ca="1">0.507*U55+0.493*T55-0.0677*CPI!X55+0.0677*CPI!W55+_xlfn.NORM.INV(RAND(),'Equity yield'!$H$5,'Equity yield'!$H$6)</f>
        <v>0.23158166923996296</v>
      </c>
      <c r="W55" s="4">
        <f ca="1">0.507*V55+0.493*U55-0.0677*CPI!Y55+0.0677*CPI!X55+_xlfn.NORM.INV(RAND(),'Equity yield'!$H$5,'Equity yield'!$H$6)</f>
        <v>0.26734671599100746</v>
      </c>
    </row>
    <row r="56" spans="1:23">
      <c r="A56">
        <v>48</v>
      </c>
      <c r="B56" s="5">
        <f t="shared" si="0"/>
        <v>-5.9106928000000003E-2</v>
      </c>
      <c r="C56" s="5">
        <f t="shared" si="1"/>
        <v>6.115197E-2</v>
      </c>
      <c r="D56" s="4">
        <f ca="1">0.507*C56+0.493*B56-0.0677*CPI!F56+0.0677*CPI!E56+_xlfn.NORM.INV(RAND(),'Equity yield'!$H$5,'Equity yield'!$H$6)</f>
        <v>6.0290165838849472E-3</v>
      </c>
      <c r="E56" s="4">
        <f ca="1">0.507*D56+0.493*C56-0.0677*CPI!G56+0.0677*CPI!F56+_xlfn.NORM.INV(RAND(),'Equity yield'!$H$5,'Equity yield'!$H$6)</f>
        <v>-2.3920910809845257E-2</v>
      </c>
      <c r="F56" s="4">
        <f ca="1">0.507*E56+0.493*D56-0.0677*CPI!H56+0.0677*CPI!G56+_xlfn.NORM.INV(RAND(),'Equity yield'!$H$5,'Equity yield'!$H$6)</f>
        <v>3.0369053226116868E-2</v>
      </c>
      <c r="G56" s="4">
        <f ca="1">0.507*F56+0.493*E56-0.0677*CPI!I56+0.0677*CPI!H56+_xlfn.NORM.INV(RAND(),'Equity yield'!$H$5,'Equity yield'!$H$6)</f>
        <v>7.2474895880742185E-2</v>
      </c>
      <c r="H56" s="4">
        <f ca="1">0.507*G56+0.493*F56-0.0677*CPI!J56+0.0677*CPI!I56+_xlfn.NORM.INV(RAND(),'Equity yield'!$H$5,'Equity yield'!$H$6)</f>
        <v>3.088419391006561E-2</v>
      </c>
      <c r="I56" s="4">
        <f ca="1">0.507*H56+0.493*G56-0.0677*CPI!K56+0.0677*CPI!J56+_xlfn.NORM.INV(RAND(),'Equity yield'!$H$5,'Equity yield'!$H$6)</f>
        <v>8.8235408485406217E-2</v>
      </c>
      <c r="J56" s="4">
        <f ca="1">0.507*I56+0.493*H56-0.0677*CPI!L56+0.0677*CPI!K56+_xlfn.NORM.INV(RAND(),'Equity yield'!$H$5,'Equity yield'!$H$6)</f>
        <v>0.13773748616413123</v>
      </c>
      <c r="K56" s="4">
        <f ca="1">0.507*J56+0.493*I56-0.0677*CPI!M56+0.0677*CPI!L56+_xlfn.NORM.INV(RAND(),'Equity yield'!$H$5,'Equity yield'!$H$6)</f>
        <v>0.16649558587009239</v>
      </c>
      <c r="L56" s="4">
        <f ca="1">0.507*K56+0.493*J56-0.0677*CPI!N56+0.0677*CPI!M56+_xlfn.NORM.INV(RAND(),'Equity yield'!$H$5,'Equity yield'!$H$6)</f>
        <v>0.11439959072803374</v>
      </c>
      <c r="M56" s="4">
        <f ca="1">0.507*L56+0.493*K56-0.0677*CPI!O56+0.0677*CPI!N56+_xlfn.NORM.INV(RAND(),'Equity yield'!$H$5,'Equity yield'!$H$6)</f>
        <v>0.11740153250239337</v>
      </c>
      <c r="N56" s="4">
        <f ca="1">0.507*M56+0.493*L56-0.0677*CPI!P56+0.0677*CPI!O56+_xlfn.NORM.INV(RAND(),'Equity yield'!$H$5,'Equity yield'!$H$6)</f>
        <v>0.17635727930696049</v>
      </c>
      <c r="O56" s="4">
        <f ca="1">0.507*N56+0.493*M56-0.0677*CPI!Q56+0.0677*CPI!P56+_xlfn.NORM.INV(RAND(),'Equity yield'!$H$5,'Equity yield'!$H$6)</f>
        <v>0.1653083277358095</v>
      </c>
      <c r="P56" s="4">
        <f ca="1">0.507*O56+0.493*N56-0.0677*CPI!R56+0.0677*CPI!Q56+_xlfn.NORM.INV(RAND(),'Equity yield'!$H$5,'Equity yield'!$H$6)</f>
        <v>0.15716364890345483</v>
      </c>
      <c r="Q56" s="4">
        <f ca="1">0.507*P56+0.493*O56-0.0677*CPI!S56+0.0677*CPI!R56+_xlfn.NORM.INV(RAND(),'Equity yield'!$H$5,'Equity yield'!$H$6)</f>
        <v>5.8998585985572741E-2</v>
      </c>
      <c r="R56" s="4">
        <f ca="1">0.507*Q56+0.493*P56-0.0677*CPI!T56+0.0677*CPI!S56+_xlfn.NORM.INV(RAND(),'Equity yield'!$H$5,'Equity yield'!$H$6)</f>
        <v>0.10714448666430666</v>
      </c>
      <c r="S56" s="4">
        <f ca="1">0.507*R56+0.493*Q56-0.0677*CPI!U56+0.0677*CPI!T56+_xlfn.NORM.INV(RAND(),'Equity yield'!$H$5,'Equity yield'!$H$6)</f>
        <v>0.18708028665200399</v>
      </c>
      <c r="T56" s="4">
        <f ca="1">0.507*S56+0.493*R56-0.0677*CPI!V56+0.0677*CPI!U56+_xlfn.NORM.INV(RAND(),'Equity yield'!$H$5,'Equity yield'!$H$6)</f>
        <v>9.2501370707280706E-2</v>
      </c>
      <c r="U56" s="4">
        <f ca="1">0.507*T56+0.493*S56-0.0677*CPI!W56+0.0677*CPI!V56+_xlfn.NORM.INV(RAND(),'Equity yield'!$H$5,'Equity yield'!$H$6)</f>
        <v>0.17262837849830959</v>
      </c>
      <c r="V56" s="4">
        <f ca="1">0.507*U56+0.493*T56-0.0677*CPI!X56+0.0677*CPI!W56+_xlfn.NORM.INV(RAND(),'Equity yield'!$H$5,'Equity yield'!$H$6)</f>
        <v>0.15032065215957488</v>
      </c>
      <c r="W56" s="4">
        <f ca="1">0.507*V56+0.493*U56-0.0677*CPI!Y56+0.0677*CPI!X56+_xlfn.NORM.INV(RAND(),'Equity yield'!$H$5,'Equity yield'!$H$6)</f>
        <v>0.1637923703205986</v>
      </c>
    </row>
    <row r="57" spans="1:23">
      <c r="A57">
        <v>49</v>
      </c>
      <c r="B57" s="5">
        <f t="shared" si="0"/>
        <v>-5.9106928000000003E-2</v>
      </c>
      <c r="C57" s="5">
        <f t="shared" si="1"/>
        <v>6.115197E-2</v>
      </c>
      <c r="D57" s="4">
        <f ca="1">0.507*C57+0.493*B57-0.0677*CPI!F57+0.0677*CPI!E57+_xlfn.NORM.INV(RAND(),'Equity yield'!$H$5,'Equity yield'!$H$6)</f>
        <v>4.8600925626841193E-2</v>
      </c>
      <c r="E57" s="4">
        <f ca="1">0.507*D57+0.493*C57-0.0677*CPI!G57+0.0677*CPI!F57+_xlfn.NORM.INV(RAND(),'Equity yield'!$H$5,'Equity yield'!$H$6)</f>
        <v>4.5032915359201856E-2</v>
      </c>
      <c r="F57" s="4">
        <f ca="1">0.507*E57+0.493*D57-0.0677*CPI!H57+0.0677*CPI!G57+_xlfn.NORM.INV(RAND(),'Equity yield'!$H$5,'Equity yield'!$H$6)</f>
        <v>4.4477558728185138E-2</v>
      </c>
      <c r="G57" s="4">
        <f ca="1">0.507*F57+0.493*E57-0.0677*CPI!I57+0.0677*CPI!H57+_xlfn.NORM.INV(RAND(),'Equity yield'!$H$5,'Equity yield'!$H$6)</f>
        <v>4.515085296509995E-2</v>
      </c>
      <c r="H57" s="4">
        <f ca="1">0.507*G57+0.493*F57-0.0677*CPI!J57+0.0677*CPI!I57+_xlfn.NORM.INV(RAND(),'Equity yield'!$H$5,'Equity yield'!$H$6)</f>
        <v>8.5845813024367987E-3</v>
      </c>
      <c r="I57" s="4">
        <f ca="1">0.507*H57+0.493*G57-0.0677*CPI!K57+0.0677*CPI!J57+_xlfn.NORM.INV(RAND(),'Equity yield'!$H$5,'Equity yield'!$H$6)</f>
        <v>-5.5577576478082924E-2</v>
      </c>
      <c r="J57" s="4">
        <f ca="1">0.507*I57+0.493*H57-0.0677*CPI!L57+0.0677*CPI!K57+_xlfn.NORM.INV(RAND(),'Equity yield'!$H$5,'Equity yield'!$H$6)</f>
        <v>-3.2821007820020558E-2</v>
      </c>
      <c r="K57" s="4">
        <f ca="1">0.507*J57+0.493*I57-0.0677*CPI!M57+0.0677*CPI!L57+_xlfn.NORM.INV(RAND(),'Equity yield'!$H$5,'Equity yield'!$H$6)</f>
        <v>-4.9212727627870725E-2</v>
      </c>
      <c r="L57" s="4">
        <f ca="1">0.507*K57+0.493*J57-0.0677*CPI!N57+0.0677*CPI!M57+_xlfn.NORM.INV(RAND(),'Equity yield'!$H$5,'Equity yield'!$H$6)</f>
        <v>-4.1467773304053074E-2</v>
      </c>
      <c r="M57" s="4">
        <f ca="1">0.507*L57+0.493*K57-0.0677*CPI!O57+0.0677*CPI!N57+_xlfn.NORM.INV(RAND(),'Equity yield'!$H$5,'Equity yield'!$H$6)</f>
        <v>-3.183497823773207E-2</v>
      </c>
      <c r="N57" s="4">
        <f ca="1">0.507*M57+0.493*L57-0.0677*CPI!P57+0.0677*CPI!O57+_xlfn.NORM.INV(RAND(),'Equity yield'!$H$5,'Equity yield'!$H$6)</f>
        <v>3.4760646550038007E-2</v>
      </c>
      <c r="O57" s="4">
        <f ca="1">0.507*N57+0.493*M57-0.0677*CPI!Q57+0.0677*CPI!P57+_xlfn.NORM.INV(RAND(),'Equity yield'!$H$5,'Equity yield'!$H$6)</f>
        <v>2.9762356506872804E-2</v>
      </c>
      <c r="P57" s="4">
        <f ca="1">0.507*O57+0.493*N57-0.0677*CPI!R57+0.0677*CPI!Q57+_xlfn.NORM.INV(RAND(),'Equity yield'!$H$5,'Equity yield'!$H$6)</f>
        <v>2.0423216723715484E-2</v>
      </c>
      <c r="Q57" s="4">
        <f ca="1">0.507*P57+0.493*O57-0.0677*CPI!S57+0.0677*CPI!R57+_xlfn.NORM.INV(RAND(),'Equity yield'!$H$5,'Equity yield'!$H$6)</f>
        <v>7.1251631649494843E-2</v>
      </c>
      <c r="R57" s="4">
        <f ca="1">0.507*Q57+0.493*P57-0.0677*CPI!T57+0.0677*CPI!S57+_xlfn.NORM.INV(RAND(),'Equity yield'!$H$5,'Equity yield'!$H$6)</f>
        <v>0.12477601138940247</v>
      </c>
      <c r="S57" s="4">
        <f ca="1">0.507*R57+0.493*Q57-0.0677*CPI!U57+0.0677*CPI!T57+_xlfn.NORM.INV(RAND(),'Equity yield'!$H$5,'Equity yield'!$H$6)</f>
        <v>7.1360668554555556E-2</v>
      </c>
      <c r="T57" s="4">
        <f ca="1">0.507*S57+0.493*R57-0.0677*CPI!V57+0.0677*CPI!U57+_xlfn.NORM.INV(RAND(),'Equity yield'!$H$5,'Equity yield'!$H$6)</f>
        <v>7.4587879446549293E-2</v>
      </c>
      <c r="U57" s="4">
        <f ca="1">0.507*T57+0.493*S57-0.0677*CPI!W57+0.0677*CPI!V57+_xlfn.NORM.INV(RAND(),'Equity yield'!$H$5,'Equity yield'!$H$6)</f>
        <v>7.0090930113867758E-2</v>
      </c>
      <c r="V57" s="4">
        <f ca="1">0.507*U57+0.493*T57-0.0677*CPI!X57+0.0677*CPI!W57+_xlfn.NORM.INV(RAND(),'Equity yield'!$H$5,'Equity yield'!$H$6)</f>
        <v>2.5760122705544189E-2</v>
      </c>
      <c r="W57" s="4">
        <f ca="1">0.507*V57+0.493*U57-0.0677*CPI!Y57+0.0677*CPI!X57+_xlfn.NORM.INV(RAND(),'Equity yield'!$H$5,'Equity yield'!$H$6)</f>
        <v>4.4358888380934214E-2</v>
      </c>
    </row>
    <row r="58" spans="1:23">
      <c r="A58">
        <v>50</v>
      </c>
      <c r="B58" s="5">
        <f t="shared" si="0"/>
        <v>-5.9106928000000003E-2</v>
      </c>
      <c r="C58" s="5">
        <f t="shared" si="1"/>
        <v>6.115197E-2</v>
      </c>
      <c r="D58" s="4">
        <f ca="1">0.507*C58+0.493*B58-0.0677*CPI!F58+0.0677*CPI!E58+_xlfn.NORM.INV(RAND(),'Equity yield'!$H$5,'Equity yield'!$H$6)</f>
        <v>4.2572800472430165E-2</v>
      </c>
      <c r="E58" s="4">
        <f ca="1">0.507*D58+0.493*C58-0.0677*CPI!G58+0.0677*CPI!F58+_xlfn.NORM.INV(RAND(),'Equity yield'!$H$5,'Equity yield'!$H$6)</f>
        <v>4.2265294402659338E-2</v>
      </c>
      <c r="F58" s="4">
        <f ca="1">0.507*E58+0.493*D58-0.0677*CPI!H58+0.0677*CPI!G58+_xlfn.NORM.INV(RAND(),'Equity yield'!$H$5,'Equity yield'!$H$6)</f>
        <v>2.2432825226562869E-2</v>
      </c>
      <c r="G58" s="4">
        <f ca="1">0.507*F58+0.493*E58-0.0677*CPI!I58+0.0677*CPI!H58+_xlfn.NORM.INV(RAND(),'Equity yield'!$H$5,'Equity yield'!$H$6)</f>
        <v>6.0493536742052746E-2</v>
      </c>
      <c r="H58" s="4">
        <f ca="1">0.507*G58+0.493*F58-0.0677*CPI!J58+0.0677*CPI!I58+_xlfn.NORM.INV(RAND(),'Equity yield'!$H$5,'Equity yield'!$H$6)</f>
        <v>3.7144363363282668E-2</v>
      </c>
      <c r="I58" s="4">
        <f ca="1">0.507*H58+0.493*G58-0.0677*CPI!K58+0.0677*CPI!J58+_xlfn.NORM.INV(RAND(),'Equity yield'!$H$5,'Equity yield'!$H$6)</f>
        <v>6.0444910775820371E-2</v>
      </c>
      <c r="J58" s="4">
        <f ca="1">0.507*I58+0.493*H58-0.0677*CPI!L58+0.0677*CPI!K58+_xlfn.NORM.INV(RAND(),'Equity yield'!$H$5,'Equity yield'!$H$6)</f>
        <v>9.7110319969878123E-2</v>
      </c>
      <c r="K58" s="4">
        <f ca="1">0.507*J58+0.493*I58-0.0677*CPI!M58+0.0677*CPI!L58+_xlfn.NORM.INV(RAND(),'Equity yield'!$H$5,'Equity yield'!$H$6)</f>
        <v>0.12213960151180159</v>
      </c>
      <c r="L58" s="4">
        <f ca="1">0.507*K58+0.493*J58-0.0677*CPI!N58+0.0677*CPI!M58+_xlfn.NORM.INV(RAND(),'Equity yield'!$H$5,'Equity yield'!$H$6)</f>
        <v>0.10917111296537077</v>
      </c>
      <c r="M58" s="4">
        <f ca="1">0.507*L58+0.493*K58-0.0677*CPI!O58+0.0677*CPI!N58+_xlfn.NORM.INV(RAND(),'Equity yield'!$H$5,'Equity yield'!$H$6)</f>
        <v>8.5434022880101351E-2</v>
      </c>
      <c r="N58" s="4">
        <f ca="1">0.507*M58+0.493*L58-0.0677*CPI!P58+0.0677*CPI!O58+_xlfn.NORM.INV(RAND(),'Equity yield'!$H$5,'Equity yield'!$H$6)</f>
        <v>0.10710595292098929</v>
      </c>
      <c r="O58" s="4">
        <f ca="1">0.507*N58+0.493*M58-0.0677*CPI!Q58+0.0677*CPI!P58+_xlfn.NORM.INV(RAND(),'Equity yield'!$H$5,'Equity yield'!$H$6)</f>
        <v>7.5083283986957045E-2</v>
      </c>
      <c r="P58" s="4">
        <f ca="1">0.507*O58+0.493*N58-0.0677*CPI!R58+0.0677*CPI!Q58+_xlfn.NORM.INV(RAND(),'Equity yield'!$H$5,'Equity yield'!$H$6)</f>
        <v>0.11930611505729204</v>
      </c>
      <c r="Q58" s="4">
        <f ca="1">0.507*P58+0.493*O58-0.0677*CPI!S58+0.0677*CPI!R58+_xlfn.NORM.INV(RAND(),'Equity yield'!$H$5,'Equity yield'!$H$6)</f>
        <v>0.11171029322161509</v>
      </c>
      <c r="R58" s="4">
        <f ca="1">0.507*Q58+0.493*P58-0.0677*CPI!T58+0.0677*CPI!S58+_xlfn.NORM.INV(RAND(),'Equity yield'!$H$5,'Equity yield'!$H$6)</f>
        <v>0.12689022733170235</v>
      </c>
      <c r="S58" s="4">
        <f ca="1">0.507*R58+0.493*Q58-0.0677*CPI!U58+0.0677*CPI!T58+_xlfn.NORM.INV(RAND(),'Equity yield'!$H$5,'Equity yield'!$H$6)</f>
        <v>0.14242448479669084</v>
      </c>
      <c r="T58" s="4">
        <f ca="1">0.507*S58+0.493*R58-0.0677*CPI!V58+0.0677*CPI!U58+_xlfn.NORM.INV(RAND(),'Equity yield'!$H$5,'Equity yield'!$H$6)</f>
        <v>0.1342953050394744</v>
      </c>
      <c r="U58" s="4">
        <f ca="1">0.507*T58+0.493*S58-0.0677*CPI!W58+0.0677*CPI!V58+_xlfn.NORM.INV(RAND(),'Equity yield'!$H$5,'Equity yield'!$H$6)</f>
        <v>0.14582061038498872</v>
      </c>
      <c r="V58" s="4">
        <f ca="1">0.507*U58+0.493*T58-0.0677*CPI!X58+0.0677*CPI!W58+_xlfn.NORM.INV(RAND(),'Equity yield'!$H$5,'Equity yield'!$H$6)</f>
        <v>0.14995977190645063</v>
      </c>
      <c r="W58" s="4">
        <f ca="1">0.507*V58+0.493*U58-0.0677*CPI!Y58+0.0677*CPI!X58+_xlfn.NORM.INV(RAND(),'Equity yield'!$H$5,'Equity yield'!$H$6)</f>
        <v>0.18989677624627699</v>
      </c>
    </row>
    <row r="59" spans="1:23">
      <c r="A59">
        <v>51</v>
      </c>
      <c r="B59" s="5">
        <f t="shared" si="0"/>
        <v>-5.9106928000000003E-2</v>
      </c>
      <c r="C59" s="5">
        <f t="shared" si="1"/>
        <v>6.115197E-2</v>
      </c>
      <c r="D59" s="4">
        <f ca="1">0.507*C59+0.493*B59-0.0677*CPI!F59+0.0677*CPI!E59+_xlfn.NORM.INV(RAND(),'Equity yield'!$H$5,'Equity yield'!$H$6)</f>
        <v>1.5461684943096568E-2</v>
      </c>
      <c r="E59" s="4">
        <f ca="1">0.507*D59+0.493*C59-0.0677*CPI!G59+0.0677*CPI!F59+_xlfn.NORM.INV(RAND(),'Equity yield'!$H$5,'Equity yield'!$H$6)</f>
        <v>4.0187809015062859E-3</v>
      </c>
      <c r="F59" s="4">
        <f ca="1">0.507*E59+0.493*D59-0.0677*CPI!H59+0.0677*CPI!G59+_xlfn.NORM.INV(RAND(),'Equity yield'!$H$5,'Equity yield'!$H$6)</f>
        <v>3.455327638225332E-2</v>
      </c>
      <c r="G59" s="4">
        <f ca="1">0.507*F59+0.493*E59-0.0677*CPI!I59+0.0677*CPI!H59+_xlfn.NORM.INV(RAND(),'Equity yield'!$H$5,'Equity yield'!$H$6)</f>
        <v>-3.9033109051212315E-3</v>
      </c>
      <c r="H59" s="4">
        <f ca="1">0.507*G59+0.493*F59-0.0677*CPI!J59+0.0677*CPI!I59+_xlfn.NORM.INV(RAND(),'Equity yield'!$H$5,'Equity yield'!$H$6)</f>
        <v>-2.2366447097498555E-3</v>
      </c>
      <c r="I59" s="4">
        <f ca="1">0.507*H59+0.493*G59-0.0677*CPI!K59+0.0677*CPI!J59+_xlfn.NORM.INV(RAND(),'Equity yield'!$H$5,'Equity yield'!$H$6)</f>
        <v>-9.1027046367879328E-3</v>
      </c>
      <c r="J59" s="4">
        <f ca="1">0.507*I59+0.493*H59-0.0677*CPI!L59+0.0677*CPI!K59+_xlfn.NORM.INV(RAND(),'Equity yield'!$H$5,'Equity yield'!$H$6)</f>
        <v>-3.9243407339400516E-2</v>
      </c>
      <c r="K59" s="4">
        <f ca="1">0.507*J59+0.493*I59-0.0677*CPI!M59+0.0677*CPI!L59+_xlfn.NORM.INV(RAND(),'Equity yield'!$H$5,'Equity yield'!$H$6)</f>
        <v>2.75324454168814E-2</v>
      </c>
      <c r="L59" s="4">
        <f ca="1">0.507*K59+0.493*J59-0.0677*CPI!N59+0.0677*CPI!M59+_xlfn.NORM.INV(RAND(),'Equity yield'!$H$5,'Equity yield'!$H$6)</f>
        <v>9.3638767961972888E-3</v>
      </c>
      <c r="M59" s="4">
        <f ca="1">0.507*L59+0.493*K59-0.0677*CPI!O59+0.0677*CPI!N59+_xlfn.NORM.INV(RAND(),'Equity yield'!$H$5,'Equity yield'!$H$6)</f>
        <v>-5.2034669722867063E-3</v>
      </c>
      <c r="N59" s="4">
        <f ca="1">0.507*M59+0.493*L59-0.0677*CPI!P59+0.0677*CPI!O59+_xlfn.NORM.INV(RAND(),'Equity yield'!$H$5,'Equity yield'!$H$6)</f>
        <v>5.1625843774405919E-2</v>
      </c>
      <c r="O59" s="4">
        <f ca="1">0.507*N59+0.493*M59-0.0677*CPI!Q59+0.0677*CPI!P59+_xlfn.NORM.INV(RAND(),'Equity yield'!$H$5,'Equity yield'!$H$6)</f>
        <v>4.3063694595656565E-2</v>
      </c>
      <c r="P59" s="4">
        <f ca="1">0.507*O59+0.493*N59-0.0677*CPI!R59+0.0677*CPI!Q59+_xlfn.NORM.INV(RAND(),'Equity yield'!$H$5,'Equity yield'!$H$6)</f>
        <v>5.3410501615756084E-2</v>
      </c>
      <c r="Q59" s="4">
        <f ca="1">0.507*P59+0.493*O59-0.0677*CPI!S59+0.0677*CPI!R59+_xlfn.NORM.INV(RAND(),'Equity yield'!$H$5,'Equity yield'!$H$6)</f>
        <v>7.130689268321394E-2</v>
      </c>
      <c r="R59" s="4">
        <f ca="1">0.507*Q59+0.493*P59-0.0677*CPI!T59+0.0677*CPI!S59+_xlfn.NORM.INV(RAND(),'Equity yield'!$H$5,'Equity yield'!$H$6)</f>
        <v>5.0046135735105531E-2</v>
      </c>
      <c r="S59" s="4">
        <f ca="1">0.507*R59+0.493*Q59-0.0677*CPI!U59+0.0677*CPI!T59+_xlfn.NORM.INV(RAND(),'Equity yield'!$H$5,'Equity yield'!$H$6)</f>
        <v>4.1135868665940808E-2</v>
      </c>
      <c r="T59" s="4">
        <f ca="1">0.507*S59+0.493*R59-0.0677*CPI!V59+0.0677*CPI!U59+_xlfn.NORM.INV(RAND(),'Equity yield'!$H$5,'Equity yield'!$H$6)</f>
        <v>-2.0042884158005696E-2</v>
      </c>
      <c r="U59" s="4">
        <f ca="1">0.507*T59+0.493*S59-0.0677*CPI!W59+0.0677*CPI!V59+_xlfn.NORM.INV(RAND(),'Equity yield'!$H$5,'Equity yield'!$H$6)</f>
        <v>-5.0184536214572376E-2</v>
      </c>
      <c r="V59" s="4">
        <f ca="1">0.507*U59+0.493*T59-0.0677*CPI!X59+0.0677*CPI!W59+_xlfn.NORM.INV(RAND(),'Equity yield'!$H$5,'Equity yield'!$H$6)</f>
        <v>-3.8628882499575523E-2</v>
      </c>
      <c r="W59" s="4">
        <f ca="1">0.507*V59+0.493*U59-0.0677*CPI!Y59+0.0677*CPI!X59+_xlfn.NORM.INV(RAND(),'Equity yield'!$H$5,'Equity yield'!$H$6)</f>
        <v>3.0722951547655433E-3</v>
      </c>
    </row>
    <row r="60" spans="1:23">
      <c r="A60">
        <v>52</v>
      </c>
      <c r="B60" s="5">
        <f t="shared" si="0"/>
        <v>-5.9106928000000003E-2</v>
      </c>
      <c r="C60" s="5">
        <f t="shared" si="1"/>
        <v>6.115197E-2</v>
      </c>
      <c r="D60" s="4">
        <f ca="1">0.507*C60+0.493*B60-0.0677*CPI!F60+0.0677*CPI!E60+_xlfn.NORM.INV(RAND(),'Equity yield'!$H$5,'Equity yield'!$H$6)</f>
        <v>-4.229656791231063E-2</v>
      </c>
      <c r="E60" s="4">
        <f ca="1">0.507*D60+0.493*C60-0.0677*CPI!G60+0.0677*CPI!F60+_xlfn.NORM.INV(RAND(),'Equity yield'!$H$5,'Equity yield'!$H$6)</f>
        <v>8.5415481145465474E-2</v>
      </c>
      <c r="F60" s="4">
        <f ca="1">0.507*E60+0.493*D60-0.0677*CPI!H60+0.0677*CPI!G60+_xlfn.NORM.INV(RAND(),'Equity yield'!$H$5,'Equity yield'!$H$6)</f>
        <v>8.6039712344629593E-2</v>
      </c>
      <c r="G60" s="4">
        <f ca="1">0.507*F60+0.493*E60-0.0677*CPI!I60+0.0677*CPI!H60+_xlfn.NORM.INV(RAND(),'Equity yield'!$H$5,'Equity yield'!$H$6)</f>
        <v>0.10264848164149772</v>
      </c>
      <c r="H60" s="4">
        <f ca="1">0.507*G60+0.493*F60-0.0677*CPI!J60+0.0677*CPI!I60+_xlfn.NORM.INV(RAND(),'Equity yield'!$H$5,'Equity yield'!$H$6)</f>
        <v>0.11459122603103167</v>
      </c>
      <c r="I60" s="4">
        <f ca="1">0.507*H60+0.493*G60-0.0677*CPI!K60+0.0677*CPI!J60+_xlfn.NORM.INV(RAND(),'Equity yield'!$H$5,'Equity yield'!$H$6)</f>
        <v>0.11852254386340025</v>
      </c>
      <c r="J60" s="4">
        <f ca="1">0.507*I60+0.493*H60-0.0677*CPI!L60+0.0677*CPI!K60+_xlfn.NORM.INV(RAND(),'Equity yield'!$H$5,'Equity yield'!$H$6)</f>
        <v>0.15933179680234855</v>
      </c>
      <c r="K60" s="4">
        <f ca="1">0.507*J60+0.493*I60-0.0677*CPI!M60+0.0677*CPI!L60+_xlfn.NORM.INV(RAND(),'Equity yield'!$H$5,'Equity yield'!$H$6)</f>
        <v>0.20788588404169889</v>
      </c>
      <c r="L60" s="4">
        <f ca="1">0.507*K60+0.493*J60-0.0677*CPI!N60+0.0677*CPI!M60+_xlfn.NORM.INV(RAND(),'Equity yield'!$H$5,'Equity yield'!$H$6)</f>
        <v>0.27449468688545642</v>
      </c>
      <c r="M60" s="4">
        <f ca="1">0.507*L60+0.493*K60-0.0677*CPI!O60+0.0677*CPI!N60+_xlfn.NORM.INV(RAND(),'Equity yield'!$H$5,'Equity yield'!$H$6)</f>
        <v>0.28925561866128091</v>
      </c>
      <c r="N60" s="4">
        <f ca="1">0.507*M60+0.493*L60-0.0677*CPI!P60+0.0677*CPI!O60+_xlfn.NORM.INV(RAND(),'Equity yield'!$H$5,'Equity yield'!$H$6)</f>
        <v>0.29412752633188699</v>
      </c>
      <c r="O60" s="4">
        <f ca="1">0.507*N60+0.493*M60-0.0677*CPI!Q60+0.0677*CPI!P60+_xlfn.NORM.INV(RAND(),'Equity yield'!$H$5,'Equity yield'!$H$6)</f>
        <v>0.28715563046701348</v>
      </c>
      <c r="P60" s="4">
        <f ca="1">0.507*O60+0.493*N60-0.0677*CPI!R60+0.0677*CPI!Q60+_xlfn.NORM.INV(RAND(),'Equity yield'!$H$5,'Equity yield'!$H$6)</f>
        <v>0.3432136789285265</v>
      </c>
      <c r="Q60" s="4">
        <f ca="1">0.507*P60+0.493*O60-0.0677*CPI!S60+0.0677*CPI!R60+_xlfn.NORM.INV(RAND(),'Equity yield'!$H$5,'Equity yield'!$H$6)</f>
        <v>0.27108555876859669</v>
      </c>
      <c r="R60" s="4">
        <f ca="1">0.507*Q60+0.493*P60-0.0677*CPI!T60+0.0677*CPI!S60+_xlfn.NORM.INV(RAND(),'Equity yield'!$H$5,'Equity yield'!$H$6)</f>
        <v>0.31572611457122207</v>
      </c>
      <c r="S60" s="4">
        <f ca="1">0.507*R60+0.493*Q60-0.0677*CPI!U60+0.0677*CPI!T60+_xlfn.NORM.INV(RAND(),'Equity yield'!$H$5,'Equity yield'!$H$6)</f>
        <v>0.30357879938101456</v>
      </c>
      <c r="T60" s="4">
        <f ca="1">0.507*S60+0.493*R60-0.0677*CPI!V60+0.0677*CPI!U60+_xlfn.NORM.INV(RAND(),'Equity yield'!$H$5,'Equity yield'!$H$6)</f>
        <v>0.30901342386468411</v>
      </c>
      <c r="U60" s="4">
        <f ca="1">0.507*T60+0.493*S60-0.0677*CPI!W60+0.0677*CPI!V60+_xlfn.NORM.INV(RAND(),'Equity yield'!$H$5,'Equity yield'!$H$6)</f>
        <v>0.27882098715970316</v>
      </c>
      <c r="V60" s="4">
        <f ca="1">0.507*U60+0.493*T60-0.0677*CPI!X60+0.0677*CPI!W60+_xlfn.NORM.INV(RAND(),'Equity yield'!$H$5,'Equity yield'!$H$6)</f>
        <v>0.28048752016676304</v>
      </c>
      <c r="W60" s="4">
        <f ca="1">0.507*V60+0.493*U60-0.0677*CPI!Y60+0.0677*CPI!X60+_xlfn.NORM.INV(RAND(),'Equity yield'!$H$5,'Equity yield'!$H$6)</f>
        <v>0.37370114186112824</v>
      </c>
    </row>
    <row r="61" spans="1:23">
      <c r="A61">
        <v>53</v>
      </c>
      <c r="B61" s="5">
        <f t="shared" si="0"/>
        <v>-5.9106928000000003E-2</v>
      </c>
      <c r="C61" s="5">
        <f t="shared" si="1"/>
        <v>6.115197E-2</v>
      </c>
      <c r="D61" s="4">
        <f ca="1">0.507*C61+0.493*B61-0.0677*CPI!F61+0.0677*CPI!E61+_xlfn.NORM.INV(RAND(),'Equity yield'!$H$5,'Equity yield'!$H$6)</f>
        <v>8.7810992689622801E-3</v>
      </c>
      <c r="E61" s="4">
        <f ca="1">0.507*D61+0.493*C61-0.0677*CPI!G61+0.0677*CPI!F61+_xlfn.NORM.INV(RAND(),'Equity yield'!$H$5,'Equity yield'!$H$6)</f>
        <v>8.8739019895753252E-2</v>
      </c>
      <c r="F61" s="4">
        <f ca="1">0.507*E61+0.493*D61-0.0677*CPI!H61+0.0677*CPI!G61+_xlfn.NORM.INV(RAND(),'Equity yield'!$H$5,'Equity yield'!$H$6)</f>
        <v>2.5721184188670775E-2</v>
      </c>
      <c r="G61" s="4">
        <f ca="1">0.507*F61+0.493*E61-0.0677*CPI!I61+0.0677*CPI!H61+_xlfn.NORM.INV(RAND(),'Equity yield'!$H$5,'Equity yield'!$H$6)</f>
        <v>5.9672715357896727E-2</v>
      </c>
      <c r="H61" s="4">
        <f ca="1">0.507*G61+0.493*F61-0.0677*CPI!J61+0.0677*CPI!I61+_xlfn.NORM.INV(RAND(),'Equity yield'!$H$5,'Equity yield'!$H$6)</f>
        <v>9.0991932083030858E-2</v>
      </c>
      <c r="I61" s="4">
        <f ca="1">0.507*H61+0.493*G61-0.0677*CPI!K61+0.0677*CPI!J61+_xlfn.NORM.INV(RAND(),'Equity yield'!$H$5,'Equity yield'!$H$6)</f>
        <v>9.130832128012327E-2</v>
      </c>
      <c r="J61" s="4">
        <f ca="1">0.507*I61+0.493*H61-0.0677*CPI!L61+0.0677*CPI!K61+_xlfn.NORM.INV(RAND(),'Equity yield'!$H$5,'Equity yield'!$H$6)</f>
        <v>9.9809557446577796E-2</v>
      </c>
      <c r="K61" s="4">
        <f ca="1">0.507*J61+0.493*I61-0.0677*CPI!M61+0.0677*CPI!L61+_xlfn.NORM.INV(RAND(),'Equity yield'!$H$5,'Equity yield'!$H$6)</f>
        <v>0.13796265920317763</v>
      </c>
      <c r="L61" s="4">
        <f ca="1">0.507*K61+0.493*J61-0.0677*CPI!N61+0.0677*CPI!M61+_xlfn.NORM.INV(RAND(),'Equity yield'!$H$5,'Equity yield'!$H$6)</f>
        <v>0.15932004272201916</v>
      </c>
      <c r="M61" s="4">
        <f ca="1">0.507*L61+0.493*K61-0.0677*CPI!O61+0.0677*CPI!N61+_xlfn.NORM.INV(RAND(),'Equity yield'!$H$5,'Equity yield'!$H$6)</f>
        <v>0.17501458616755941</v>
      </c>
      <c r="N61" s="4">
        <f ca="1">0.507*M61+0.493*L61-0.0677*CPI!P61+0.0677*CPI!O61+_xlfn.NORM.INV(RAND(),'Equity yield'!$H$5,'Equity yield'!$H$6)</f>
        <v>0.15734101697909228</v>
      </c>
      <c r="O61" s="4">
        <f ca="1">0.507*N61+0.493*M61-0.0677*CPI!Q61+0.0677*CPI!P61+_xlfn.NORM.INV(RAND(),'Equity yield'!$H$5,'Equity yield'!$H$6)</f>
        <v>0.11979465821351883</v>
      </c>
      <c r="P61" s="4">
        <f ca="1">0.507*O61+0.493*N61-0.0677*CPI!R61+0.0677*CPI!Q61+_xlfn.NORM.INV(RAND(),'Equity yield'!$H$5,'Equity yield'!$H$6)</f>
        <v>0.14520647946197793</v>
      </c>
      <c r="Q61" s="4">
        <f ca="1">0.507*P61+0.493*O61-0.0677*CPI!S61+0.0677*CPI!R61+_xlfn.NORM.INV(RAND(),'Equity yield'!$H$5,'Equity yield'!$H$6)</f>
        <v>0.10107601064498863</v>
      </c>
      <c r="R61" s="4">
        <f ca="1">0.507*Q61+0.493*P61-0.0677*CPI!T61+0.0677*CPI!S61+_xlfn.NORM.INV(RAND(),'Equity yield'!$H$5,'Equity yield'!$H$6)</f>
        <v>9.4581492955241014E-2</v>
      </c>
      <c r="S61" s="4">
        <f ca="1">0.507*R61+0.493*Q61-0.0677*CPI!U61+0.0677*CPI!T61+_xlfn.NORM.INV(RAND(),'Equity yield'!$H$5,'Equity yield'!$H$6)</f>
        <v>0.15385981667605517</v>
      </c>
      <c r="T61" s="4">
        <f ca="1">0.507*S61+0.493*R61-0.0677*CPI!V61+0.0677*CPI!U61+_xlfn.NORM.INV(RAND(),'Equity yield'!$H$5,'Equity yield'!$H$6)</f>
        <v>0.14197055758463245</v>
      </c>
      <c r="U61" s="4">
        <f ca="1">0.507*T61+0.493*S61-0.0677*CPI!W61+0.0677*CPI!V61+_xlfn.NORM.INV(RAND(),'Equity yield'!$H$5,'Equity yield'!$H$6)</f>
        <v>0.21158839474766294</v>
      </c>
      <c r="V61" s="4">
        <f ca="1">0.507*U61+0.493*T61-0.0677*CPI!X61+0.0677*CPI!W61+_xlfn.NORM.INV(RAND(),'Equity yield'!$H$5,'Equity yield'!$H$6)</f>
        <v>0.21851251998017368</v>
      </c>
      <c r="W61" s="4">
        <f ca="1">0.507*V61+0.493*U61-0.0677*CPI!Y61+0.0677*CPI!X61+_xlfn.NORM.INV(RAND(),'Equity yield'!$H$5,'Equity yield'!$H$6)</f>
        <v>9.5168377064909951E-2</v>
      </c>
    </row>
    <row r="62" spans="1:23">
      <c r="A62">
        <v>54</v>
      </c>
      <c r="B62" s="5">
        <f t="shared" si="0"/>
        <v>-5.9106928000000003E-2</v>
      </c>
      <c r="C62" s="5">
        <f t="shared" si="1"/>
        <v>6.115197E-2</v>
      </c>
      <c r="D62" s="4">
        <f ca="1">0.507*C62+0.493*B62-0.0677*CPI!F62+0.0677*CPI!E62+_xlfn.NORM.INV(RAND(),'Equity yield'!$H$5,'Equity yield'!$H$6)</f>
        <v>2.9957615416384802E-2</v>
      </c>
      <c r="E62" s="4">
        <f ca="1">0.507*D62+0.493*C62-0.0677*CPI!G62+0.0677*CPI!F62+_xlfn.NORM.INV(RAND(),'Equity yield'!$H$5,'Equity yield'!$H$6)</f>
        <v>6.2509923126530004E-2</v>
      </c>
      <c r="F62" s="4">
        <f ca="1">0.507*E62+0.493*D62-0.0677*CPI!H62+0.0677*CPI!G62+_xlfn.NORM.INV(RAND(),'Equity yield'!$H$5,'Equity yield'!$H$6)</f>
        <v>6.1315767965044857E-2</v>
      </c>
      <c r="G62" s="4">
        <f ca="1">0.507*F62+0.493*E62-0.0677*CPI!I62+0.0677*CPI!H62+_xlfn.NORM.INV(RAND(),'Equity yield'!$H$5,'Equity yield'!$H$6)</f>
        <v>1.2431765947435613E-2</v>
      </c>
      <c r="H62" s="4">
        <f ca="1">0.507*G62+0.493*F62-0.0677*CPI!J62+0.0677*CPI!I62+_xlfn.NORM.INV(RAND(),'Equity yield'!$H$5,'Equity yield'!$H$6)</f>
        <v>2.3705217184875824E-3</v>
      </c>
      <c r="I62" s="4">
        <f ca="1">0.507*H62+0.493*G62-0.0677*CPI!K62+0.0677*CPI!J62+_xlfn.NORM.INV(RAND(),'Equity yield'!$H$5,'Equity yield'!$H$6)</f>
        <v>-9.8741147560864294E-3</v>
      </c>
      <c r="J62" s="4">
        <f ca="1">0.507*I62+0.493*H62-0.0677*CPI!L62+0.0677*CPI!K62+_xlfn.NORM.INV(RAND(),'Equity yield'!$H$5,'Equity yield'!$H$6)</f>
        <v>-1.6202419491037769E-2</v>
      </c>
      <c r="K62" s="4">
        <f ca="1">0.507*J62+0.493*I62-0.0677*CPI!M62+0.0677*CPI!L62+_xlfn.NORM.INV(RAND(),'Equity yield'!$H$5,'Equity yield'!$H$6)</f>
        <v>2.92764882047384E-2</v>
      </c>
      <c r="L62" s="4">
        <f ca="1">0.507*K62+0.493*J62-0.0677*CPI!N62+0.0677*CPI!M62+_xlfn.NORM.INV(RAND(),'Equity yield'!$H$5,'Equity yield'!$H$6)</f>
        <v>6.9833275857636712E-2</v>
      </c>
      <c r="M62" s="4">
        <f ca="1">0.507*L62+0.493*K62-0.0677*CPI!O62+0.0677*CPI!N62+_xlfn.NORM.INV(RAND(),'Equity yield'!$H$5,'Equity yield'!$H$6)</f>
        <v>0.10302761997178714</v>
      </c>
      <c r="N62" s="4">
        <f ca="1">0.507*M62+0.493*L62-0.0677*CPI!P62+0.0677*CPI!O62+_xlfn.NORM.INV(RAND(),'Equity yield'!$H$5,'Equity yield'!$H$6)</f>
        <v>0.13300461214098575</v>
      </c>
      <c r="O62" s="4">
        <f ca="1">0.507*N62+0.493*M62-0.0677*CPI!Q62+0.0677*CPI!P62+_xlfn.NORM.INV(RAND(),'Equity yield'!$H$5,'Equity yield'!$H$6)</f>
        <v>0.10640454498709447</v>
      </c>
      <c r="P62" s="4">
        <f ca="1">0.507*O62+0.493*N62-0.0677*CPI!R62+0.0677*CPI!Q62+_xlfn.NORM.INV(RAND(),'Equity yield'!$H$5,'Equity yield'!$H$6)</f>
        <v>0.18053724834096746</v>
      </c>
      <c r="Q62" s="4">
        <f ca="1">0.507*P62+0.493*O62-0.0677*CPI!S62+0.0677*CPI!R62+_xlfn.NORM.INV(RAND(),'Equity yield'!$H$5,'Equity yield'!$H$6)</f>
        <v>0.16891656864215748</v>
      </c>
      <c r="R62" s="4">
        <f ca="1">0.507*Q62+0.493*P62-0.0677*CPI!T62+0.0677*CPI!S62+_xlfn.NORM.INV(RAND(),'Equity yield'!$H$5,'Equity yield'!$H$6)</f>
        <v>0.14905184487334</v>
      </c>
      <c r="S62" s="4">
        <f ca="1">0.507*R62+0.493*Q62-0.0677*CPI!U62+0.0677*CPI!T62+_xlfn.NORM.INV(RAND(),'Equity yield'!$H$5,'Equity yield'!$H$6)</f>
        <v>9.9717585765115163E-2</v>
      </c>
      <c r="T62" s="4">
        <f ca="1">0.507*S62+0.493*R62-0.0677*CPI!V62+0.0677*CPI!U62+_xlfn.NORM.INV(RAND(),'Equity yield'!$H$5,'Equity yield'!$H$6)</f>
        <v>0.15513429429937131</v>
      </c>
      <c r="U62" s="4">
        <f ca="1">0.507*T62+0.493*S62-0.0677*CPI!W62+0.0677*CPI!V62+_xlfn.NORM.INV(RAND(),'Equity yield'!$H$5,'Equity yield'!$H$6)</f>
        <v>0.10025192533875477</v>
      </c>
      <c r="V62" s="4">
        <f ca="1">0.507*U62+0.493*T62-0.0677*CPI!X62+0.0677*CPI!W62+_xlfn.NORM.INV(RAND(),'Equity yield'!$H$5,'Equity yield'!$H$6)</f>
        <v>0.10956119494116472</v>
      </c>
      <c r="W62" s="4">
        <f ca="1">0.507*V62+0.493*U62-0.0677*CPI!Y62+0.0677*CPI!X62+_xlfn.NORM.INV(RAND(),'Equity yield'!$H$5,'Equity yield'!$H$6)</f>
        <v>9.120128851059621E-2</v>
      </c>
    </row>
    <row r="63" spans="1:23">
      <c r="A63">
        <v>55</v>
      </c>
      <c r="B63" s="5">
        <f t="shared" si="0"/>
        <v>-5.9106928000000003E-2</v>
      </c>
      <c r="C63" s="5">
        <f t="shared" si="1"/>
        <v>6.115197E-2</v>
      </c>
      <c r="D63" s="4">
        <f ca="1">0.507*C63+0.493*B63-0.0677*CPI!F63+0.0677*CPI!E63+_xlfn.NORM.INV(RAND(),'Equity yield'!$H$5,'Equity yield'!$H$6)</f>
        <v>-3.0537702275473158E-2</v>
      </c>
      <c r="E63" s="4">
        <f ca="1">0.507*D63+0.493*C63-0.0677*CPI!G63+0.0677*CPI!F63+_xlfn.NORM.INV(RAND(),'Equity yield'!$H$5,'Equity yield'!$H$6)</f>
        <v>6.1765912639261046E-2</v>
      </c>
      <c r="F63" s="4">
        <f ca="1">0.507*E63+0.493*D63-0.0677*CPI!H63+0.0677*CPI!G63+_xlfn.NORM.INV(RAND(),'Equity yield'!$H$5,'Equity yield'!$H$6)</f>
        <v>3.7478856112189943E-2</v>
      </c>
      <c r="G63" s="4">
        <f ca="1">0.507*F63+0.493*E63-0.0677*CPI!I63+0.0677*CPI!H63+_xlfn.NORM.INV(RAND(),'Equity yield'!$H$5,'Equity yield'!$H$6)</f>
        <v>2.4637620832168861E-2</v>
      </c>
      <c r="H63" s="4">
        <f ca="1">0.507*G63+0.493*F63-0.0677*CPI!J63+0.0677*CPI!I63+_xlfn.NORM.INV(RAND(),'Equity yield'!$H$5,'Equity yield'!$H$6)</f>
        <v>6.4977592544476367E-2</v>
      </c>
      <c r="I63" s="4">
        <f ca="1">0.507*H63+0.493*G63-0.0677*CPI!K63+0.0677*CPI!J63+_xlfn.NORM.INV(RAND(),'Equity yield'!$H$5,'Equity yield'!$H$6)</f>
        <v>4.727060061698405E-2</v>
      </c>
      <c r="J63" s="4">
        <f ca="1">0.507*I63+0.493*H63-0.0677*CPI!L63+0.0677*CPI!K63+_xlfn.NORM.INV(RAND(),'Equity yield'!$H$5,'Equity yield'!$H$6)</f>
        <v>9.8729766168568212E-2</v>
      </c>
      <c r="K63" s="4">
        <f ca="1">0.507*J63+0.493*I63-0.0677*CPI!M63+0.0677*CPI!L63+_xlfn.NORM.INV(RAND(),'Equity yield'!$H$5,'Equity yield'!$H$6)</f>
        <v>8.7249236819175457E-2</v>
      </c>
      <c r="L63" s="4">
        <f ca="1">0.507*K63+0.493*J63-0.0677*CPI!N63+0.0677*CPI!M63+_xlfn.NORM.INV(RAND(),'Equity yield'!$H$5,'Equity yield'!$H$6)</f>
        <v>0.12453673995225259</v>
      </c>
      <c r="M63" s="4">
        <f ca="1">0.507*L63+0.493*K63-0.0677*CPI!O63+0.0677*CPI!N63+_xlfn.NORM.INV(RAND(),'Equity yield'!$H$5,'Equity yield'!$H$6)</f>
        <v>0.19194762607135307</v>
      </c>
      <c r="N63" s="4">
        <f ca="1">0.507*M63+0.493*L63-0.0677*CPI!P63+0.0677*CPI!O63+_xlfn.NORM.INV(RAND(),'Equity yield'!$H$5,'Equity yield'!$H$6)</f>
        <v>0.13228366896754176</v>
      </c>
      <c r="O63" s="4">
        <f ca="1">0.507*N63+0.493*M63-0.0677*CPI!Q63+0.0677*CPI!P63+_xlfn.NORM.INV(RAND(),'Equity yield'!$H$5,'Equity yield'!$H$6)</f>
        <v>0.16848897939877786</v>
      </c>
      <c r="P63" s="4">
        <f ca="1">0.507*O63+0.493*N63-0.0677*CPI!R63+0.0677*CPI!Q63+_xlfn.NORM.INV(RAND(),'Equity yield'!$H$5,'Equity yield'!$H$6)</f>
        <v>0.2224957840744132</v>
      </c>
      <c r="Q63" s="4">
        <f ca="1">0.507*P63+0.493*O63-0.0677*CPI!S63+0.0677*CPI!R63+_xlfn.NORM.INV(RAND(),'Equity yield'!$H$5,'Equity yield'!$H$6)</f>
        <v>0.217659666219673</v>
      </c>
      <c r="R63" s="4">
        <f ca="1">0.507*Q63+0.493*P63-0.0677*CPI!T63+0.0677*CPI!S63+_xlfn.NORM.INV(RAND(),'Equity yield'!$H$5,'Equity yield'!$H$6)</f>
        <v>0.25034704779981493</v>
      </c>
      <c r="S63" s="4">
        <f ca="1">0.507*R63+0.493*Q63-0.0677*CPI!U63+0.0677*CPI!T63+_xlfn.NORM.INV(RAND(),'Equity yield'!$H$5,'Equity yield'!$H$6)</f>
        <v>0.27977107634165466</v>
      </c>
      <c r="T63" s="4">
        <f ca="1">0.507*S63+0.493*R63-0.0677*CPI!V63+0.0677*CPI!U63+_xlfn.NORM.INV(RAND(),'Equity yield'!$H$5,'Equity yield'!$H$6)</f>
        <v>0.27883844388282991</v>
      </c>
      <c r="U63" s="4">
        <f ca="1">0.507*T63+0.493*S63-0.0677*CPI!W63+0.0677*CPI!V63+_xlfn.NORM.INV(RAND(),'Equity yield'!$H$5,'Equity yield'!$H$6)</f>
        <v>0.39764820531490902</v>
      </c>
      <c r="V63" s="4">
        <f ca="1">0.507*U63+0.493*T63-0.0677*CPI!X63+0.0677*CPI!W63+_xlfn.NORM.INV(RAND(),'Equity yield'!$H$5,'Equity yield'!$H$6)</f>
        <v>0.39357460056096394</v>
      </c>
      <c r="W63" s="4">
        <f ca="1">0.507*V63+0.493*U63-0.0677*CPI!Y63+0.0677*CPI!X63+_xlfn.NORM.INV(RAND(),'Equity yield'!$H$5,'Equity yield'!$H$6)</f>
        <v>0.37232980858932685</v>
      </c>
    </row>
    <row r="64" spans="1:23">
      <c r="A64">
        <v>56</v>
      </c>
      <c r="B64" s="5">
        <f t="shared" si="0"/>
        <v>-5.9106928000000003E-2</v>
      </c>
      <c r="C64" s="5">
        <f t="shared" si="1"/>
        <v>6.115197E-2</v>
      </c>
      <c r="D64" s="4">
        <f ca="1">0.507*C64+0.493*B64-0.0677*CPI!F64+0.0677*CPI!E64+_xlfn.NORM.INV(RAND(),'Equity yield'!$H$5,'Equity yield'!$H$6)</f>
        <v>-3.3676624903370138E-2</v>
      </c>
      <c r="E64" s="4">
        <f ca="1">0.507*D64+0.493*C64-0.0677*CPI!G64+0.0677*CPI!F64+_xlfn.NORM.INV(RAND(),'Equity yield'!$H$5,'Equity yield'!$H$6)</f>
        <v>2.1138985990892159E-2</v>
      </c>
      <c r="F64" s="4">
        <f ca="1">0.507*E64+0.493*D64-0.0677*CPI!H64+0.0677*CPI!G64+_xlfn.NORM.INV(RAND(),'Equity yield'!$H$5,'Equity yield'!$H$6)</f>
        <v>6.2556475555236885E-2</v>
      </c>
      <c r="G64" s="4">
        <f ca="1">0.507*F64+0.493*E64-0.0677*CPI!I64+0.0677*CPI!H64+_xlfn.NORM.INV(RAND(),'Equity yield'!$H$5,'Equity yield'!$H$6)</f>
        <v>-9.80581117998542E-3</v>
      </c>
      <c r="H64" s="4">
        <f ca="1">0.507*G64+0.493*F64-0.0677*CPI!J64+0.0677*CPI!I64+_xlfn.NORM.INV(RAND(),'Equity yield'!$H$5,'Equity yield'!$H$6)</f>
        <v>6.9207063958664744E-2</v>
      </c>
      <c r="I64" s="4">
        <f ca="1">0.507*H64+0.493*G64-0.0677*CPI!K64+0.0677*CPI!J64+_xlfn.NORM.INV(RAND(),'Equity yield'!$H$5,'Equity yield'!$H$6)</f>
        <v>1.0440692322724314E-2</v>
      </c>
      <c r="J64" s="4">
        <f ca="1">0.507*I64+0.493*H64-0.0677*CPI!L64+0.0677*CPI!K64+_xlfn.NORM.INV(RAND(),'Equity yield'!$H$5,'Equity yield'!$H$6)</f>
        <v>3.5484078184764664E-2</v>
      </c>
      <c r="K64" s="4">
        <f ca="1">0.507*J64+0.493*I64-0.0677*CPI!M64+0.0677*CPI!L64+_xlfn.NORM.INV(RAND(),'Equity yield'!$H$5,'Equity yield'!$H$6)</f>
        <v>7.3409817126284999E-2</v>
      </c>
      <c r="L64" s="4">
        <f ca="1">0.507*K64+0.493*J64-0.0677*CPI!N64+0.0677*CPI!M64+_xlfn.NORM.INV(RAND(),'Equity yield'!$H$5,'Equity yield'!$H$6)</f>
        <v>7.0436949959580192E-2</v>
      </c>
      <c r="M64" s="4">
        <f ca="1">0.507*L64+0.493*K64-0.0677*CPI!O64+0.0677*CPI!N64+_xlfn.NORM.INV(RAND(),'Equity yield'!$H$5,'Equity yield'!$H$6)</f>
        <v>2.1854457714539068E-2</v>
      </c>
      <c r="N64" s="4">
        <f ca="1">0.507*M64+0.493*L64-0.0677*CPI!P64+0.0677*CPI!O64+_xlfn.NORM.INV(RAND(),'Equity yield'!$H$5,'Equity yield'!$H$6)</f>
        <v>-1.3178467059744486E-2</v>
      </c>
      <c r="O64" s="4">
        <f ca="1">0.507*N64+0.493*M64-0.0677*CPI!Q64+0.0677*CPI!P64+_xlfn.NORM.INV(RAND(),'Equity yield'!$H$5,'Equity yield'!$H$6)</f>
        <v>-1.0093295481736136E-2</v>
      </c>
      <c r="P64" s="4">
        <f ca="1">0.507*O64+0.493*N64-0.0677*CPI!R64+0.0677*CPI!Q64+_xlfn.NORM.INV(RAND(),'Equity yield'!$H$5,'Equity yield'!$H$6)</f>
        <v>1.1404506535858984E-2</v>
      </c>
      <c r="Q64" s="4">
        <f ca="1">0.507*P64+0.493*O64-0.0677*CPI!S64+0.0677*CPI!R64+_xlfn.NORM.INV(RAND(),'Equity yield'!$H$5,'Equity yield'!$H$6)</f>
        <v>4.0831560883873179E-2</v>
      </c>
      <c r="R64" s="4">
        <f ca="1">0.507*Q64+0.493*P64-0.0677*CPI!T64+0.0677*CPI!S64+_xlfn.NORM.INV(RAND(),'Equity yield'!$H$5,'Equity yield'!$H$6)</f>
        <v>-4.9402965140491611E-4</v>
      </c>
      <c r="S64" s="4">
        <f ca="1">0.507*R64+0.493*Q64-0.0677*CPI!U64+0.0677*CPI!T64+_xlfn.NORM.INV(RAND(),'Equity yield'!$H$5,'Equity yield'!$H$6)</f>
        <v>-3.4146148239419805E-3</v>
      </c>
      <c r="T64" s="4">
        <f ca="1">0.507*S64+0.493*R64-0.0677*CPI!V64+0.0677*CPI!U64+_xlfn.NORM.INV(RAND(),'Equity yield'!$H$5,'Equity yield'!$H$6)</f>
        <v>8.3099435735541228E-3</v>
      </c>
      <c r="U64" s="4">
        <f ca="1">0.507*T64+0.493*S64-0.0677*CPI!W64+0.0677*CPI!V64+_xlfn.NORM.INV(RAND(),'Equity yield'!$H$5,'Equity yield'!$H$6)</f>
        <v>4.24517543582906E-2</v>
      </c>
      <c r="V64" s="4">
        <f ca="1">0.507*U64+0.493*T64-0.0677*CPI!X64+0.0677*CPI!W64+_xlfn.NORM.INV(RAND(),'Equity yield'!$H$5,'Equity yield'!$H$6)</f>
        <v>2.1901240233119377E-2</v>
      </c>
      <c r="W64" s="4">
        <f ca="1">0.507*V64+0.493*U64-0.0677*CPI!Y64+0.0677*CPI!X64+_xlfn.NORM.INV(RAND(),'Equity yield'!$H$5,'Equity yield'!$H$6)</f>
        <v>1.7021339834741217E-2</v>
      </c>
    </row>
    <row r="65" spans="1:23">
      <c r="A65">
        <v>57</v>
      </c>
      <c r="B65" s="5">
        <f t="shared" si="0"/>
        <v>-5.9106928000000003E-2</v>
      </c>
      <c r="C65" s="5">
        <f t="shared" si="1"/>
        <v>6.115197E-2</v>
      </c>
      <c r="D65" s="4">
        <f ca="1">0.507*C65+0.493*B65-0.0677*CPI!F65+0.0677*CPI!E65+_xlfn.NORM.INV(RAND(),'Equity yield'!$H$5,'Equity yield'!$H$6)</f>
        <v>2.4794458147029408E-2</v>
      </c>
      <c r="E65" s="4">
        <f ca="1">0.507*D65+0.493*C65-0.0677*CPI!G65+0.0677*CPI!F65+_xlfn.NORM.INV(RAND(),'Equity yield'!$H$5,'Equity yield'!$H$6)</f>
        <v>4.2035555853149158E-2</v>
      </c>
      <c r="F65" s="4">
        <f ca="1">0.507*E65+0.493*D65-0.0677*CPI!H65+0.0677*CPI!G65+_xlfn.NORM.INV(RAND(),'Equity yield'!$H$5,'Equity yield'!$H$6)</f>
        <v>7.1642314910322094E-2</v>
      </c>
      <c r="G65" s="4">
        <f ca="1">0.507*F65+0.493*E65-0.0677*CPI!I65+0.0677*CPI!H65+_xlfn.NORM.INV(RAND(),'Equity yield'!$H$5,'Equity yield'!$H$6)</f>
        <v>7.0137708091694964E-2</v>
      </c>
      <c r="H65" s="4">
        <f ca="1">0.507*G65+0.493*F65-0.0677*CPI!J65+0.0677*CPI!I65+_xlfn.NORM.INV(RAND(),'Equity yield'!$H$5,'Equity yield'!$H$6)</f>
        <v>2.4564316128363885E-2</v>
      </c>
      <c r="I65" s="4">
        <f ca="1">0.507*H65+0.493*G65-0.0677*CPI!K65+0.0677*CPI!J65+_xlfn.NORM.INV(RAND(),'Equity yield'!$H$5,'Equity yield'!$H$6)</f>
        <v>0.10680476948999276</v>
      </c>
      <c r="J65" s="4">
        <f ca="1">0.507*I65+0.493*H65-0.0677*CPI!L65+0.0677*CPI!K65+_xlfn.NORM.INV(RAND(),'Equity yield'!$H$5,'Equity yield'!$H$6)</f>
        <v>3.7428723363601993E-2</v>
      </c>
      <c r="K65" s="4">
        <f ca="1">0.507*J65+0.493*I65-0.0677*CPI!M65+0.0677*CPI!L65+_xlfn.NORM.INV(RAND(),'Equity yield'!$H$5,'Equity yield'!$H$6)</f>
        <v>4.9089542512578486E-2</v>
      </c>
      <c r="L65" s="4">
        <f ca="1">0.507*K65+0.493*J65-0.0677*CPI!N65+0.0677*CPI!M65+_xlfn.NORM.INV(RAND(),'Equity yield'!$H$5,'Equity yield'!$H$6)</f>
        <v>4.7811077416518445E-2</v>
      </c>
      <c r="M65" s="4">
        <f ca="1">0.507*L65+0.493*K65-0.0677*CPI!O65+0.0677*CPI!N65+_xlfn.NORM.INV(RAND(),'Equity yield'!$H$5,'Equity yield'!$H$6)</f>
        <v>0.13600106232309395</v>
      </c>
      <c r="N65" s="4">
        <f ca="1">0.507*M65+0.493*L65-0.0677*CPI!P65+0.0677*CPI!O65+_xlfn.NORM.INV(RAND(),'Equity yield'!$H$5,'Equity yield'!$H$6)</f>
        <v>0.12460676787668391</v>
      </c>
      <c r="O65" s="4">
        <f ca="1">0.507*N65+0.493*M65-0.0677*CPI!Q65+0.0677*CPI!P65+_xlfn.NORM.INV(RAND(),'Equity yield'!$H$5,'Equity yield'!$H$6)</f>
        <v>0.15878736982105582</v>
      </c>
      <c r="P65" s="4">
        <f ca="1">0.507*O65+0.493*N65-0.0677*CPI!R65+0.0677*CPI!Q65+_xlfn.NORM.INV(RAND(),'Equity yield'!$H$5,'Equity yield'!$H$6)</f>
        <v>0.15577059647249933</v>
      </c>
      <c r="Q65" s="4">
        <f ca="1">0.507*P65+0.493*O65-0.0677*CPI!S65+0.0677*CPI!R65+_xlfn.NORM.INV(RAND(),'Equity yield'!$H$5,'Equity yield'!$H$6)</f>
        <v>0.17416184645351696</v>
      </c>
      <c r="R65" s="4">
        <f ca="1">0.507*Q65+0.493*P65-0.0677*CPI!T65+0.0677*CPI!S65+_xlfn.NORM.INV(RAND(),'Equity yield'!$H$5,'Equity yield'!$H$6)</f>
        <v>0.17899844336925422</v>
      </c>
      <c r="S65" s="4">
        <f ca="1">0.507*R65+0.493*Q65-0.0677*CPI!U65+0.0677*CPI!T65+_xlfn.NORM.INV(RAND(),'Equity yield'!$H$5,'Equity yield'!$H$6)</f>
        <v>0.17233392632289066</v>
      </c>
      <c r="T65" s="4">
        <f ca="1">0.507*S65+0.493*R65-0.0677*CPI!V65+0.0677*CPI!U65+_xlfn.NORM.INV(RAND(),'Equity yield'!$H$5,'Equity yield'!$H$6)</f>
        <v>0.14697057981741563</v>
      </c>
      <c r="U65" s="4">
        <f ca="1">0.507*T65+0.493*S65-0.0677*CPI!W65+0.0677*CPI!V65+_xlfn.NORM.INV(RAND(),'Equity yield'!$H$5,'Equity yield'!$H$6)</f>
        <v>0.25312661390853936</v>
      </c>
      <c r="V65" s="4">
        <f ca="1">0.507*U65+0.493*T65-0.0677*CPI!X65+0.0677*CPI!W65+_xlfn.NORM.INV(RAND(),'Equity yield'!$H$5,'Equity yield'!$H$6)</f>
        <v>0.29519980631786513</v>
      </c>
      <c r="W65" s="4">
        <f ca="1">0.507*V65+0.493*U65-0.0677*CPI!Y65+0.0677*CPI!X65+_xlfn.NORM.INV(RAND(),'Equity yield'!$H$5,'Equity yield'!$H$6)</f>
        <v>0.319097193389137</v>
      </c>
    </row>
    <row r="66" spans="1:23">
      <c r="A66">
        <v>58</v>
      </c>
      <c r="B66" s="5">
        <f t="shared" si="0"/>
        <v>-5.9106928000000003E-2</v>
      </c>
      <c r="C66" s="5">
        <f t="shared" si="1"/>
        <v>6.115197E-2</v>
      </c>
      <c r="D66" s="4">
        <f ca="1">0.507*C66+0.493*B66-0.0677*CPI!F66+0.0677*CPI!E66+_xlfn.NORM.INV(RAND(),'Equity yield'!$H$5,'Equity yield'!$H$6)</f>
        <v>-4.3717915197974931E-3</v>
      </c>
      <c r="E66" s="4">
        <f ca="1">0.507*D66+0.493*C66-0.0677*CPI!G66+0.0677*CPI!F66+_xlfn.NORM.INV(RAND(),'Equity yield'!$H$5,'Equity yield'!$H$6)</f>
        <v>6.4516202201042552E-2</v>
      </c>
      <c r="F66" s="4">
        <f ca="1">0.507*E66+0.493*D66-0.0677*CPI!H66+0.0677*CPI!G66+_xlfn.NORM.INV(RAND(),'Equity yield'!$H$5,'Equity yield'!$H$6)</f>
        <v>-1.7445227418151459E-3</v>
      </c>
      <c r="G66" s="4">
        <f ca="1">0.507*F66+0.493*E66-0.0677*CPI!I66+0.0677*CPI!H66+_xlfn.NORM.INV(RAND(),'Equity yield'!$H$5,'Equity yield'!$H$6)</f>
        <v>8.445921903791638E-2</v>
      </c>
      <c r="H66" s="4">
        <f ca="1">0.507*G66+0.493*F66-0.0677*CPI!J66+0.0677*CPI!I66+_xlfn.NORM.INV(RAND(),'Equity yield'!$H$5,'Equity yield'!$H$6)</f>
        <v>5.8836606996259165E-2</v>
      </c>
      <c r="I66" s="4">
        <f ca="1">0.507*H66+0.493*G66-0.0677*CPI!K66+0.0677*CPI!J66+_xlfn.NORM.INV(RAND(),'Equity yield'!$H$5,'Equity yield'!$H$6)</f>
        <v>-3.6148603941050836E-2</v>
      </c>
      <c r="J66" s="4">
        <f ca="1">0.507*I66+0.493*H66-0.0677*CPI!L66+0.0677*CPI!K66+_xlfn.NORM.INV(RAND(),'Equity yield'!$H$5,'Equity yield'!$H$6)</f>
        <v>2.9367599486868828E-2</v>
      </c>
      <c r="K66" s="4">
        <f ca="1">0.507*J66+0.493*I66-0.0677*CPI!M66+0.0677*CPI!L66+_xlfn.NORM.INV(RAND(),'Equity yield'!$H$5,'Equity yield'!$H$6)</f>
        <v>-2.5412144121709623E-2</v>
      </c>
      <c r="L66" s="4">
        <f ca="1">0.507*K66+0.493*J66-0.0677*CPI!N66+0.0677*CPI!M66+_xlfn.NORM.INV(RAND(),'Equity yield'!$H$5,'Equity yield'!$H$6)</f>
        <v>4.5890113534492613E-2</v>
      </c>
      <c r="M66" s="4">
        <f ca="1">0.507*L66+0.493*K66-0.0677*CPI!O66+0.0677*CPI!N66+_xlfn.NORM.INV(RAND(),'Equity yield'!$H$5,'Equity yield'!$H$6)</f>
        <v>-4.191091365058195E-2</v>
      </c>
      <c r="N66" s="4">
        <f ca="1">0.507*M66+0.493*L66-0.0677*CPI!P66+0.0677*CPI!O66+_xlfn.NORM.INV(RAND(),'Equity yield'!$H$5,'Equity yield'!$H$6)</f>
        <v>5.1688360602999799E-2</v>
      </c>
      <c r="O66" s="4">
        <f ca="1">0.507*N66+0.493*M66-0.0677*CPI!Q66+0.0677*CPI!P66+_xlfn.NORM.INV(RAND(),'Equity yield'!$H$5,'Equity yield'!$H$6)</f>
        <v>-7.5268318004211255E-3</v>
      </c>
      <c r="P66" s="4">
        <f ca="1">0.507*O66+0.493*N66-0.0677*CPI!R66+0.0677*CPI!Q66+_xlfn.NORM.INV(RAND(),'Equity yield'!$H$5,'Equity yield'!$H$6)</f>
        <v>1.6895525539920069E-2</v>
      </c>
      <c r="Q66" s="4">
        <f ca="1">0.507*P66+0.493*O66-0.0677*CPI!S66+0.0677*CPI!R66+_xlfn.NORM.INV(RAND(),'Equity yield'!$H$5,'Equity yield'!$H$6)</f>
        <v>4.4597431476205438E-3</v>
      </c>
      <c r="R66" s="4">
        <f ca="1">0.507*Q66+0.493*P66-0.0677*CPI!T66+0.0677*CPI!S66+_xlfn.NORM.INV(RAND(),'Equity yield'!$H$5,'Equity yield'!$H$6)</f>
        <v>2.1585853737554773E-3</v>
      </c>
      <c r="S66" s="4">
        <f ca="1">0.507*R66+0.493*Q66-0.0677*CPI!U66+0.0677*CPI!T66+_xlfn.NORM.INV(RAND(),'Equity yield'!$H$5,'Equity yield'!$H$6)</f>
        <v>2.1899480456639007E-2</v>
      </c>
      <c r="T66" s="4">
        <f ca="1">0.507*S66+0.493*R66-0.0677*CPI!V66+0.0677*CPI!U66+_xlfn.NORM.INV(RAND(),'Equity yield'!$H$5,'Equity yield'!$H$6)</f>
        <v>8.2178946717398338E-2</v>
      </c>
      <c r="U66" s="4">
        <f ca="1">0.507*T66+0.493*S66-0.0677*CPI!W66+0.0677*CPI!V66+_xlfn.NORM.INV(RAND(),'Equity yield'!$H$5,'Equity yield'!$H$6)</f>
        <v>0.10655512033568729</v>
      </c>
      <c r="V66" s="4">
        <f ca="1">0.507*U66+0.493*T66-0.0677*CPI!X66+0.0677*CPI!W66+_xlfn.NORM.INV(RAND(),'Equity yield'!$H$5,'Equity yield'!$H$6)</f>
        <v>0.16773949835975119</v>
      </c>
      <c r="W66" s="4">
        <f ca="1">0.507*V66+0.493*U66-0.0677*CPI!Y66+0.0677*CPI!X66+_xlfn.NORM.INV(RAND(),'Equity yield'!$H$5,'Equity yield'!$H$6)</f>
        <v>0.12952298066830312</v>
      </c>
    </row>
    <row r="67" spans="1:23">
      <c r="A67">
        <v>59</v>
      </c>
      <c r="B67" s="5">
        <f t="shared" si="0"/>
        <v>-5.9106928000000003E-2</v>
      </c>
      <c r="C67" s="5">
        <f t="shared" si="1"/>
        <v>6.115197E-2</v>
      </c>
      <c r="D67" s="4">
        <f ca="1">0.507*C67+0.493*B67-0.0677*CPI!F67+0.0677*CPI!E67+_xlfn.NORM.INV(RAND(),'Equity yield'!$H$5,'Equity yield'!$H$6)</f>
        <v>3.5247451396904328E-2</v>
      </c>
      <c r="E67" s="4">
        <f ca="1">0.507*D67+0.493*C67-0.0677*CPI!G67+0.0677*CPI!F67+_xlfn.NORM.INV(RAND(),'Equity yield'!$H$5,'Equity yield'!$H$6)</f>
        <v>1.9335180347596133E-2</v>
      </c>
      <c r="F67" s="4">
        <f ca="1">0.507*E67+0.493*D67-0.0677*CPI!H67+0.0677*CPI!G67+_xlfn.NORM.INV(RAND(),'Equity yield'!$H$5,'Equity yield'!$H$6)</f>
        <v>1.2118097545175377E-2</v>
      </c>
      <c r="G67" s="4">
        <f ca="1">0.507*F67+0.493*E67-0.0677*CPI!I67+0.0677*CPI!H67+_xlfn.NORM.INV(RAND(),'Equity yield'!$H$5,'Equity yield'!$H$6)</f>
        <v>1.3587338628096156E-2</v>
      </c>
      <c r="H67" s="4">
        <f ca="1">0.507*G67+0.493*F67-0.0677*CPI!J67+0.0677*CPI!I67+_xlfn.NORM.INV(RAND(),'Equity yield'!$H$5,'Equity yield'!$H$6)</f>
        <v>5.1238474279694364E-2</v>
      </c>
      <c r="I67" s="4">
        <f ca="1">0.507*H67+0.493*G67-0.0677*CPI!K67+0.0677*CPI!J67+_xlfn.NORM.INV(RAND(),'Equity yield'!$H$5,'Equity yield'!$H$6)</f>
        <v>-2.4882264339576549E-2</v>
      </c>
      <c r="J67" s="4">
        <f ca="1">0.507*I67+0.493*H67-0.0677*CPI!L67+0.0677*CPI!K67+_xlfn.NORM.INV(RAND(),'Equity yield'!$H$5,'Equity yield'!$H$6)</f>
        <v>7.0374779508838095E-2</v>
      </c>
      <c r="K67" s="4">
        <f ca="1">0.507*J67+0.493*I67-0.0677*CPI!M67+0.0677*CPI!L67+_xlfn.NORM.INV(RAND(),'Equity yield'!$H$5,'Equity yield'!$H$6)</f>
        <v>3.0851086744363779E-2</v>
      </c>
      <c r="L67" s="4">
        <f ca="1">0.507*K67+0.493*J67-0.0677*CPI!N67+0.0677*CPI!M67+_xlfn.NORM.INV(RAND(),'Equity yield'!$H$5,'Equity yield'!$H$6)</f>
        <v>3.5832485980231407E-2</v>
      </c>
      <c r="M67" s="4">
        <f ca="1">0.507*L67+0.493*K67-0.0677*CPI!O67+0.0677*CPI!N67+_xlfn.NORM.INV(RAND(),'Equity yield'!$H$5,'Equity yield'!$H$6)</f>
        <v>0.1661851243255216</v>
      </c>
      <c r="N67" s="4">
        <f ca="1">0.507*M67+0.493*L67-0.0677*CPI!P67+0.0677*CPI!O67+_xlfn.NORM.INV(RAND(),'Equity yield'!$H$5,'Equity yield'!$H$6)</f>
        <v>0.17466065495758412</v>
      </c>
      <c r="O67" s="4">
        <f ca="1">0.507*N67+0.493*M67-0.0677*CPI!Q67+0.0677*CPI!P67+_xlfn.NORM.INV(RAND(),'Equity yield'!$H$5,'Equity yield'!$H$6)</f>
        <v>0.15346462991309567</v>
      </c>
      <c r="P67" s="4">
        <f ca="1">0.507*O67+0.493*N67-0.0677*CPI!R67+0.0677*CPI!Q67+_xlfn.NORM.INV(RAND(),'Equity yield'!$H$5,'Equity yield'!$H$6)</f>
        <v>0.2167812108165903</v>
      </c>
      <c r="Q67" s="4">
        <f ca="1">0.507*P67+0.493*O67-0.0677*CPI!S67+0.0677*CPI!R67+_xlfn.NORM.INV(RAND(),'Equity yield'!$H$5,'Equity yield'!$H$6)</f>
        <v>0.20785347797782108</v>
      </c>
      <c r="R67" s="4">
        <f ca="1">0.507*Q67+0.493*P67-0.0677*CPI!T67+0.0677*CPI!S67+_xlfn.NORM.INV(RAND(),'Equity yield'!$H$5,'Equity yield'!$H$6)</f>
        <v>0.15864516022238453</v>
      </c>
      <c r="S67" s="4">
        <f ca="1">0.507*R67+0.493*Q67-0.0677*CPI!U67+0.0677*CPI!T67+_xlfn.NORM.INV(RAND(),'Equity yield'!$H$5,'Equity yield'!$H$6)</f>
        <v>0.23025326846316752</v>
      </c>
      <c r="T67" s="4">
        <f ca="1">0.507*S67+0.493*R67-0.0677*CPI!V67+0.0677*CPI!U67+_xlfn.NORM.INV(RAND(),'Equity yield'!$H$5,'Equity yield'!$H$6)</f>
        <v>0.15836524213314485</v>
      </c>
      <c r="U67" s="4">
        <f ca="1">0.507*T67+0.493*S67-0.0677*CPI!W67+0.0677*CPI!V67+_xlfn.NORM.INV(RAND(),'Equity yield'!$H$5,'Equity yield'!$H$6)</f>
        <v>0.11805259485581142</v>
      </c>
      <c r="V67" s="4">
        <f ca="1">0.507*U67+0.493*T67-0.0677*CPI!X67+0.0677*CPI!W67+_xlfn.NORM.INV(RAND(),'Equity yield'!$H$5,'Equity yield'!$H$6)</f>
        <v>0.13832604797234213</v>
      </c>
      <c r="W67" s="4">
        <f ca="1">0.507*V67+0.493*U67-0.0677*CPI!Y67+0.0677*CPI!X67+_xlfn.NORM.INV(RAND(),'Equity yield'!$H$5,'Equity yield'!$H$6)</f>
        <v>0.17163776302205053</v>
      </c>
    </row>
    <row r="68" spans="1:23">
      <c r="A68">
        <v>60</v>
      </c>
      <c r="B68" s="5">
        <f t="shared" si="0"/>
        <v>-5.9106928000000003E-2</v>
      </c>
      <c r="C68" s="5">
        <f t="shared" si="1"/>
        <v>6.115197E-2</v>
      </c>
      <c r="D68" s="4">
        <f ca="1">0.507*C68+0.493*B68-0.0677*CPI!F68+0.0677*CPI!E68+_xlfn.NORM.INV(RAND(),'Equity yield'!$H$5,'Equity yield'!$H$6)</f>
        <v>3.6357855358172562E-2</v>
      </c>
      <c r="E68" s="4">
        <f ca="1">0.507*D68+0.493*C68-0.0677*CPI!G68+0.0677*CPI!F68+_xlfn.NORM.INV(RAND(),'Equity yield'!$H$5,'Equity yield'!$H$6)</f>
        <v>8.0113281313177132E-2</v>
      </c>
      <c r="F68" s="4">
        <f ca="1">0.507*E68+0.493*D68-0.0677*CPI!H68+0.0677*CPI!G68+_xlfn.NORM.INV(RAND(),'Equity yield'!$H$5,'Equity yield'!$H$6)</f>
        <v>3.7772277212197211E-2</v>
      </c>
      <c r="G68" s="4">
        <f ca="1">0.507*F68+0.493*E68-0.0677*CPI!I68+0.0677*CPI!H68+_xlfn.NORM.INV(RAND(),'Equity yield'!$H$5,'Equity yield'!$H$6)</f>
        <v>8.3895732049930338E-2</v>
      </c>
      <c r="H68" s="4">
        <f ca="1">0.507*G68+0.493*F68-0.0677*CPI!J68+0.0677*CPI!I68+_xlfn.NORM.INV(RAND(),'Equity yield'!$H$5,'Equity yield'!$H$6)</f>
        <v>0.13942722360832255</v>
      </c>
      <c r="I68" s="4">
        <f ca="1">0.507*H68+0.493*G68-0.0677*CPI!K68+0.0677*CPI!J68+_xlfn.NORM.INV(RAND(),'Equity yield'!$H$5,'Equity yield'!$H$6)</f>
        <v>7.0394190683002678E-2</v>
      </c>
      <c r="J68" s="4">
        <f ca="1">0.507*I68+0.493*H68-0.0677*CPI!L68+0.0677*CPI!K68+_xlfn.NORM.INV(RAND(),'Equity yield'!$H$5,'Equity yield'!$H$6)</f>
        <v>9.4912605165321504E-2</v>
      </c>
      <c r="K68" s="4">
        <f ca="1">0.507*J68+0.493*I68-0.0677*CPI!M68+0.0677*CPI!L68+_xlfn.NORM.INV(RAND(),'Equity yield'!$H$5,'Equity yield'!$H$6)</f>
        <v>6.7896925537733036E-2</v>
      </c>
      <c r="L68" s="4">
        <f ca="1">0.507*K68+0.493*J68-0.0677*CPI!N68+0.0677*CPI!M68+_xlfn.NORM.INV(RAND(),'Equity yield'!$H$5,'Equity yield'!$H$6)</f>
        <v>0.11223829454872858</v>
      </c>
      <c r="M68" s="4">
        <f ca="1">0.507*L68+0.493*K68-0.0677*CPI!O68+0.0677*CPI!N68+_xlfn.NORM.INV(RAND(),'Equity yield'!$H$5,'Equity yield'!$H$6)</f>
        <v>0.1576413652783068</v>
      </c>
      <c r="N68" s="4">
        <f ca="1">0.507*M68+0.493*L68-0.0677*CPI!P68+0.0677*CPI!O68+_xlfn.NORM.INV(RAND(),'Equity yield'!$H$5,'Equity yield'!$H$6)</f>
        <v>0.18092124127533371</v>
      </c>
      <c r="O68" s="4">
        <f ca="1">0.507*N68+0.493*M68-0.0677*CPI!Q68+0.0677*CPI!P68+_xlfn.NORM.INV(RAND(),'Equity yield'!$H$5,'Equity yield'!$H$6)</f>
        <v>0.22736736497468746</v>
      </c>
      <c r="P68" s="4">
        <f ca="1">0.507*O68+0.493*N68-0.0677*CPI!R68+0.0677*CPI!Q68+_xlfn.NORM.INV(RAND(),'Equity yield'!$H$5,'Equity yield'!$H$6)</f>
        <v>0.23314087804791164</v>
      </c>
      <c r="Q68" s="4">
        <f ca="1">0.507*P68+0.493*O68-0.0677*CPI!S68+0.0677*CPI!R68+_xlfn.NORM.INV(RAND(),'Equity yield'!$H$5,'Equity yield'!$H$6)</f>
        <v>0.1792500947457627</v>
      </c>
      <c r="R68" s="4">
        <f ca="1">0.507*Q68+0.493*P68-0.0677*CPI!T68+0.0677*CPI!S68+_xlfn.NORM.INV(RAND(),'Equity yield'!$H$5,'Equity yield'!$H$6)</f>
        <v>0.18734214741676858</v>
      </c>
      <c r="S68" s="4">
        <f ca="1">0.507*R68+0.493*Q68-0.0677*CPI!U68+0.0677*CPI!T68+_xlfn.NORM.INV(RAND(),'Equity yield'!$H$5,'Equity yield'!$H$6)</f>
        <v>0.14910581331686781</v>
      </c>
      <c r="T68" s="4">
        <f ca="1">0.507*S68+0.493*R68-0.0677*CPI!V68+0.0677*CPI!U68+_xlfn.NORM.INV(RAND(),'Equity yield'!$H$5,'Equity yield'!$H$6)</f>
        <v>0.17781808676099392</v>
      </c>
      <c r="U68" s="4">
        <f ca="1">0.507*T68+0.493*S68-0.0677*CPI!W68+0.0677*CPI!V68+_xlfn.NORM.INV(RAND(),'Equity yield'!$H$5,'Equity yield'!$H$6)</f>
        <v>0.20789230557391489</v>
      </c>
      <c r="V68" s="4">
        <f ca="1">0.507*U68+0.493*T68-0.0677*CPI!X68+0.0677*CPI!W68+_xlfn.NORM.INV(RAND(),'Equity yield'!$H$5,'Equity yield'!$H$6)</f>
        <v>0.17781374735800937</v>
      </c>
      <c r="W68" s="4">
        <f ca="1">0.507*V68+0.493*U68-0.0677*CPI!Y68+0.0677*CPI!X68+_xlfn.NORM.INV(RAND(),'Equity yield'!$H$5,'Equity yield'!$H$6)</f>
        <v>0.20752445022499197</v>
      </c>
    </row>
    <row r="69" spans="1:23">
      <c r="A69">
        <v>61</v>
      </c>
      <c r="B69" s="5">
        <f t="shared" si="0"/>
        <v>-5.9106928000000003E-2</v>
      </c>
      <c r="C69" s="5">
        <f t="shared" si="1"/>
        <v>6.115197E-2</v>
      </c>
      <c r="D69" s="4">
        <f ca="1">0.507*C69+0.493*B69-0.0677*CPI!F69+0.0677*CPI!E69+_xlfn.NORM.INV(RAND(),'Equity yield'!$H$5,'Equity yield'!$H$6)</f>
        <v>-9.2750655905328772E-2</v>
      </c>
      <c r="E69" s="4">
        <f ca="1">0.507*D69+0.493*C69-0.0677*CPI!G69+0.0677*CPI!F69+_xlfn.NORM.INV(RAND(),'Equity yield'!$H$5,'Equity yield'!$H$6)</f>
        <v>-6.6643623050867754E-4</v>
      </c>
      <c r="F69" s="4">
        <f ca="1">0.507*E69+0.493*D69-0.0677*CPI!H69+0.0677*CPI!G69+_xlfn.NORM.INV(RAND(),'Equity yield'!$H$5,'Equity yield'!$H$6)</f>
        <v>-1.3464766714105902E-2</v>
      </c>
      <c r="G69" s="4">
        <f ca="1">0.507*F69+0.493*E69-0.0677*CPI!I69+0.0677*CPI!H69+_xlfn.NORM.INV(RAND(),'Equity yield'!$H$5,'Equity yield'!$H$6)</f>
        <v>3.58826091493279E-2</v>
      </c>
      <c r="H69" s="4">
        <f ca="1">0.507*G69+0.493*F69-0.0677*CPI!J69+0.0677*CPI!I69+_xlfn.NORM.INV(RAND(),'Equity yield'!$H$5,'Equity yield'!$H$6)</f>
        <v>0.11442008903907352</v>
      </c>
      <c r="I69" s="4">
        <f ca="1">0.507*H69+0.493*G69-0.0677*CPI!K69+0.0677*CPI!J69+_xlfn.NORM.INV(RAND(),'Equity yield'!$H$5,'Equity yield'!$H$6)</f>
        <v>8.7213599520021043E-2</v>
      </c>
      <c r="J69" s="4">
        <f ca="1">0.507*I69+0.493*H69-0.0677*CPI!L69+0.0677*CPI!K69+_xlfn.NORM.INV(RAND(),'Equity yield'!$H$5,'Equity yield'!$H$6)</f>
        <v>0.17892448302157254</v>
      </c>
      <c r="K69" s="4">
        <f ca="1">0.507*J69+0.493*I69-0.0677*CPI!M69+0.0677*CPI!L69+_xlfn.NORM.INV(RAND(),'Equity yield'!$H$5,'Equity yield'!$H$6)</f>
        <v>0.15020348331875544</v>
      </c>
      <c r="L69" s="4">
        <f ca="1">0.507*K69+0.493*J69-0.0677*CPI!N69+0.0677*CPI!M69+_xlfn.NORM.INV(RAND(),'Equity yield'!$H$5,'Equity yield'!$H$6)</f>
        <v>0.18976008965443891</v>
      </c>
      <c r="M69" s="4">
        <f ca="1">0.507*L69+0.493*K69-0.0677*CPI!O69+0.0677*CPI!N69+_xlfn.NORM.INV(RAND(),'Equity yield'!$H$5,'Equity yield'!$H$6)</f>
        <v>0.19416641670858134</v>
      </c>
      <c r="N69" s="4">
        <f ca="1">0.507*M69+0.493*L69-0.0677*CPI!P69+0.0677*CPI!O69+_xlfn.NORM.INV(RAND(),'Equity yield'!$H$5,'Equity yield'!$H$6)</f>
        <v>0.22717434329502637</v>
      </c>
      <c r="O69" s="4">
        <f ca="1">0.507*N69+0.493*M69-0.0677*CPI!Q69+0.0677*CPI!P69+_xlfn.NORM.INV(RAND(),'Equity yield'!$H$5,'Equity yield'!$H$6)</f>
        <v>0.28298523580214696</v>
      </c>
      <c r="P69" s="4">
        <f ca="1">0.507*O69+0.493*N69-0.0677*CPI!R69+0.0677*CPI!Q69+_xlfn.NORM.INV(RAND(),'Equity yield'!$H$5,'Equity yield'!$H$6)</f>
        <v>0.30256369900458191</v>
      </c>
      <c r="Q69" s="4">
        <f ca="1">0.507*P69+0.493*O69-0.0677*CPI!S69+0.0677*CPI!R69+_xlfn.NORM.INV(RAND(),'Equity yield'!$H$5,'Equity yield'!$H$6)</f>
        <v>0.30389871005322983</v>
      </c>
      <c r="R69" s="4">
        <f ca="1">0.507*Q69+0.493*P69-0.0677*CPI!T69+0.0677*CPI!S69+_xlfn.NORM.INV(RAND(),'Equity yield'!$H$5,'Equity yield'!$H$6)</f>
        <v>0.32909236479939791</v>
      </c>
      <c r="S69" s="4">
        <f ca="1">0.507*R69+0.493*Q69-0.0677*CPI!U69+0.0677*CPI!T69+_xlfn.NORM.INV(RAND(),'Equity yield'!$H$5,'Equity yield'!$H$6)</f>
        <v>0.30470643440271694</v>
      </c>
      <c r="T69" s="4">
        <f ca="1">0.507*S69+0.493*R69-0.0677*CPI!V69+0.0677*CPI!U69+_xlfn.NORM.INV(RAND(),'Equity yield'!$H$5,'Equity yield'!$H$6)</f>
        <v>0.36763634542982049</v>
      </c>
      <c r="U69" s="4">
        <f ca="1">0.507*T69+0.493*S69-0.0677*CPI!W69+0.0677*CPI!V69+_xlfn.NORM.INV(RAND(),'Equity yield'!$H$5,'Equity yield'!$H$6)</f>
        <v>0.35518997391744767</v>
      </c>
      <c r="V69" s="4">
        <f ca="1">0.507*U69+0.493*T69-0.0677*CPI!X69+0.0677*CPI!W69+_xlfn.NORM.INV(RAND(),'Equity yield'!$H$5,'Equity yield'!$H$6)</f>
        <v>0.37273625498178398</v>
      </c>
      <c r="W69" s="4">
        <f ca="1">0.507*V69+0.493*U69-0.0677*CPI!Y69+0.0677*CPI!X69+_xlfn.NORM.INV(RAND(),'Equity yield'!$H$5,'Equity yield'!$H$6)</f>
        <v>0.33878654186687146</v>
      </c>
    </row>
    <row r="70" spans="1:23">
      <c r="A70">
        <v>62</v>
      </c>
      <c r="B70" s="5">
        <f t="shared" si="0"/>
        <v>-5.9106928000000003E-2</v>
      </c>
      <c r="C70" s="5">
        <f t="shared" si="1"/>
        <v>6.115197E-2</v>
      </c>
      <c r="D70" s="4">
        <f ca="1">0.507*C70+0.493*B70-0.0677*CPI!F70+0.0677*CPI!E70+_xlfn.NORM.INV(RAND(),'Equity yield'!$H$5,'Equity yield'!$H$6)</f>
        <v>7.7054942721971522E-3</v>
      </c>
      <c r="E70" s="4">
        <f ca="1">0.507*D70+0.493*C70-0.0677*CPI!G70+0.0677*CPI!F70+_xlfn.NORM.INV(RAND(),'Equity yield'!$H$5,'Equity yield'!$H$6)</f>
        <v>4.8161239258849714E-2</v>
      </c>
      <c r="F70" s="4">
        <f ca="1">0.507*E70+0.493*D70-0.0677*CPI!H70+0.0677*CPI!G70+_xlfn.NORM.INV(RAND(),'Equity yield'!$H$5,'Equity yield'!$H$6)</f>
        <v>6.8083488127548455E-2</v>
      </c>
      <c r="G70" s="4">
        <f ca="1">0.507*F70+0.493*E70-0.0677*CPI!I70+0.0677*CPI!H70+_xlfn.NORM.INV(RAND(),'Equity yield'!$H$5,'Equity yield'!$H$6)</f>
        <v>0.13396945390296794</v>
      </c>
      <c r="H70" s="4">
        <f ca="1">0.507*G70+0.493*F70-0.0677*CPI!J70+0.0677*CPI!I70+_xlfn.NORM.INV(RAND(),'Equity yield'!$H$5,'Equity yield'!$H$6)</f>
        <v>7.3008870714391758E-2</v>
      </c>
      <c r="I70" s="4">
        <f ca="1">0.507*H70+0.493*G70-0.0677*CPI!K70+0.0677*CPI!J70+_xlfn.NORM.INV(RAND(),'Equity yield'!$H$5,'Equity yield'!$H$6)</f>
        <v>0.12678054764237634</v>
      </c>
      <c r="J70" s="4">
        <f ca="1">0.507*I70+0.493*H70-0.0677*CPI!L70+0.0677*CPI!K70+_xlfn.NORM.INV(RAND(),'Equity yield'!$H$5,'Equity yield'!$H$6)</f>
        <v>9.204289784404722E-2</v>
      </c>
      <c r="K70" s="4">
        <f ca="1">0.507*J70+0.493*I70-0.0677*CPI!M70+0.0677*CPI!L70+_xlfn.NORM.INV(RAND(),'Equity yield'!$H$5,'Equity yield'!$H$6)</f>
        <v>0.11442081511717454</v>
      </c>
      <c r="L70" s="4">
        <f ca="1">0.507*K70+0.493*J70-0.0677*CPI!N70+0.0677*CPI!M70+_xlfn.NORM.INV(RAND(),'Equity yield'!$H$5,'Equity yield'!$H$6)</f>
        <v>6.3582634478372577E-2</v>
      </c>
      <c r="M70" s="4">
        <f ca="1">0.507*L70+0.493*K70-0.0677*CPI!O70+0.0677*CPI!N70+_xlfn.NORM.INV(RAND(),'Equity yield'!$H$5,'Equity yield'!$H$6)</f>
        <v>0.13760453718161442</v>
      </c>
      <c r="N70" s="4">
        <f ca="1">0.507*M70+0.493*L70-0.0677*CPI!P70+0.0677*CPI!O70+_xlfn.NORM.INV(RAND(),'Equity yield'!$H$5,'Equity yield'!$H$6)</f>
        <v>0.16514892384395552</v>
      </c>
      <c r="O70" s="4">
        <f ca="1">0.507*N70+0.493*M70-0.0677*CPI!Q70+0.0677*CPI!P70+_xlfn.NORM.INV(RAND(),'Equity yield'!$H$5,'Equity yield'!$H$6)</f>
        <v>0.24058774566247235</v>
      </c>
      <c r="P70" s="4">
        <f ca="1">0.507*O70+0.493*N70-0.0677*CPI!R70+0.0677*CPI!Q70+_xlfn.NORM.INV(RAND(),'Equity yield'!$H$5,'Equity yield'!$H$6)</f>
        <v>0.3062038804299218</v>
      </c>
      <c r="Q70" s="4">
        <f ca="1">0.507*P70+0.493*O70-0.0677*CPI!S70+0.0677*CPI!R70+_xlfn.NORM.INV(RAND(),'Equity yield'!$H$5,'Equity yield'!$H$6)</f>
        <v>0.27807698890865445</v>
      </c>
      <c r="R70" s="4">
        <f ca="1">0.507*Q70+0.493*P70-0.0677*CPI!T70+0.0677*CPI!S70+_xlfn.NORM.INV(RAND(),'Equity yield'!$H$5,'Equity yield'!$H$6)</f>
        <v>0.32033964495022216</v>
      </c>
      <c r="S70" s="4">
        <f ca="1">0.507*R70+0.493*Q70-0.0677*CPI!U70+0.0677*CPI!T70+_xlfn.NORM.INV(RAND(),'Equity yield'!$H$5,'Equity yield'!$H$6)</f>
        <v>0.31640259078740124</v>
      </c>
      <c r="T70" s="4">
        <f ca="1">0.507*S70+0.493*R70-0.0677*CPI!V70+0.0677*CPI!U70+_xlfn.NORM.INV(RAND(),'Equity yield'!$H$5,'Equity yield'!$H$6)</f>
        <v>0.30028911767783467</v>
      </c>
      <c r="U70" s="4">
        <f ca="1">0.507*T70+0.493*S70-0.0677*CPI!W70+0.0677*CPI!V70+_xlfn.NORM.INV(RAND(),'Equity yield'!$H$5,'Equity yield'!$H$6)</f>
        <v>0.38014378449446318</v>
      </c>
      <c r="V70" s="4">
        <f ca="1">0.507*U70+0.493*T70-0.0677*CPI!X70+0.0677*CPI!W70+_xlfn.NORM.INV(RAND(),'Equity yield'!$H$5,'Equity yield'!$H$6)</f>
        <v>0.31802864535238301</v>
      </c>
      <c r="W70" s="4">
        <f ca="1">0.507*V70+0.493*U70-0.0677*CPI!Y70+0.0677*CPI!X70+_xlfn.NORM.INV(RAND(),'Equity yield'!$H$5,'Equity yield'!$H$6)</f>
        <v>0.3215616683450867</v>
      </c>
    </row>
    <row r="71" spans="1:23">
      <c r="A71">
        <v>63</v>
      </c>
      <c r="B71" s="5">
        <f t="shared" si="0"/>
        <v>-5.9106928000000003E-2</v>
      </c>
      <c r="C71" s="5">
        <f t="shared" si="1"/>
        <v>6.115197E-2</v>
      </c>
      <c r="D71" s="4">
        <f ca="1">0.507*C71+0.493*B71-0.0677*CPI!F71+0.0677*CPI!E71+_xlfn.NORM.INV(RAND(),'Equity yield'!$H$5,'Equity yield'!$H$6)</f>
        <v>0.10288171279472007</v>
      </c>
      <c r="E71" s="4">
        <f ca="1">0.507*D71+0.493*C71-0.0677*CPI!G71+0.0677*CPI!F71+_xlfn.NORM.INV(RAND(),'Equity yield'!$H$5,'Equity yield'!$H$6)</f>
        <v>0.11817222019781208</v>
      </c>
      <c r="F71" s="4">
        <f ca="1">0.507*E71+0.493*D71-0.0677*CPI!H71+0.0677*CPI!G71+_xlfn.NORM.INV(RAND(),'Equity yield'!$H$5,'Equity yield'!$H$6)</f>
        <v>0.10806239231875139</v>
      </c>
      <c r="G71" s="4">
        <f ca="1">0.507*F71+0.493*E71-0.0677*CPI!I71+0.0677*CPI!H71+_xlfn.NORM.INV(RAND(),'Equity yield'!$H$5,'Equity yield'!$H$6)</f>
        <v>0.13239669386606093</v>
      </c>
      <c r="H71" s="4">
        <f ca="1">0.507*G71+0.493*F71-0.0677*CPI!J71+0.0677*CPI!I71+_xlfn.NORM.INV(RAND(),'Equity yield'!$H$5,'Equity yield'!$H$6)</f>
        <v>0.11658036808576157</v>
      </c>
      <c r="I71" s="4">
        <f ca="1">0.507*H71+0.493*G71-0.0677*CPI!K71+0.0677*CPI!J71+_xlfn.NORM.INV(RAND(),'Equity yield'!$H$5,'Equity yield'!$H$6)</f>
        <v>0.13945230946061116</v>
      </c>
      <c r="J71" s="4">
        <f ca="1">0.507*I71+0.493*H71-0.0677*CPI!L71+0.0677*CPI!K71+_xlfn.NORM.INV(RAND(),'Equity yield'!$H$5,'Equity yield'!$H$6)</f>
        <v>0.14376062912267404</v>
      </c>
      <c r="K71" s="4">
        <f ca="1">0.507*J71+0.493*I71-0.0677*CPI!M71+0.0677*CPI!L71+_xlfn.NORM.INV(RAND(),'Equity yield'!$H$5,'Equity yield'!$H$6)</f>
        <v>0.12818265795038702</v>
      </c>
      <c r="L71" s="4">
        <f ca="1">0.507*K71+0.493*J71-0.0677*CPI!N71+0.0677*CPI!M71+_xlfn.NORM.INV(RAND(),'Equity yield'!$H$5,'Equity yield'!$H$6)</f>
        <v>0.18334608677334771</v>
      </c>
      <c r="M71" s="4">
        <f ca="1">0.507*L71+0.493*K71-0.0677*CPI!O71+0.0677*CPI!N71+_xlfn.NORM.INV(RAND(),'Equity yield'!$H$5,'Equity yield'!$H$6)</f>
        <v>0.1800480116669089</v>
      </c>
      <c r="N71" s="4">
        <f ca="1">0.507*M71+0.493*L71-0.0677*CPI!P71+0.0677*CPI!O71+_xlfn.NORM.INV(RAND(),'Equity yield'!$H$5,'Equity yield'!$H$6)</f>
        <v>0.15385067627520027</v>
      </c>
      <c r="O71" s="4">
        <f ca="1">0.507*N71+0.493*M71-0.0677*CPI!Q71+0.0677*CPI!P71+_xlfn.NORM.INV(RAND(),'Equity yield'!$H$5,'Equity yield'!$H$6)</f>
        <v>0.14940389947457994</v>
      </c>
      <c r="P71" s="4">
        <f ca="1">0.507*O71+0.493*N71-0.0677*CPI!R71+0.0677*CPI!Q71+_xlfn.NORM.INV(RAND(),'Equity yield'!$H$5,'Equity yield'!$H$6)</f>
        <v>0.15064484871741909</v>
      </c>
      <c r="Q71" s="4">
        <f ca="1">0.507*P71+0.493*O71-0.0677*CPI!S71+0.0677*CPI!R71+_xlfn.NORM.INV(RAND(),'Equity yield'!$H$5,'Equity yield'!$H$6)</f>
        <v>0.20706154651723319</v>
      </c>
      <c r="R71" s="4">
        <f ca="1">0.507*Q71+0.493*P71-0.0677*CPI!T71+0.0677*CPI!S71+_xlfn.NORM.INV(RAND(),'Equity yield'!$H$5,'Equity yield'!$H$6)</f>
        <v>0.15903171131019378</v>
      </c>
      <c r="S71" s="4">
        <f ca="1">0.507*R71+0.493*Q71-0.0677*CPI!U71+0.0677*CPI!T71+_xlfn.NORM.INV(RAND(),'Equity yield'!$H$5,'Equity yield'!$H$6)</f>
        <v>0.12920957192721913</v>
      </c>
      <c r="T71" s="4">
        <f ca="1">0.507*S71+0.493*R71-0.0677*CPI!V71+0.0677*CPI!U71+_xlfn.NORM.INV(RAND(),'Equity yield'!$H$5,'Equity yield'!$H$6)</f>
        <v>0.19086258351335211</v>
      </c>
      <c r="U71" s="4">
        <f ca="1">0.507*T71+0.493*S71-0.0677*CPI!W71+0.0677*CPI!V71+_xlfn.NORM.INV(RAND(),'Equity yield'!$H$5,'Equity yield'!$H$6)</f>
        <v>0.14453973771074421</v>
      </c>
      <c r="V71" s="4">
        <f ca="1">0.507*U71+0.493*T71-0.0677*CPI!X71+0.0677*CPI!W71+_xlfn.NORM.INV(RAND(),'Equity yield'!$H$5,'Equity yield'!$H$6)</f>
        <v>0.19095757127406576</v>
      </c>
      <c r="W71" s="4">
        <f ca="1">0.507*V71+0.493*U71-0.0677*CPI!Y71+0.0677*CPI!X71+_xlfn.NORM.INV(RAND(),'Equity yield'!$H$5,'Equity yield'!$H$6)</f>
        <v>0.21387589490257317</v>
      </c>
    </row>
    <row r="72" spans="1:23">
      <c r="A72">
        <v>64</v>
      </c>
      <c r="B72" s="5">
        <f t="shared" si="0"/>
        <v>-5.9106928000000003E-2</v>
      </c>
      <c r="C72" s="5">
        <f t="shared" si="1"/>
        <v>6.115197E-2</v>
      </c>
      <c r="D72" s="4">
        <f ca="1">0.507*C72+0.493*B72-0.0677*CPI!F72+0.0677*CPI!E72+_xlfn.NORM.INV(RAND(),'Equity yield'!$H$5,'Equity yield'!$H$6)</f>
        <v>4.6821645147632797E-2</v>
      </c>
      <c r="E72" s="4">
        <f ca="1">0.507*D72+0.493*C72-0.0677*CPI!G72+0.0677*CPI!F72+_xlfn.NORM.INV(RAND(),'Equity yield'!$H$5,'Equity yield'!$H$6)</f>
        <v>4.901592827229509E-2</v>
      </c>
      <c r="F72" s="4">
        <f ca="1">0.507*E72+0.493*D72-0.0677*CPI!H72+0.0677*CPI!G72+_xlfn.NORM.INV(RAND(),'Equity yield'!$H$5,'Equity yield'!$H$6)</f>
        <v>2.1722044846803262E-2</v>
      </c>
      <c r="G72" s="4">
        <f ca="1">0.507*F72+0.493*E72-0.0677*CPI!I72+0.0677*CPI!H72+_xlfn.NORM.INV(RAND(),'Equity yield'!$H$5,'Equity yield'!$H$6)</f>
        <v>3.9367889727817018E-2</v>
      </c>
      <c r="H72" s="4">
        <f ca="1">0.507*G72+0.493*F72-0.0677*CPI!J72+0.0677*CPI!I72+_xlfn.NORM.INV(RAND(),'Equity yield'!$H$5,'Equity yield'!$H$6)</f>
        <v>9.4506636133181235E-2</v>
      </c>
      <c r="I72" s="4">
        <f ca="1">0.507*H72+0.493*G72-0.0677*CPI!K72+0.0677*CPI!J72+_xlfn.NORM.INV(RAND(),'Equity yield'!$H$5,'Equity yield'!$H$6)</f>
        <v>-1.3294636860434791E-2</v>
      </c>
      <c r="J72" s="4">
        <f ca="1">0.507*I72+0.493*H72-0.0677*CPI!L72+0.0677*CPI!K72+_xlfn.NORM.INV(RAND(),'Equity yield'!$H$5,'Equity yield'!$H$6)</f>
        <v>-7.4258753316142068E-4</v>
      </c>
      <c r="K72" s="4">
        <f ca="1">0.507*J72+0.493*I72-0.0677*CPI!M72+0.0677*CPI!L72+_xlfn.NORM.INV(RAND(),'Equity yield'!$H$5,'Equity yield'!$H$6)</f>
        <v>2.3884655265475879E-2</v>
      </c>
      <c r="L72" s="4">
        <f ca="1">0.507*K72+0.493*J72-0.0677*CPI!N72+0.0677*CPI!M72+_xlfn.NORM.INV(RAND(),'Equity yield'!$H$5,'Equity yield'!$H$6)</f>
        <v>5.3147352986939123E-2</v>
      </c>
      <c r="M72" s="4">
        <f ca="1">0.507*L72+0.493*K72-0.0677*CPI!O72+0.0677*CPI!N72+_xlfn.NORM.INV(RAND(),'Equity yield'!$H$5,'Equity yield'!$H$6)</f>
        <v>3.5066081536182403E-2</v>
      </c>
      <c r="N72" s="4">
        <f ca="1">0.507*M72+0.493*L72-0.0677*CPI!P72+0.0677*CPI!O72+_xlfn.NORM.INV(RAND(),'Equity yield'!$H$5,'Equity yield'!$H$6)</f>
        <v>2.5616160645924209E-2</v>
      </c>
      <c r="O72" s="4">
        <f ca="1">0.507*N72+0.493*M72-0.0677*CPI!Q72+0.0677*CPI!P72+_xlfn.NORM.INV(RAND(),'Equity yield'!$H$5,'Equity yield'!$H$6)</f>
        <v>8.2240140041691639E-2</v>
      </c>
      <c r="P72" s="4">
        <f ca="1">0.507*O72+0.493*N72-0.0677*CPI!R72+0.0677*CPI!Q72+_xlfn.NORM.INV(RAND(),'Equity yield'!$H$5,'Equity yield'!$H$6)</f>
        <v>4.5088526155145775E-2</v>
      </c>
      <c r="Q72" s="4">
        <f ca="1">0.507*P72+0.493*O72-0.0677*CPI!S72+0.0677*CPI!R72+_xlfn.NORM.INV(RAND(),'Equity yield'!$H$5,'Equity yield'!$H$6)</f>
        <v>5.9171159890396063E-2</v>
      </c>
      <c r="R72" s="4">
        <f ca="1">0.507*Q72+0.493*P72-0.0677*CPI!T72+0.0677*CPI!S72+_xlfn.NORM.INV(RAND(),'Equity yield'!$H$5,'Equity yield'!$H$6)</f>
        <v>2.8570358823857542E-2</v>
      </c>
      <c r="S72" s="4">
        <f ca="1">0.507*R72+0.493*Q72-0.0677*CPI!U72+0.0677*CPI!T72+_xlfn.NORM.INV(RAND(),'Equity yield'!$H$5,'Equity yield'!$H$6)</f>
        <v>2.2119402412550115E-2</v>
      </c>
      <c r="T72" s="4">
        <f ca="1">0.507*S72+0.493*R72-0.0677*CPI!V72+0.0677*CPI!U72+_xlfn.NORM.INV(RAND(),'Equity yield'!$H$5,'Equity yield'!$H$6)</f>
        <v>7.6252156448133948E-2</v>
      </c>
      <c r="U72" s="4">
        <f ca="1">0.507*T72+0.493*S72-0.0677*CPI!W72+0.0677*CPI!V72+_xlfn.NORM.INV(RAND(),'Equity yield'!$H$5,'Equity yield'!$H$6)</f>
        <v>1.6879499848849552E-2</v>
      </c>
      <c r="V72" s="4">
        <f ca="1">0.507*U72+0.493*T72-0.0677*CPI!X72+0.0677*CPI!W72+_xlfn.NORM.INV(RAND(),'Equity yield'!$H$5,'Equity yield'!$H$6)</f>
        <v>0.1522383617475343</v>
      </c>
      <c r="W72" s="4">
        <f ca="1">0.507*V72+0.493*U72-0.0677*CPI!Y72+0.0677*CPI!X72+_xlfn.NORM.INV(RAND(),'Equity yield'!$H$5,'Equity yield'!$H$6)</f>
        <v>7.8153803850705944E-2</v>
      </c>
    </row>
    <row r="73" spans="1:23">
      <c r="A73">
        <v>65</v>
      </c>
      <c r="B73" s="5">
        <f t="shared" si="0"/>
        <v>-5.9106928000000003E-2</v>
      </c>
      <c r="C73" s="5">
        <f t="shared" si="1"/>
        <v>6.115197E-2</v>
      </c>
      <c r="D73" s="4">
        <f ca="1">0.507*C73+0.493*B73-0.0677*CPI!F73+0.0677*CPI!E73+_xlfn.NORM.INV(RAND(),'Equity yield'!$H$5,'Equity yield'!$H$6)</f>
        <v>2.3988199490881004E-2</v>
      </c>
      <c r="E73" s="4">
        <f ca="1">0.507*D73+0.493*C73-0.0677*CPI!G73+0.0677*CPI!F73+_xlfn.NORM.INV(RAND(),'Equity yield'!$H$5,'Equity yield'!$H$6)</f>
        <v>3.446351797122104E-2</v>
      </c>
      <c r="F73" s="4">
        <f ca="1">0.507*E73+0.493*D73-0.0677*CPI!H73+0.0677*CPI!G73+_xlfn.NORM.INV(RAND(),'Equity yield'!$H$5,'Equity yield'!$H$6)</f>
        <v>8.1434934703840778E-2</v>
      </c>
      <c r="G73" s="4">
        <f ca="1">0.507*F73+0.493*E73-0.0677*CPI!I73+0.0677*CPI!H73+_xlfn.NORM.INV(RAND(),'Equity yield'!$H$5,'Equity yield'!$H$6)</f>
        <v>3.1045609486551329E-2</v>
      </c>
      <c r="H73" s="4">
        <f ca="1">0.507*G73+0.493*F73-0.0677*CPI!J73+0.0677*CPI!I73+_xlfn.NORM.INV(RAND(),'Equity yield'!$H$5,'Equity yield'!$H$6)</f>
        <v>2.604848946604519E-2</v>
      </c>
      <c r="I73" s="4">
        <f ca="1">0.507*H73+0.493*G73-0.0677*CPI!K73+0.0677*CPI!J73+_xlfn.NORM.INV(RAND(),'Equity yield'!$H$5,'Equity yield'!$H$6)</f>
        <v>-1.6917543543997555E-2</v>
      </c>
      <c r="J73" s="4">
        <f ca="1">0.507*I73+0.493*H73-0.0677*CPI!L73+0.0677*CPI!K73+_xlfn.NORM.INV(RAND(),'Equity yield'!$H$5,'Equity yield'!$H$6)</f>
        <v>-3.1003964961790184E-2</v>
      </c>
      <c r="K73" s="4">
        <f ca="1">0.507*J73+0.493*I73-0.0677*CPI!M73+0.0677*CPI!L73+_xlfn.NORM.INV(RAND(),'Equity yield'!$H$5,'Equity yield'!$H$6)</f>
        <v>-4.5961594747631347E-2</v>
      </c>
      <c r="L73" s="4">
        <f ca="1">0.507*K73+0.493*J73-0.0677*CPI!N73+0.0677*CPI!M73+_xlfn.NORM.INV(RAND(),'Equity yield'!$H$5,'Equity yield'!$H$6)</f>
        <v>2.9267291052688771E-2</v>
      </c>
      <c r="M73" s="4">
        <f ca="1">0.507*L73+0.493*K73-0.0677*CPI!O73+0.0677*CPI!N73+_xlfn.NORM.INV(RAND(),'Equity yield'!$H$5,'Equity yield'!$H$6)</f>
        <v>7.6137907469485122E-3</v>
      </c>
      <c r="N73" s="4">
        <f ca="1">0.507*M73+0.493*L73-0.0677*CPI!P73+0.0677*CPI!O73+_xlfn.NORM.INV(RAND(),'Equity yield'!$H$5,'Equity yield'!$H$6)</f>
        <v>8.0535928265537834E-2</v>
      </c>
      <c r="O73" s="4">
        <f ca="1">0.507*N73+0.493*M73-0.0677*CPI!Q73+0.0677*CPI!P73+_xlfn.NORM.INV(RAND(),'Equity yield'!$H$5,'Equity yield'!$H$6)</f>
        <v>9.8040563693427951E-2</v>
      </c>
      <c r="P73" s="4">
        <f ca="1">0.507*O73+0.493*N73-0.0677*CPI!R73+0.0677*CPI!Q73+_xlfn.NORM.INV(RAND(),'Equity yield'!$H$5,'Equity yield'!$H$6)</f>
        <v>5.2091477157641328E-2</v>
      </c>
      <c r="Q73" s="4">
        <f ca="1">0.507*P73+0.493*O73-0.0677*CPI!S73+0.0677*CPI!R73+_xlfn.NORM.INV(RAND(),'Equity yield'!$H$5,'Equity yield'!$H$6)</f>
        <v>4.166467910569456E-2</v>
      </c>
      <c r="R73" s="4">
        <f ca="1">0.507*Q73+0.493*P73-0.0677*CPI!T73+0.0677*CPI!S73+_xlfn.NORM.INV(RAND(),'Equity yield'!$H$5,'Equity yield'!$H$6)</f>
        <v>1.2255475378158416E-2</v>
      </c>
      <c r="S73" s="4">
        <f ca="1">0.507*R73+0.493*Q73-0.0677*CPI!U73+0.0677*CPI!T73+_xlfn.NORM.INV(RAND(),'Equity yield'!$H$5,'Equity yield'!$H$6)</f>
        <v>-1.463866408697094E-2</v>
      </c>
      <c r="T73" s="4">
        <f ca="1">0.507*S73+0.493*R73-0.0677*CPI!V73+0.0677*CPI!U73+_xlfn.NORM.INV(RAND(),'Equity yield'!$H$5,'Equity yield'!$H$6)</f>
        <v>-4.3770399764677864E-2</v>
      </c>
      <c r="U73" s="4">
        <f ca="1">0.507*T73+0.493*S73-0.0677*CPI!W73+0.0677*CPI!V73+_xlfn.NORM.INV(RAND(),'Equity yield'!$H$5,'Equity yield'!$H$6)</f>
        <v>1.3346615563464045E-2</v>
      </c>
      <c r="V73" s="4">
        <f ca="1">0.507*U73+0.493*T73-0.0677*CPI!X73+0.0677*CPI!W73+_xlfn.NORM.INV(RAND(),'Equity yield'!$H$5,'Equity yield'!$H$6)</f>
        <v>-4.7179453196914516E-4</v>
      </c>
      <c r="W73" s="4">
        <f ca="1">0.507*V73+0.493*U73-0.0677*CPI!Y73+0.0677*CPI!X73+_xlfn.NORM.INV(RAND(),'Equity yield'!$H$5,'Equity yield'!$H$6)</f>
        <v>4.693377773998008E-2</v>
      </c>
    </row>
    <row r="74" spans="1:23">
      <c r="A74">
        <v>66</v>
      </c>
      <c r="B74" s="5">
        <f t="shared" ref="B74:B108" si="2">$D$3</f>
        <v>-5.9106928000000003E-2</v>
      </c>
      <c r="C74" s="5">
        <f t="shared" ref="C74:C108" si="3">$D$4</f>
        <v>6.115197E-2</v>
      </c>
      <c r="D74" s="4">
        <f ca="1">0.507*C74+0.493*B74-0.0677*CPI!F74+0.0677*CPI!E74+_xlfn.NORM.INV(RAND(),'Equity yield'!$H$5,'Equity yield'!$H$6)</f>
        <v>7.674364937793049E-2</v>
      </c>
      <c r="E74" s="4">
        <f ca="1">0.507*D74+0.493*C74-0.0677*CPI!G74+0.0677*CPI!F74+_xlfn.NORM.INV(RAND(),'Equity yield'!$H$5,'Equity yield'!$H$6)</f>
        <v>3.4267419897110608E-2</v>
      </c>
      <c r="F74" s="4">
        <f ca="1">0.507*E74+0.493*D74-0.0677*CPI!H74+0.0677*CPI!G74+_xlfn.NORM.INV(RAND(),'Equity yield'!$H$5,'Equity yield'!$H$6)</f>
        <v>3.3534935519028038E-2</v>
      </c>
      <c r="G74" s="4">
        <f ca="1">0.507*F74+0.493*E74-0.0677*CPI!I74+0.0677*CPI!H74+_xlfn.NORM.INV(RAND(),'Equity yield'!$H$5,'Equity yield'!$H$6)</f>
        <v>3.202716743529474E-2</v>
      </c>
      <c r="H74" s="4">
        <f ca="1">0.507*G74+0.493*F74-0.0677*CPI!J74+0.0677*CPI!I74+_xlfn.NORM.INV(RAND(),'Equity yield'!$H$5,'Equity yield'!$H$6)</f>
        <v>6.1869107004048456E-2</v>
      </c>
      <c r="I74" s="4">
        <f ca="1">0.507*H74+0.493*G74-0.0677*CPI!K74+0.0677*CPI!J74+_xlfn.NORM.INV(RAND(),'Equity yield'!$H$5,'Equity yield'!$H$6)</f>
        <v>7.9412217498837923E-3</v>
      </c>
      <c r="J74" s="4">
        <f ca="1">0.507*I74+0.493*H74-0.0677*CPI!L74+0.0677*CPI!K74+_xlfn.NORM.INV(RAND(),'Equity yield'!$H$5,'Equity yield'!$H$6)</f>
        <v>7.2535697757921513E-2</v>
      </c>
      <c r="K74" s="4">
        <f ca="1">0.507*J74+0.493*I74-0.0677*CPI!M74+0.0677*CPI!L74+_xlfn.NORM.INV(RAND(),'Equity yield'!$H$5,'Equity yield'!$H$6)</f>
        <v>-1.8304110946922907E-2</v>
      </c>
      <c r="L74" s="4">
        <f ca="1">0.507*K74+0.493*J74-0.0677*CPI!N74+0.0677*CPI!M74+_xlfn.NORM.INV(RAND(),'Equity yield'!$H$5,'Equity yield'!$H$6)</f>
        <v>6.1116694590843568E-2</v>
      </c>
      <c r="M74" s="4">
        <f ca="1">0.507*L74+0.493*K74-0.0677*CPI!O74+0.0677*CPI!N74+_xlfn.NORM.INV(RAND(),'Equity yield'!$H$5,'Equity yield'!$H$6)</f>
        <v>6.7998217926885485E-2</v>
      </c>
      <c r="N74" s="4">
        <f ca="1">0.507*M74+0.493*L74-0.0677*CPI!P74+0.0677*CPI!O74+_xlfn.NORM.INV(RAND(),'Equity yield'!$H$5,'Equity yield'!$H$6)</f>
        <v>0.14868651343359851</v>
      </c>
      <c r="O74" s="4">
        <f ca="1">0.507*N74+0.493*M74-0.0677*CPI!Q74+0.0677*CPI!P74+_xlfn.NORM.INV(RAND(),'Equity yield'!$H$5,'Equity yield'!$H$6)</f>
        <v>0.15009615065921306</v>
      </c>
      <c r="P74" s="4">
        <f ca="1">0.507*O74+0.493*N74-0.0677*CPI!R74+0.0677*CPI!Q74+_xlfn.NORM.INV(RAND(),'Equity yield'!$H$5,'Equity yield'!$H$6)</f>
        <v>0.13369458871922477</v>
      </c>
      <c r="Q74" s="4">
        <f ca="1">0.507*P74+0.493*O74-0.0677*CPI!S74+0.0677*CPI!R74+_xlfn.NORM.INV(RAND(),'Equity yield'!$H$5,'Equity yield'!$H$6)</f>
        <v>0.21175862671779622</v>
      </c>
      <c r="R74" s="4">
        <f ca="1">0.507*Q74+0.493*P74-0.0677*CPI!T74+0.0677*CPI!S74+_xlfn.NORM.INV(RAND(),'Equity yield'!$H$5,'Equity yield'!$H$6)</f>
        <v>0.12009129973197846</v>
      </c>
      <c r="S74" s="4">
        <f ca="1">0.507*R74+0.493*Q74-0.0677*CPI!U74+0.0677*CPI!T74+_xlfn.NORM.INV(RAND(),'Equity yield'!$H$5,'Equity yield'!$H$6)</f>
        <v>0.17962494676178312</v>
      </c>
      <c r="T74" s="4">
        <f ca="1">0.507*S74+0.493*R74-0.0677*CPI!V74+0.0677*CPI!U74+_xlfn.NORM.INV(RAND(),'Equity yield'!$H$5,'Equity yield'!$H$6)</f>
        <v>0.14577208193601046</v>
      </c>
      <c r="U74" s="4">
        <f ca="1">0.507*T74+0.493*S74-0.0677*CPI!W74+0.0677*CPI!V74+_xlfn.NORM.INV(RAND(),'Equity yield'!$H$5,'Equity yield'!$H$6)</f>
        <v>0.14862688720621542</v>
      </c>
      <c r="V74" s="4">
        <f ca="1">0.507*U74+0.493*T74-0.0677*CPI!X74+0.0677*CPI!W74+_xlfn.NORM.INV(RAND(),'Equity yield'!$H$5,'Equity yield'!$H$6)</f>
        <v>0.18429176273014508</v>
      </c>
      <c r="W74" s="4">
        <f ca="1">0.507*V74+0.493*U74-0.0677*CPI!Y74+0.0677*CPI!X74+_xlfn.NORM.INV(RAND(),'Equity yield'!$H$5,'Equity yield'!$H$6)</f>
        <v>0.15656941952259126</v>
      </c>
    </row>
    <row r="75" spans="1:23">
      <c r="A75">
        <v>67</v>
      </c>
      <c r="B75" s="5">
        <f t="shared" si="2"/>
        <v>-5.9106928000000003E-2</v>
      </c>
      <c r="C75" s="5">
        <f t="shared" si="3"/>
        <v>6.115197E-2</v>
      </c>
      <c r="D75" s="4">
        <f ca="1">0.507*C75+0.493*B75-0.0677*CPI!F75+0.0677*CPI!E75+_xlfn.NORM.INV(RAND(),'Equity yield'!$H$5,'Equity yield'!$H$6)</f>
        <v>3.509706297607125E-2</v>
      </c>
      <c r="E75" s="4">
        <f ca="1">0.507*D75+0.493*C75-0.0677*CPI!G75+0.0677*CPI!F75+_xlfn.NORM.INV(RAND(),'Equity yield'!$H$5,'Equity yield'!$H$6)</f>
        <v>7.8283993838887705E-2</v>
      </c>
      <c r="F75" s="4">
        <f ca="1">0.507*E75+0.493*D75-0.0677*CPI!H75+0.0677*CPI!G75+_xlfn.NORM.INV(RAND(),'Equity yield'!$H$5,'Equity yield'!$H$6)</f>
        <v>3.493282773330756E-2</v>
      </c>
      <c r="G75" s="4">
        <f ca="1">0.507*F75+0.493*E75-0.0677*CPI!I75+0.0677*CPI!H75+_xlfn.NORM.INV(RAND(),'Equity yield'!$H$5,'Equity yield'!$H$6)</f>
        <v>0.12779540071087103</v>
      </c>
      <c r="H75" s="4">
        <f ca="1">0.507*G75+0.493*F75-0.0677*CPI!J75+0.0677*CPI!I75+_xlfn.NORM.INV(RAND(),'Equity yield'!$H$5,'Equity yield'!$H$6)</f>
        <v>0.14304387603709379</v>
      </c>
      <c r="I75" s="4">
        <f ca="1">0.507*H75+0.493*G75-0.0677*CPI!K75+0.0677*CPI!J75+_xlfn.NORM.INV(RAND(),'Equity yield'!$H$5,'Equity yield'!$H$6)</f>
        <v>0.121727313844993</v>
      </c>
      <c r="J75" s="4">
        <f ca="1">0.507*I75+0.493*H75-0.0677*CPI!L75+0.0677*CPI!K75+_xlfn.NORM.INV(RAND(),'Equity yield'!$H$5,'Equity yield'!$H$6)</f>
        <v>0.1752975119948082</v>
      </c>
      <c r="K75" s="4">
        <f ca="1">0.507*J75+0.493*I75-0.0677*CPI!M75+0.0677*CPI!L75+_xlfn.NORM.INV(RAND(),'Equity yield'!$H$5,'Equity yield'!$H$6)</f>
        <v>0.26975205227521754</v>
      </c>
      <c r="L75" s="4">
        <f ca="1">0.507*K75+0.493*J75-0.0677*CPI!N75+0.0677*CPI!M75+_xlfn.NORM.INV(RAND(),'Equity yield'!$H$5,'Equity yield'!$H$6)</f>
        <v>0.18500312768447721</v>
      </c>
      <c r="M75" s="4">
        <f ca="1">0.507*L75+0.493*K75-0.0677*CPI!O75+0.0677*CPI!N75+_xlfn.NORM.INV(RAND(),'Equity yield'!$H$5,'Equity yield'!$H$6)</f>
        <v>0.2762935452533572</v>
      </c>
      <c r="N75" s="4">
        <f ca="1">0.507*M75+0.493*L75-0.0677*CPI!P75+0.0677*CPI!O75+_xlfn.NORM.INV(RAND(),'Equity yield'!$H$5,'Equity yield'!$H$6)</f>
        <v>0.23597778470855715</v>
      </c>
      <c r="O75" s="4">
        <f ca="1">0.507*N75+0.493*M75-0.0677*CPI!Q75+0.0677*CPI!P75+_xlfn.NORM.INV(RAND(),'Equity yield'!$H$5,'Equity yield'!$H$6)</f>
        <v>0.29756350334694986</v>
      </c>
      <c r="P75" s="4">
        <f ca="1">0.507*O75+0.493*N75-0.0677*CPI!R75+0.0677*CPI!Q75+_xlfn.NORM.INV(RAND(),'Equity yield'!$H$5,'Equity yield'!$H$6)</f>
        <v>0.30539710142645127</v>
      </c>
      <c r="Q75" s="4">
        <f ca="1">0.507*P75+0.493*O75-0.0677*CPI!S75+0.0677*CPI!R75+_xlfn.NORM.INV(RAND(),'Equity yield'!$H$5,'Equity yield'!$H$6)</f>
        <v>0.27040014505506543</v>
      </c>
      <c r="R75" s="4">
        <f ca="1">0.507*Q75+0.493*P75-0.0677*CPI!T75+0.0677*CPI!S75+_xlfn.NORM.INV(RAND(),'Equity yield'!$H$5,'Equity yield'!$H$6)</f>
        <v>0.30012560308384756</v>
      </c>
      <c r="S75" s="4">
        <f ca="1">0.507*R75+0.493*Q75-0.0677*CPI!U75+0.0677*CPI!T75+_xlfn.NORM.INV(RAND(),'Equity yield'!$H$5,'Equity yield'!$H$6)</f>
        <v>0.31043136897574208</v>
      </c>
      <c r="T75" s="4">
        <f ca="1">0.507*S75+0.493*R75-0.0677*CPI!V75+0.0677*CPI!U75+_xlfn.NORM.INV(RAND(),'Equity yield'!$H$5,'Equity yield'!$H$6)</f>
        <v>0.33219340400921704</v>
      </c>
      <c r="U75" s="4">
        <f ca="1">0.507*T75+0.493*S75-0.0677*CPI!W75+0.0677*CPI!V75+_xlfn.NORM.INV(RAND(),'Equity yield'!$H$5,'Equity yield'!$H$6)</f>
        <v>0.33990094646317187</v>
      </c>
      <c r="V75" s="4">
        <f ca="1">0.507*U75+0.493*T75-0.0677*CPI!X75+0.0677*CPI!W75+_xlfn.NORM.INV(RAND(),'Equity yield'!$H$5,'Equity yield'!$H$6)</f>
        <v>0.41285453637017672</v>
      </c>
      <c r="W75" s="4">
        <f ca="1">0.507*V75+0.493*U75-0.0677*CPI!Y75+0.0677*CPI!X75+_xlfn.NORM.INV(RAND(),'Equity yield'!$H$5,'Equity yield'!$H$6)</f>
        <v>0.28953124112010148</v>
      </c>
    </row>
    <row r="76" spans="1:23">
      <c r="A76">
        <v>68</v>
      </c>
      <c r="B76" s="5">
        <f t="shared" si="2"/>
        <v>-5.9106928000000003E-2</v>
      </c>
      <c r="C76" s="5">
        <f t="shared" si="3"/>
        <v>6.115197E-2</v>
      </c>
      <c r="D76" s="4">
        <f ca="1">0.507*C76+0.493*B76-0.0677*CPI!F76+0.0677*CPI!E76+_xlfn.NORM.INV(RAND(),'Equity yield'!$H$5,'Equity yield'!$H$6)</f>
        <v>-2.9624403590891194E-2</v>
      </c>
      <c r="E76" s="4">
        <f ca="1">0.507*D76+0.493*C76-0.0677*CPI!G76+0.0677*CPI!F76+_xlfn.NORM.INV(RAND(),'Equity yield'!$H$5,'Equity yield'!$H$6)</f>
        <v>8.8785946682916728E-2</v>
      </c>
      <c r="F76" s="4">
        <f ca="1">0.507*E76+0.493*D76-0.0677*CPI!H76+0.0677*CPI!G76+_xlfn.NORM.INV(RAND(),'Equity yield'!$H$5,'Equity yield'!$H$6)</f>
        <v>0.11880401915217795</v>
      </c>
      <c r="G76" s="4">
        <f ca="1">0.507*F76+0.493*E76-0.0677*CPI!I76+0.0677*CPI!H76+_xlfn.NORM.INV(RAND(),'Equity yield'!$H$5,'Equity yield'!$H$6)</f>
        <v>0.12901611282349706</v>
      </c>
      <c r="H76" s="4">
        <f ca="1">0.507*G76+0.493*F76-0.0677*CPI!J76+0.0677*CPI!I76+_xlfn.NORM.INV(RAND(),'Equity yield'!$H$5,'Equity yield'!$H$6)</f>
        <v>0.10356068886320847</v>
      </c>
      <c r="I76" s="4">
        <f ca="1">0.507*H76+0.493*G76-0.0677*CPI!K76+0.0677*CPI!J76+_xlfn.NORM.INV(RAND(),'Equity yield'!$H$5,'Equity yield'!$H$6)</f>
        <v>0.10235530765111311</v>
      </c>
      <c r="J76" s="4">
        <f ca="1">0.507*I76+0.493*H76-0.0677*CPI!L76+0.0677*CPI!K76+_xlfn.NORM.INV(RAND(),'Equity yield'!$H$5,'Equity yield'!$H$6)</f>
        <v>8.0680546849526205E-2</v>
      </c>
      <c r="K76" s="4">
        <f ca="1">0.507*J76+0.493*I76-0.0677*CPI!M76+0.0677*CPI!L76+_xlfn.NORM.INV(RAND(),'Equity yield'!$H$5,'Equity yield'!$H$6)</f>
        <v>9.5286540614169829E-2</v>
      </c>
      <c r="L76" s="4">
        <f ca="1">0.507*K76+0.493*J76-0.0677*CPI!N76+0.0677*CPI!M76+_xlfn.NORM.INV(RAND(),'Equity yield'!$H$5,'Equity yield'!$H$6)</f>
        <v>0.12892545073070405</v>
      </c>
      <c r="M76" s="4">
        <f ca="1">0.507*L76+0.493*K76-0.0677*CPI!O76+0.0677*CPI!N76+_xlfn.NORM.INV(RAND(),'Equity yield'!$H$5,'Equity yield'!$H$6)</f>
        <v>7.45242284654897E-2</v>
      </c>
      <c r="N76" s="4">
        <f ca="1">0.507*M76+0.493*L76-0.0677*CPI!P76+0.0677*CPI!O76+_xlfn.NORM.INV(RAND(),'Equity yield'!$H$5,'Equity yield'!$H$6)</f>
        <v>0.12411278988637424</v>
      </c>
      <c r="O76" s="4">
        <f ca="1">0.507*N76+0.493*M76-0.0677*CPI!Q76+0.0677*CPI!P76+_xlfn.NORM.INV(RAND(),'Equity yield'!$H$5,'Equity yield'!$H$6)</f>
        <v>0.11564953504097369</v>
      </c>
      <c r="P76" s="4">
        <f ca="1">0.507*O76+0.493*N76-0.0677*CPI!R76+0.0677*CPI!Q76+_xlfn.NORM.INV(RAND(),'Equity yield'!$H$5,'Equity yield'!$H$6)</f>
        <v>0.13948329216700162</v>
      </c>
      <c r="Q76" s="4">
        <f ca="1">0.507*P76+0.493*O76-0.0677*CPI!S76+0.0677*CPI!R76+_xlfn.NORM.INV(RAND(),'Equity yield'!$H$5,'Equity yield'!$H$6)</f>
        <v>0.16554578724809502</v>
      </c>
      <c r="R76" s="4">
        <f ca="1">0.507*Q76+0.493*P76-0.0677*CPI!T76+0.0677*CPI!S76+_xlfn.NORM.INV(RAND(),'Equity yield'!$H$5,'Equity yield'!$H$6)</f>
        <v>0.21593006437989107</v>
      </c>
      <c r="S76" s="4">
        <f ca="1">0.507*R76+0.493*Q76-0.0677*CPI!U76+0.0677*CPI!T76+_xlfn.NORM.INV(RAND(),'Equity yield'!$H$5,'Equity yield'!$H$6)</f>
        <v>0.2226309382968028</v>
      </c>
      <c r="T76" s="4">
        <f ca="1">0.507*S76+0.493*R76-0.0677*CPI!V76+0.0677*CPI!U76+_xlfn.NORM.INV(RAND(),'Equity yield'!$H$5,'Equity yield'!$H$6)</f>
        <v>0.24527629128729442</v>
      </c>
      <c r="U76" s="4">
        <f ca="1">0.507*T76+0.493*S76-0.0677*CPI!W76+0.0677*CPI!V76+_xlfn.NORM.INV(RAND(),'Equity yield'!$H$5,'Equity yield'!$H$6)</f>
        <v>0.28162545950852563</v>
      </c>
      <c r="V76" s="4">
        <f ca="1">0.507*U76+0.493*T76-0.0677*CPI!X76+0.0677*CPI!W76+_xlfn.NORM.INV(RAND(),'Equity yield'!$H$5,'Equity yield'!$H$6)</f>
        <v>0.26217184462256832</v>
      </c>
      <c r="W76" s="4">
        <f ca="1">0.507*V76+0.493*U76-0.0677*CPI!Y76+0.0677*CPI!X76+_xlfn.NORM.INV(RAND(),'Equity yield'!$H$5,'Equity yield'!$H$6)</f>
        <v>0.33228930418646274</v>
      </c>
    </row>
    <row r="77" spans="1:23">
      <c r="A77">
        <v>69</v>
      </c>
      <c r="B77" s="5">
        <f t="shared" si="2"/>
        <v>-5.9106928000000003E-2</v>
      </c>
      <c r="C77" s="5">
        <f t="shared" si="3"/>
        <v>6.115197E-2</v>
      </c>
      <c r="D77" s="4">
        <f ca="1">0.507*C77+0.493*B77-0.0677*CPI!F77+0.0677*CPI!E77+_xlfn.NORM.INV(RAND(),'Equity yield'!$H$5,'Equity yield'!$H$6)</f>
        <v>4.7752784833964092E-2</v>
      </c>
      <c r="E77" s="4">
        <f ca="1">0.507*D77+0.493*C77-0.0677*CPI!G77+0.0677*CPI!F77+_xlfn.NORM.INV(RAND(),'Equity yield'!$H$5,'Equity yield'!$H$6)</f>
        <v>0.12177333208396303</v>
      </c>
      <c r="F77" s="4">
        <f ca="1">0.507*E77+0.493*D77-0.0677*CPI!H77+0.0677*CPI!G77+_xlfn.NORM.INV(RAND(),'Equity yield'!$H$5,'Equity yield'!$H$6)</f>
        <v>0.13612189865843341</v>
      </c>
      <c r="G77" s="4">
        <f ca="1">0.507*F77+0.493*E77-0.0677*CPI!I77+0.0677*CPI!H77+_xlfn.NORM.INV(RAND(),'Equity yield'!$H$5,'Equity yield'!$H$6)</f>
        <v>0.11530213880110082</v>
      </c>
      <c r="H77" s="4">
        <f ca="1">0.507*G77+0.493*F77-0.0677*CPI!J77+0.0677*CPI!I77+_xlfn.NORM.INV(RAND(),'Equity yield'!$H$5,'Equity yield'!$H$6)</f>
        <v>7.6761500163515017E-2</v>
      </c>
      <c r="I77" s="4">
        <f ca="1">0.507*H77+0.493*G77-0.0677*CPI!K77+0.0677*CPI!J77+_xlfn.NORM.INV(RAND(),'Equity yield'!$H$5,'Equity yield'!$H$6)</f>
        <v>0.14840496445763535</v>
      </c>
      <c r="J77" s="4">
        <f ca="1">0.507*I77+0.493*H77-0.0677*CPI!L77+0.0677*CPI!K77+_xlfn.NORM.INV(RAND(),'Equity yield'!$H$5,'Equity yield'!$H$6)</f>
        <v>0.21307839564461845</v>
      </c>
      <c r="K77" s="4">
        <f ca="1">0.507*J77+0.493*I77-0.0677*CPI!M77+0.0677*CPI!L77+_xlfn.NORM.INV(RAND(),'Equity yield'!$H$5,'Equity yield'!$H$6)</f>
        <v>0.15458056574465215</v>
      </c>
      <c r="L77" s="4">
        <f ca="1">0.507*K77+0.493*J77-0.0677*CPI!N77+0.0677*CPI!M77+_xlfn.NORM.INV(RAND(),'Equity yield'!$H$5,'Equity yield'!$H$6)</f>
        <v>0.11068289400021662</v>
      </c>
      <c r="M77" s="4">
        <f ca="1">0.507*L77+0.493*K77-0.0677*CPI!O77+0.0677*CPI!N77+_xlfn.NORM.INV(RAND(),'Equity yield'!$H$5,'Equity yield'!$H$6)</f>
        <v>0.15747687044727265</v>
      </c>
      <c r="N77" s="4">
        <f ca="1">0.507*M77+0.493*L77-0.0677*CPI!P77+0.0677*CPI!O77+_xlfn.NORM.INV(RAND(),'Equity yield'!$H$5,'Equity yield'!$H$6)</f>
        <v>0.13816850724504809</v>
      </c>
      <c r="O77" s="4">
        <f ca="1">0.507*N77+0.493*M77-0.0677*CPI!Q77+0.0677*CPI!P77+_xlfn.NORM.INV(RAND(),'Equity yield'!$H$5,'Equity yield'!$H$6)</f>
        <v>0.24173786134047456</v>
      </c>
      <c r="P77" s="4">
        <f ca="1">0.507*O77+0.493*N77-0.0677*CPI!R77+0.0677*CPI!Q77+_xlfn.NORM.INV(RAND(),'Equity yield'!$H$5,'Equity yield'!$H$6)</f>
        <v>0.16331813895486536</v>
      </c>
      <c r="Q77" s="4">
        <f ca="1">0.507*P77+0.493*O77-0.0677*CPI!S77+0.0677*CPI!R77+_xlfn.NORM.INV(RAND(),'Equity yield'!$H$5,'Equity yield'!$H$6)</f>
        <v>0.19977799117863726</v>
      </c>
      <c r="R77" s="4">
        <f ca="1">0.507*Q77+0.493*P77-0.0677*CPI!T77+0.0677*CPI!S77+_xlfn.NORM.INV(RAND(),'Equity yield'!$H$5,'Equity yield'!$H$6)</f>
        <v>0.17245815208279008</v>
      </c>
      <c r="S77" s="4">
        <f ca="1">0.507*R77+0.493*Q77-0.0677*CPI!U77+0.0677*CPI!T77+_xlfn.NORM.INV(RAND(),'Equity yield'!$H$5,'Equity yield'!$H$6)</f>
        <v>0.2115128796757218</v>
      </c>
      <c r="T77" s="4">
        <f ca="1">0.507*S77+0.493*R77-0.0677*CPI!V77+0.0677*CPI!U77+_xlfn.NORM.INV(RAND(),'Equity yield'!$H$5,'Equity yield'!$H$6)</f>
        <v>0.17681170480934025</v>
      </c>
      <c r="U77" s="4">
        <f ca="1">0.507*T77+0.493*S77-0.0677*CPI!W77+0.0677*CPI!V77+_xlfn.NORM.INV(RAND(),'Equity yield'!$H$5,'Equity yield'!$H$6)</f>
        <v>0.24743249025141634</v>
      </c>
      <c r="V77" s="4">
        <f ca="1">0.507*U77+0.493*T77-0.0677*CPI!X77+0.0677*CPI!W77+_xlfn.NORM.INV(RAND(),'Equity yield'!$H$5,'Equity yield'!$H$6)</f>
        <v>0.18978740252179674</v>
      </c>
      <c r="W77" s="4">
        <f ca="1">0.507*V77+0.493*U77-0.0677*CPI!Y77+0.0677*CPI!X77+_xlfn.NORM.INV(RAND(),'Equity yield'!$H$5,'Equity yield'!$H$6)</f>
        <v>0.23830031306364907</v>
      </c>
    </row>
    <row r="78" spans="1:23">
      <c r="A78">
        <v>70</v>
      </c>
      <c r="B78" s="5">
        <f t="shared" si="2"/>
        <v>-5.9106928000000003E-2</v>
      </c>
      <c r="C78" s="5">
        <f t="shared" si="3"/>
        <v>6.115197E-2</v>
      </c>
      <c r="D78" s="4">
        <f ca="1">0.507*C78+0.493*B78-0.0677*CPI!F78+0.0677*CPI!E78+_xlfn.NORM.INV(RAND(),'Equity yield'!$H$5,'Equity yield'!$H$6)</f>
        <v>1.825399834363128E-2</v>
      </c>
      <c r="E78" s="4">
        <f ca="1">0.507*D78+0.493*C78-0.0677*CPI!G78+0.0677*CPI!F78+_xlfn.NORM.INV(RAND(),'Equity yield'!$H$5,'Equity yield'!$H$6)</f>
        <v>1.2669217005905502E-2</v>
      </c>
      <c r="F78" s="4">
        <f ca="1">0.507*E78+0.493*D78-0.0677*CPI!H78+0.0677*CPI!G78+_xlfn.NORM.INV(RAND(),'Equity yield'!$H$5,'Equity yield'!$H$6)</f>
        <v>3.745568471124866E-2</v>
      </c>
      <c r="G78" s="4">
        <f ca="1">0.507*F78+0.493*E78-0.0677*CPI!I78+0.0677*CPI!H78+_xlfn.NORM.INV(RAND(),'Equity yield'!$H$5,'Equity yield'!$H$6)</f>
        <v>-2.239203838495021E-2</v>
      </c>
      <c r="H78" s="4">
        <f ca="1">0.507*G78+0.493*F78-0.0677*CPI!J78+0.0677*CPI!I78+_xlfn.NORM.INV(RAND(),'Equity yield'!$H$5,'Equity yield'!$H$6)</f>
        <v>-4.2286394475373974E-2</v>
      </c>
      <c r="I78" s="4">
        <f ca="1">0.507*H78+0.493*G78-0.0677*CPI!K78+0.0677*CPI!J78+_xlfn.NORM.INV(RAND(),'Equity yield'!$H$5,'Equity yield'!$H$6)</f>
        <v>-4.3625483788944618E-2</v>
      </c>
      <c r="J78" s="4">
        <f ca="1">0.507*I78+0.493*H78-0.0677*CPI!L78+0.0677*CPI!K78+_xlfn.NORM.INV(RAND(),'Equity yield'!$H$5,'Equity yield'!$H$6)</f>
        <v>-1.9234119262650777E-2</v>
      </c>
      <c r="K78" s="4">
        <f ca="1">0.507*J78+0.493*I78-0.0677*CPI!M78+0.0677*CPI!L78+_xlfn.NORM.INV(RAND(),'Equity yield'!$H$5,'Equity yield'!$H$6)</f>
        <v>3.8826964956355722E-3</v>
      </c>
      <c r="L78" s="4">
        <f ca="1">0.507*K78+0.493*J78-0.0677*CPI!N78+0.0677*CPI!M78+_xlfn.NORM.INV(RAND(),'Equity yield'!$H$5,'Equity yield'!$H$6)</f>
        <v>-5.4508273531028967E-2</v>
      </c>
      <c r="M78" s="4">
        <f ca="1">0.507*L78+0.493*K78-0.0677*CPI!O78+0.0677*CPI!N78+_xlfn.NORM.INV(RAND(),'Equity yield'!$H$5,'Equity yield'!$H$6)</f>
        <v>-3.5166484427050247E-2</v>
      </c>
      <c r="N78" s="4">
        <f ca="1">0.507*M78+0.493*L78-0.0677*CPI!P78+0.0677*CPI!O78+_xlfn.NORM.INV(RAND(),'Equity yield'!$H$5,'Equity yield'!$H$6)</f>
        <v>-7.4619419811550625E-2</v>
      </c>
      <c r="O78" s="4">
        <f ca="1">0.507*N78+0.493*M78-0.0677*CPI!Q78+0.0677*CPI!P78+_xlfn.NORM.INV(RAND(),'Equity yield'!$H$5,'Equity yield'!$H$6)</f>
        <v>-3.7480041662734373E-2</v>
      </c>
      <c r="P78" s="4">
        <f ca="1">0.507*O78+0.493*N78-0.0677*CPI!R78+0.0677*CPI!Q78+_xlfn.NORM.INV(RAND(),'Equity yield'!$H$5,'Equity yield'!$H$6)</f>
        <v>-2.6683693734062042E-2</v>
      </c>
      <c r="Q78" s="4">
        <f ca="1">0.507*P78+0.493*O78-0.0677*CPI!S78+0.0677*CPI!R78+_xlfn.NORM.INV(RAND(),'Equity yield'!$H$5,'Equity yield'!$H$6)</f>
        <v>-1.2714083659790022E-2</v>
      </c>
      <c r="R78" s="4">
        <f ca="1">0.507*Q78+0.493*P78-0.0677*CPI!T78+0.0677*CPI!S78+_xlfn.NORM.INV(RAND(),'Equity yield'!$H$5,'Equity yield'!$H$6)</f>
        <v>-2.8126153636251663E-2</v>
      </c>
      <c r="S78" s="4">
        <f ca="1">0.507*R78+0.493*Q78-0.0677*CPI!U78+0.0677*CPI!T78+_xlfn.NORM.INV(RAND(),'Equity yield'!$H$5,'Equity yield'!$H$6)</f>
        <v>2.2451449104020579E-2</v>
      </c>
      <c r="T78" s="4">
        <f ca="1">0.507*S78+0.493*R78-0.0677*CPI!V78+0.0677*CPI!U78+_xlfn.NORM.INV(RAND(),'Equity yield'!$H$5,'Equity yield'!$H$6)</f>
        <v>6.5487989141613606E-2</v>
      </c>
      <c r="U78" s="4">
        <f ca="1">0.507*T78+0.493*S78-0.0677*CPI!W78+0.0677*CPI!V78+_xlfn.NORM.INV(RAND(),'Equity yield'!$H$5,'Equity yield'!$H$6)</f>
        <v>-6.3123083573157796E-2</v>
      </c>
      <c r="V78" s="4">
        <f ca="1">0.507*U78+0.493*T78-0.0677*CPI!X78+0.0677*CPI!W78+_xlfn.NORM.INV(RAND(),'Equity yield'!$H$5,'Equity yield'!$H$6)</f>
        <v>7.1826795998044292E-3</v>
      </c>
      <c r="W78" s="4">
        <f ca="1">0.507*V78+0.493*U78-0.0677*CPI!Y78+0.0677*CPI!X78+_xlfn.NORM.INV(RAND(),'Equity yield'!$H$5,'Equity yield'!$H$6)</f>
        <v>-2.5815925544135448E-2</v>
      </c>
    </row>
    <row r="79" spans="1:23">
      <c r="A79">
        <v>71</v>
      </c>
      <c r="B79" s="5">
        <f t="shared" si="2"/>
        <v>-5.9106928000000003E-2</v>
      </c>
      <c r="C79" s="5">
        <f t="shared" si="3"/>
        <v>6.115197E-2</v>
      </c>
      <c r="D79" s="4">
        <f ca="1">0.507*C79+0.493*B79-0.0677*CPI!F79+0.0677*CPI!E79+_xlfn.NORM.INV(RAND(),'Equity yield'!$H$5,'Equity yield'!$H$6)</f>
        <v>1.9843342593082185E-3</v>
      </c>
      <c r="E79" s="4">
        <f ca="1">0.507*D79+0.493*C79-0.0677*CPI!G79+0.0677*CPI!F79+_xlfn.NORM.INV(RAND(),'Equity yield'!$H$5,'Equity yield'!$H$6)</f>
        <v>2.7502116583901982E-2</v>
      </c>
      <c r="F79" s="4">
        <f ca="1">0.507*E79+0.493*D79-0.0677*CPI!H79+0.0677*CPI!G79+_xlfn.NORM.INV(RAND(),'Equity yield'!$H$5,'Equity yield'!$H$6)</f>
        <v>-6.2446455604545668E-2</v>
      </c>
      <c r="G79" s="4">
        <f ca="1">0.507*F79+0.493*E79-0.0677*CPI!I79+0.0677*CPI!H79+_xlfn.NORM.INV(RAND(),'Equity yield'!$H$5,'Equity yield'!$H$6)</f>
        <v>6.4775547801554714E-3</v>
      </c>
      <c r="H79" s="4">
        <f ca="1">0.507*G79+0.493*F79-0.0677*CPI!J79+0.0677*CPI!I79+_xlfn.NORM.INV(RAND(),'Equity yield'!$H$5,'Equity yield'!$H$6)</f>
        <v>1.7579694772974344E-2</v>
      </c>
      <c r="I79" s="4">
        <f ca="1">0.507*H79+0.493*G79-0.0677*CPI!K79+0.0677*CPI!J79+_xlfn.NORM.INV(RAND(),'Equity yield'!$H$5,'Equity yield'!$H$6)</f>
        <v>1.554444174289449E-2</v>
      </c>
      <c r="J79" s="4">
        <f ca="1">0.507*I79+0.493*H79-0.0677*CPI!L79+0.0677*CPI!K79+_xlfn.NORM.INV(RAND(),'Equity yield'!$H$5,'Equity yield'!$H$6)</f>
        <v>-2.2387830028086642E-4</v>
      </c>
      <c r="K79" s="4">
        <f ca="1">0.507*J79+0.493*I79-0.0677*CPI!M79+0.0677*CPI!L79+_xlfn.NORM.INV(RAND(),'Equity yield'!$H$5,'Equity yield'!$H$6)</f>
        <v>6.5764948246889013E-2</v>
      </c>
      <c r="L79" s="4">
        <f ca="1">0.507*K79+0.493*J79-0.0677*CPI!N79+0.0677*CPI!M79+_xlfn.NORM.INV(RAND(),'Equity yield'!$H$5,'Equity yield'!$H$6)</f>
        <v>0.11000373899022613</v>
      </c>
      <c r="M79" s="4">
        <f ca="1">0.507*L79+0.493*K79-0.0677*CPI!O79+0.0677*CPI!N79+_xlfn.NORM.INV(RAND(),'Equity yield'!$H$5,'Equity yield'!$H$6)</f>
        <v>6.2798078562366993E-2</v>
      </c>
      <c r="N79" s="4">
        <f ca="1">0.507*M79+0.493*L79-0.0677*CPI!P79+0.0677*CPI!O79+_xlfn.NORM.INV(RAND(),'Equity yield'!$H$5,'Equity yield'!$H$6)</f>
        <v>8.603458595261812E-2</v>
      </c>
      <c r="O79" s="4">
        <f ca="1">0.507*N79+0.493*M79-0.0677*CPI!Q79+0.0677*CPI!P79+_xlfn.NORM.INV(RAND(),'Equity yield'!$H$5,'Equity yield'!$H$6)</f>
        <v>0.12068092224625732</v>
      </c>
      <c r="P79" s="4">
        <f ca="1">0.507*O79+0.493*N79-0.0677*CPI!R79+0.0677*CPI!Q79+_xlfn.NORM.INV(RAND(),'Equity yield'!$H$5,'Equity yield'!$H$6)</f>
        <v>0.15123305354704261</v>
      </c>
      <c r="Q79" s="4">
        <f ca="1">0.507*P79+0.493*O79-0.0677*CPI!S79+0.0677*CPI!R79+_xlfn.NORM.INV(RAND(),'Equity yield'!$H$5,'Equity yield'!$H$6)</f>
        <v>0.12793482340577703</v>
      </c>
      <c r="R79" s="4">
        <f ca="1">0.507*Q79+0.493*P79-0.0677*CPI!T79+0.0677*CPI!S79+_xlfn.NORM.INV(RAND(),'Equity yield'!$H$5,'Equity yield'!$H$6)</f>
        <v>0.16700818370166096</v>
      </c>
      <c r="S79" s="4">
        <f ca="1">0.507*R79+0.493*Q79-0.0677*CPI!U79+0.0677*CPI!T79+_xlfn.NORM.INV(RAND(),'Equity yield'!$H$5,'Equity yield'!$H$6)</f>
        <v>0.15979027196367063</v>
      </c>
      <c r="T79" s="4">
        <f ca="1">0.507*S79+0.493*R79-0.0677*CPI!V79+0.0677*CPI!U79+_xlfn.NORM.INV(RAND(),'Equity yield'!$H$5,'Equity yield'!$H$6)</f>
        <v>0.19319387598804805</v>
      </c>
      <c r="U79" s="4">
        <f ca="1">0.507*T79+0.493*S79-0.0677*CPI!W79+0.0677*CPI!V79+_xlfn.NORM.INV(RAND(),'Equity yield'!$H$5,'Equity yield'!$H$6)</f>
        <v>0.21834617138638282</v>
      </c>
      <c r="V79" s="4">
        <f ca="1">0.507*U79+0.493*T79-0.0677*CPI!X79+0.0677*CPI!W79+_xlfn.NORM.INV(RAND(),'Equity yield'!$H$5,'Equity yield'!$H$6)</f>
        <v>0.22639557069326952</v>
      </c>
      <c r="W79" s="4">
        <f ca="1">0.507*V79+0.493*U79-0.0677*CPI!Y79+0.0677*CPI!X79+_xlfn.NORM.INV(RAND(),'Equity yield'!$H$5,'Equity yield'!$H$6)</f>
        <v>0.20867888897297784</v>
      </c>
    </row>
    <row r="80" spans="1:23">
      <c r="A80">
        <v>72</v>
      </c>
      <c r="B80" s="5">
        <f t="shared" si="2"/>
        <v>-5.9106928000000003E-2</v>
      </c>
      <c r="C80" s="5">
        <f t="shared" si="3"/>
        <v>6.115197E-2</v>
      </c>
      <c r="D80" s="4">
        <f ca="1">0.507*C80+0.493*B80-0.0677*CPI!F80+0.0677*CPI!E80+_xlfn.NORM.INV(RAND(),'Equity yield'!$H$5,'Equity yield'!$H$6)</f>
        <v>4.1972727526505507E-2</v>
      </c>
      <c r="E80" s="4">
        <f ca="1">0.507*D80+0.493*C80-0.0677*CPI!G80+0.0677*CPI!F80+_xlfn.NORM.INV(RAND(),'Equity yield'!$H$5,'Equity yield'!$H$6)</f>
        <v>4.313732349791681E-2</v>
      </c>
      <c r="F80" s="4">
        <f ca="1">0.507*E80+0.493*D80-0.0677*CPI!H80+0.0677*CPI!G80+_xlfn.NORM.INV(RAND(),'Equity yield'!$H$5,'Equity yield'!$H$6)</f>
        <v>1.1405709740317078E-2</v>
      </c>
      <c r="G80" s="4">
        <f ca="1">0.507*F80+0.493*E80-0.0677*CPI!I80+0.0677*CPI!H80+_xlfn.NORM.INV(RAND(),'Equity yield'!$H$5,'Equity yield'!$H$6)</f>
        <v>-2.4108086263832096E-3</v>
      </c>
      <c r="H80" s="4">
        <f ca="1">0.507*G80+0.493*F80-0.0677*CPI!J80+0.0677*CPI!I80+_xlfn.NORM.INV(RAND(),'Equity yield'!$H$5,'Equity yield'!$H$6)</f>
        <v>1.4409703154781656E-2</v>
      </c>
      <c r="I80" s="4">
        <f ca="1">0.507*H80+0.493*G80-0.0677*CPI!K80+0.0677*CPI!J80+_xlfn.NORM.INV(RAND(),'Equity yield'!$H$5,'Equity yield'!$H$6)</f>
        <v>5.9483385964916417E-2</v>
      </c>
      <c r="J80" s="4">
        <f ca="1">0.507*I80+0.493*H80-0.0677*CPI!L80+0.0677*CPI!K80+_xlfn.NORM.INV(RAND(),'Equity yield'!$H$5,'Equity yield'!$H$6)</f>
        <v>5.5919952697725518E-2</v>
      </c>
      <c r="K80" s="4">
        <f ca="1">0.507*J80+0.493*I80-0.0677*CPI!M80+0.0677*CPI!L80+_xlfn.NORM.INV(RAND(),'Equity yield'!$H$5,'Equity yield'!$H$6)</f>
        <v>0.12248791116651472</v>
      </c>
      <c r="L80" s="4">
        <f ca="1">0.507*K80+0.493*J80-0.0677*CPI!N80+0.0677*CPI!M80+_xlfn.NORM.INV(RAND(),'Equity yield'!$H$5,'Equity yield'!$H$6)</f>
        <v>4.2487063766682931E-2</v>
      </c>
      <c r="M80" s="4">
        <f ca="1">0.507*L80+0.493*K80-0.0677*CPI!O80+0.0677*CPI!N80+_xlfn.NORM.INV(RAND(),'Equity yield'!$H$5,'Equity yield'!$H$6)</f>
        <v>0.12972181799433952</v>
      </c>
      <c r="N80" s="4">
        <f ca="1">0.507*M80+0.493*L80-0.0677*CPI!P80+0.0677*CPI!O80+_xlfn.NORM.INV(RAND(),'Equity yield'!$H$5,'Equity yield'!$H$6)</f>
        <v>0.11770492375353395</v>
      </c>
      <c r="O80" s="4">
        <f ca="1">0.507*N80+0.493*M80-0.0677*CPI!Q80+0.0677*CPI!P80+_xlfn.NORM.INV(RAND(),'Equity yield'!$H$5,'Equity yield'!$H$6)</f>
        <v>0.13358268103529922</v>
      </c>
      <c r="P80" s="4">
        <f ca="1">0.507*O80+0.493*N80-0.0677*CPI!R80+0.0677*CPI!Q80+_xlfn.NORM.INV(RAND(),'Equity yield'!$H$5,'Equity yield'!$H$6)</f>
        <v>0.13313351937943829</v>
      </c>
      <c r="Q80" s="4">
        <f ca="1">0.507*P80+0.493*O80-0.0677*CPI!S80+0.0677*CPI!R80+_xlfn.NORM.INV(RAND(),'Equity yield'!$H$5,'Equity yield'!$H$6)</f>
        <v>0.14297503183124718</v>
      </c>
      <c r="R80" s="4">
        <f ca="1">0.507*Q80+0.493*P80-0.0677*CPI!T80+0.0677*CPI!S80+_xlfn.NORM.INV(RAND(),'Equity yield'!$H$5,'Equity yield'!$H$6)</f>
        <v>0.14425917341946123</v>
      </c>
      <c r="S80" s="4">
        <f ca="1">0.507*R80+0.493*Q80-0.0677*CPI!U80+0.0677*CPI!T80+_xlfn.NORM.INV(RAND(),'Equity yield'!$H$5,'Equity yield'!$H$6)</f>
        <v>0.13039284261621137</v>
      </c>
      <c r="T80" s="4">
        <f ca="1">0.507*S80+0.493*R80-0.0677*CPI!V80+0.0677*CPI!U80+_xlfn.NORM.INV(RAND(),'Equity yield'!$H$5,'Equity yield'!$H$6)</f>
        <v>0.2162111341679846</v>
      </c>
      <c r="U80" s="4">
        <f ca="1">0.507*T80+0.493*S80-0.0677*CPI!W80+0.0677*CPI!V80+_xlfn.NORM.INV(RAND(),'Equity yield'!$H$5,'Equity yield'!$H$6)</f>
        <v>0.12232908298268524</v>
      </c>
      <c r="V80" s="4">
        <f ca="1">0.507*U80+0.493*T80-0.0677*CPI!X80+0.0677*CPI!W80+_xlfn.NORM.INV(RAND(),'Equity yield'!$H$5,'Equity yield'!$H$6)</f>
        <v>0.16996956337001409</v>
      </c>
      <c r="W80" s="4">
        <f ca="1">0.507*V80+0.493*U80-0.0677*CPI!Y80+0.0677*CPI!X80+_xlfn.NORM.INV(RAND(),'Equity yield'!$H$5,'Equity yield'!$H$6)</f>
        <v>0.15153419737848711</v>
      </c>
    </row>
    <row r="81" spans="1:23">
      <c r="A81">
        <v>73</v>
      </c>
      <c r="B81" s="5">
        <f t="shared" si="2"/>
        <v>-5.9106928000000003E-2</v>
      </c>
      <c r="C81" s="5">
        <f t="shared" si="3"/>
        <v>6.115197E-2</v>
      </c>
      <c r="D81" s="4">
        <f ca="1">0.507*C81+0.493*B81-0.0677*CPI!F81+0.0677*CPI!E81+_xlfn.NORM.INV(RAND(),'Equity yield'!$H$5,'Equity yield'!$H$6)</f>
        <v>3.1499003463342841E-2</v>
      </c>
      <c r="E81" s="4">
        <f ca="1">0.507*D81+0.493*C81-0.0677*CPI!G81+0.0677*CPI!F81+_xlfn.NORM.INV(RAND(),'Equity yield'!$H$5,'Equity yield'!$H$6)</f>
        <v>6.3547416294629427E-2</v>
      </c>
      <c r="F81" s="4">
        <f ca="1">0.507*E81+0.493*D81-0.0677*CPI!H81+0.0677*CPI!G81+_xlfn.NORM.INV(RAND(),'Equity yield'!$H$5,'Equity yield'!$H$6)</f>
        <v>6.6561530463990534E-2</v>
      </c>
      <c r="G81" s="4">
        <f ca="1">0.507*F81+0.493*E81-0.0677*CPI!I81+0.0677*CPI!H81+_xlfn.NORM.INV(RAND(),'Equity yield'!$H$5,'Equity yield'!$H$6)</f>
        <v>7.542970260967502E-2</v>
      </c>
      <c r="H81" s="4">
        <f ca="1">0.507*G81+0.493*F81-0.0677*CPI!J81+0.0677*CPI!I81+_xlfn.NORM.INV(RAND(),'Equity yield'!$H$5,'Equity yield'!$H$6)</f>
        <v>8.2402047097100861E-2</v>
      </c>
      <c r="I81" s="4">
        <f ca="1">0.507*H81+0.493*G81-0.0677*CPI!K81+0.0677*CPI!J81+_xlfn.NORM.INV(RAND(),'Equity yield'!$H$5,'Equity yield'!$H$6)</f>
        <v>4.8389696328740753E-2</v>
      </c>
      <c r="J81" s="4">
        <f ca="1">0.507*I81+0.493*H81-0.0677*CPI!L81+0.0677*CPI!K81+_xlfn.NORM.INV(RAND(),'Equity yield'!$H$5,'Equity yield'!$H$6)</f>
        <v>7.3017704471692813E-2</v>
      </c>
      <c r="K81" s="4">
        <f ca="1">0.507*J81+0.493*I81-0.0677*CPI!M81+0.0677*CPI!L81+_xlfn.NORM.INV(RAND(),'Equity yield'!$H$5,'Equity yield'!$H$6)</f>
        <v>2.325132034194808E-2</v>
      </c>
      <c r="L81" s="4">
        <f ca="1">0.507*K81+0.493*J81-0.0677*CPI!N81+0.0677*CPI!M81+_xlfn.NORM.INV(RAND(),'Equity yield'!$H$5,'Equity yield'!$H$6)</f>
        <v>3.1910434470374442E-2</v>
      </c>
      <c r="M81" s="4">
        <f ca="1">0.507*L81+0.493*K81-0.0677*CPI!O81+0.0677*CPI!N81+_xlfn.NORM.INV(RAND(),'Equity yield'!$H$5,'Equity yield'!$H$6)</f>
        <v>-3.1632227725010911E-3</v>
      </c>
      <c r="N81" s="4">
        <f ca="1">0.507*M81+0.493*L81-0.0677*CPI!P81+0.0677*CPI!O81+_xlfn.NORM.INV(RAND(),'Equity yield'!$H$5,'Equity yield'!$H$6)</f>
        <v>1.0673266714117962E-2</v>
      </c>
      <c r="O81" s="4">
        <f ca="1">0.507*N81+0.493*M81-0.0677*CPI!Q81+0.0677*CPI!P81+_xlfn.NORM.INV(RAND(),'Equity yield'!$H$5,'Equity yield'!$H$6)</f>
        <v>-2.1406813931954483E-2</v>
      </c>
      <c r="P81" s="4">
        <f ca="1">0.507*O81+0.493*N81-0.0677*CPI!R81+0.0677*CPI!Q81+_xlfn.NORM.INV(RAND(),'Equity yield'!$H$5,'Equity yield'!$H$6)</f>
        <v>7.8169291992500584E-2</v>
      </c>
      <c r="Q81" s="4">
        <f ca="1">0.507*P81+0.493*O81-0.0677*CPI!S81+0.0677*CPI!R81+_xlfn.NORM.INV(RAND(),'Equity yield'!$H$5,'Equity yield'!$H$6)</f>
        <v>-2.1909328073909388E-2</v>
      </c>
      <c r="R81" s="4">
        <f ca="1">0.507*Q81+0.493*P81-0.0677*CPI!T81+0.0677*CPI!S81+_xlfn.NORM.INV(RAND(),'Equity yield'!$H$5,'Equity yield'!$H$6)</f>
        <v>1.4571996341971942E-2</v>
      </c>
      <c r="S81" s="4">
        <f ca="1">0.507*R81+0.493*Q81-0.0677*CPI!U81+0.0677*CPI!T81+_xlfn.NORM.INV(RAND(),'Equity yield'!$H$5,'Equity yield'!$H$6)</f>
        <v>-2.7197038010498699E-2</v>
      </c>
      <c r="T81" s="4">
        <f ca="1">0.507*S81+0.493*R81-0.0677*CPI!V81+0.0677*CPI!U81+_xlfn.NORM.INV(RAND(),'Equity yield'!$H$5,'Equity yield'!$H$6)</f>
        <v>-3.3948362677877784E-2</v>
      </c>
      <c r="U81" s="4">
        <f ca="1">0.507*T81+0.493*S81-0.0677*CPI!W81+0.0677*CPI!V81+_xlfn.NORM.INV(RAND(),'Equity yield'!$H$5,'Equity yield'!$H$6)</f>
        <v>-2.193637401520843E-2</v>
      </c>
      <c r="V81" s="4">
        <f ca="1">0.507*U81+0.493*T81-0.0677*CPI!X81+0.0677*CPI!W81+_xlfn.NORM.INV(RAND(),'Equity yield'!$H$5,'Equity yield'!$H$6)</f>
        <v>-2.7046364956237755E-2</v>
      </c>
      <c r="W81" s="4">
        <f ca="1">0.507*V81+0.493*U81-0.0677*CPI!Y81+0.0677*CPI!X81+_xlfn.NORM.INV(RAND(),'Equity yield'!$H$5,'Equity yield'!$H$6)</f>
        <v>-3.0771394362641612E-2</v>
      </c>
    </row>
    <row r="82" spans="1:23">
      <c r="A82">
        <v>74</v>
      </c>
      <c r="B82" s="5">
        <f t="shared" si="2"/>
        <v>-5.9106928000000003E-2</v>
      </c>
      <c r="C82" s="5">
        <f t="shared" si="3"/>
        <v>6.115197E-2</v>
      </c>
      <c r="D82" s="4">
        <f ca="1">0.507*C82+0.493*B82-0.0677*CPI!F82+0.0677*CPI!E82+_xlfn.NORM.INV(RAND(),'Equity yield'!$H$5,'Equity yield'!$H$6)</f>
        <v>1.3694463880295531E-2</v>
      </c>
      <c r="E82" s="4">
        <f ca="1">0.507*D82+0.493*C82-0.0677*CPI!G82+0.0677*CPI!F82+_xlfn.NORM.INV(RAND(),'Equity yield'!$H$5,'Equity yield'!$H$6)</f>
        <v>-2.9268877690173251E-3</v>
      </c>
      <c r="F82" s="4">
        <f ca="1">0.507*E82+0.493*D82-0.0677*CPI!H82+0.0677*CPI!G82+_xlfn.NORM.INV(RAND(),'Equity yield'!$H$5,'Equity yield'!$H$6)</f>
        <v>3.6455899200970102E-4</v>
      </c>
      <c r="G82" s="4">
        <f ca="1">0.507*F82+0.493*E82-0.0677*CPI!I82+0.0677*CPI!H82+_xlfn.NORM.INV(RAND(),'Equity yield'!$H$5,'Equity yield'!$H$6)</f>
        <v>4.493205810577159E-2</v>
      </c>
      <c r="H82" s="4">
        <f ca="1">0.507*G82+0.493*F82-0.0677*CPI!J82+0.0677*CPI!I82+_xlfn.NORM.INV(RAND(),'Equity yield'!$H$5,'Equity yield'!$H$6)</f>
        <v>-9.844440875415552E-3</v>
      </c>
      <c r="I82" s="4">
        <f ca="1">0.507*H82+0.493*G82-0.0677*CPI!K82+0.0677*CPI!J82+_xlfn.NORM.INV(RAND(),'Equity yield'!$H$5,'Equity yield'!$H$6)</f>
        <v>6.0241274234413791E-2</v>
      </c>
      <c r="J82" s="4">
        <f ca="1">0.507*I82+0.493*H82-0.0677*CPI!L82+0.0677*CPI!K82+_xlfn.NORM.INV(RAND(),'Equity yield'!$H$5,'Equity yield'!$H$6)</f>
        <v>-1.7029813017874647E-2</v>
      </c>
      <c r="K82" s="4">
        <f ca="1">0.507*J82+0.493*I82-0.0677*CPI!M82+0.0677*CPI!L82+_xlfn.NORM.INV(RAND(),'Equity yield'!$H$5,'Equity yield'!$H$6)</f>
        <v>7.7568265535980022E-2</v>
      </c>
      <c r="L82" s="4">
        <f ca="1">0.507*K82+0.493*J82-0.0677*CPI!N82+0.0677*CPI!M82+_xlfn.NORM.INV(RAND(),'Equity yield'!$H$5,'Equity yield'!$H$6)</f>
        <v>7.0379231685247429E-2</v>
      </c>
      <c r="M82" s="4">
        <f ca="1">0.507*L82+0.493*K82-0.0677*CPI!O82+0.0677*CPI!N82+_xlfn.NORM.INV(RAND(),'Equity yield'!$H$5,'Equity yield'!$H$6)</f>
        <v>2.0518666547656751E-2</v>
      </c>
      <c r="N82" s="4">
        <f ca="1">0.507*M82+0.493*L82-0.0677*CPI!P82+0.0677*CPI!O82+_xlfn.NORM.INV(RAND(),'Equity yield'!$H$5,'Equity yield'!$H$6)</f>
        <v>3.7976577244321089E-2</v>
      </c>
      <c r="O82" s="4">
        <f ca="1">0.507*N82+0.493*M82-0.0677*CPI!Q82+0.0677*CPI!P82+_xlfn.NORM.INV(RAND(),'Equity yield'!$H$5,'Equity yield'!$H$6)</f>
        <v>7.0120036165121677E-2</v>
      </c>
      <c r="P82" s="4">
        <f ca="1">0.507*O82+0.493*N82-0.0677*CPI!R82+0.0677*CPI!Q82+_xlfn.NORM.INV(RAND(),'Equity yield'!$H$5,'Equity yield'!$H$6)</f>
        <v>5.4080949510937823E-2</v>
      </c>
      <c r="Q82" s="4">
        <f ca="1">0.507*P82+0.493*O82-0.0677*CPI!S82+0.0677*CPI!R82+_xlfn.NORM.INV(RAND(),'Equity yield'!$H$5,'Equity yield'!$H$6)</f>
        <v>4.2027496175549427E-2</v>
      </c>
      <c r="R82" s="4">
        <f ca="1">0.507*Q82+0.493*P82-0.0677*CPI!T82+0.0677*CPI!S82+_xlfn.NORM.INV(RAND(),'Equity yield'!$H$5,'Equity yield'!$H$6)</f>
        <v>8.574054835791492E-2</v>
      </c>
      <c r="S82" s="4">
        <f ca="1">0.507*R82+0.493*Q82-0.0677*CPI!U82+0.0677*CPI!T82+_xlfn.NORM.INV(RAND(),'Equity yield'!$H$5,'Equity yield'!$H$6)</f>
        <v>0.12313440878749027</v>
      </c>
      <c r="T82" s="4">
        <f ca="1">0.507*S82+0.493*R82-0.0677*CPI!V82+0.0677*CPI!U82+_xlfn.NORM.INV(RAND(),'Equity yield'!$H$5,'Equity yield'!$H$6)</f>
        <v>0.11444722000835321</v>
      </c>
      <c r="U82" s="4">
        <f ca="1">0.507*T82+0.493*S82-0.0677*CPI!W82+0.0677*CPI!V82+_xlfn.NORM.INV(RAND(),'Equity yield'!$H$5,'Equity yield'!$H$6)</f>
        <v>9.7608871352383553E-2</v>
      </c>
      <c r="V82" s="4">
        <f ca="1">0.507*U82+0.493*T82-0.0677*CPI!X82+0.0677*CPI!W82+_xlfn.NORM.INV(RAND(),'Equity yield'!$H$5,'Equity yield'!$H$6)</f>
        <v>0.15355802271379973</v>
      </c>
      <c r="W82" s="4">
        <f ca="1">0.507*V82+0.493*U82-0.0677*CPI!Y82+0.0677*CPI!X82+_xlfn.NORM.INV(RAND(),'Equity yield'!$H$5,'Equity yield'!$H$6)</f>
        <v>0.13034020265995702</v>
      </c>
    </row>
    <row r="83" spans="1:23">
      <c r="A83">
        <v>75</v>
      </c>
      <c r="B83" s="5">
        <f t="shared" si="2"/>
        <v>-5.9106928000000003E-2</v>
      </c>
      <c r="C83" s="5">
        <f t="shared" si="3"/>
        <v>6.115197E-2</v>
      </c>
      <c r="D83" s="4">
        <f ca="1">0.507*C83+0.493*B83-0.0677*CPI!F83+0.0677*CPI!E83+_xlfn.NORM.INV(RAND(),'Equity yield'!$H$5,'Equity yield'!$H$6)</f>
        <v>5.9809179735307028E-3</v>
      </c>
      <c r="E83" s="4">
        <f ca="1">0.507*D83+0.493*C83-0.0677*CPI!G83+0.0677*CPI!F83+_xlfn.NORM.INV(RAND(),'Equity yield'!$H$5,'Equity yield'!$H$6)</f>
        <v>0.13889542198252991</v>
      </c>
      <c r="F83" s="4">
        <f ca="1">0.507*E83+0.493*D83-0.0677*CPI!H83+0.0677*CPI!G83+_xlfn.NORM.INV(RAND(),'Equity yield'!$H$5,'Equity yield'!$H$6)</f>
        <v>6.7078218643720974E-2</v>
      </c>
      <c r="G83" s="4">
        <f ca="1">0.507*F83+0.493*E83-0.0677*CPI!I83+0.0677*CPI!H83+_xlfn.NORM.INV(RAND(),'Equity yield'!$H$5,'Equity yield'!$H$6)</f>
        <v>0.18834408831312524</v>
      </c>
      <c r="H83" s="4">
        <f ca="1">0.507*G83+0.493*F83-0.0677*CPI!J83+0.0677*CPI!I83+_xlfn.NORM.INV(RAND(),'Equity yield'!$H$5,'Equity yield'!$H$6)</f>
        <v>0.1567685253085418</v>
      </c>
      <c r="I83" s="4">
        <f ca="1">0.507*H83+0.493*G83-0.0677*CPI!K83+0.0677*CPI!J83+_xlfn.NORM.INV(RAND(),'Equity yield'!$H$5,'Equity yield'!$H$6)</f>
        <v>0.1655760013053631</v>
      </c>
      <c r="J83" s="4">
        <f ca="1">0.507*I83+0.493*H83-0.0677*CPI!L83+0.0677*CPI!K83+_xlfn.NORM.INV(RAND(),'Equity yield'!$H$5,'Equity yield'!$H$6)</f>
        <v>0.23700551553865445</v>
      </c>
      <c r="K83" s="4">
        <f ca="1">0.507*J83+0.493*I83-0.0677*CPI!M83+0.0677*CPI!L83+_xlfn.NORM.INV(RAND(),'Equity yield'!$H$5,'Equity yield'!$H$6)</f>
        <v>0.18756264005842846</v>
      </c>
      <c r="L83" s="4">
        <f ca="1">0.507*K83+0.493*J83-0.0677*CPI!N83+0.0677*CPI!M83+_xlfn.NORM.INV(RAND(),'Equity yield'!$H$5,'Equity yield'!$H$6)</f>
        <v>0.18644733587559245</v>
      </c>
      <c r="M83" s="4">
        <f ca="1">0.507*L83+0.493*K83-0.0677*CPI!O83+0.0677*CPI!N83+_xlfn.NORM.INV(RAND(),'Equity yield'!$H$5,'Equity yield'!$H$6)</f>
        <v>0.21594739627993953</v>
      </c>
      <c r="N83" s="4">
        <f ca="1">0.507*M83+0.493*L83-0.0677*CPI!P83+0.0677*CPI!O83+_xlfn.NORM.INV(RAND(),'Equity yield'!$H$5,'Equity yield'!$H$6)</f>
        <v>0.21831420052650796</v>
      </c>
      <c r="O83" s="4">
        <f ca="1">0.507*N83+0.493*M83-0.0677*CPI!Q83+0.0677*CPI!P83+_xlfn.NORM.INV(RAND(),'Equity yield'!$H$5,'Equity yield'!$H$6)</f>
        <v>0.21197408870568585</v>
      </c>
      <c r="P83" s="4">
        <f ca="1">0.507*O83+0.493*N83-0.0677*CPI!R83+0.0677*CPI!Q83+_xlfn.NORM.INV(RAND(),'Equity yield'!$H$5,'Equity yield'!$H$6)</f>
        <v>0.17552849585839608</v>
      </c>
      <c r="Q83" s="4">
        <f ca="1">0.507*P83+0.493*O83-0.0677*CPI!S83+0.0677*CPI!R83+_xlfn.NORM.INV(RAND(),'Equity yield'!$H$5,'Equity yield'!$H$6)</f>
        <v>0.18524836381729984</v>
      </c>
      <c r="R83" s="4">
        <f ca="1">0.507*Q83+0.493*P83-0.0677*CPI!T83+0.0677*CPI!S83+_xlfn.NORM.INV(RAND(),'Equity yield'!$H$5,'Equity yield'!$H$6)</f>
        <v>0.17754025481847746</v>
      </c>
      <c r="S83" s="4">
        <f ca="1">0.507*R83+0.493*Q83-0.0677*CPI!U83+0.0677*CPI!T83+_xlfn.NORM.INV(RAND(),'Equity yield'!$H$5,'Equity yield'!$H$6)</f>
        <v>0.14372021504034077</v>
      </c>
      <c r="T83" s="4">
        <f ca="1">0.507*S83+0.493*R83-0.0677*CPI!V83+0.0677*CPI!U83+_xlfn.NORM.INV(RAND(),'Equity yield'!$H$5,'Equity yield'!$H$6)</f>
        <v>0.20932885434899973</v>
      </c>
      <c r="U83" s="4">
        <f ca="1">0.507*T83+0.493*S83-0.0677*CPI!W83+0.0677*CPI!V83+_xlfn.NORM.INV(RAND(),'Equity yield'!$H$5,'Equity yield'!$H$6)</f>
        <v>0.15730058743533976</v>
      </c>
      <c r="V83" s="4">
        <f ca="1">0.507*U83+0.493*T83-0.0677*CPI!X83+0.0677*CPI!W83+_xlfn.NORM.INV(RAND(),'Equity yield'!$H$5,'Equity yield'!$H$6)</f>
        <v>0.25596414974716653</v>
      </c>
      <c r="W83" s="4">
        <f ca="1">0.507*V83+0.493*U83-0.0677*CPI!Y83+0.0677*CPI!X83+_xlfn.NORM.INV(RAND(),'Equity yield'!$H$5,'Equity yield'!$H$6)</f>
        <v>0.26784880025500668</v>
      </c>
    </row>
    <row r="84" spans="1:23">
      <c r="A84">
        <v>76</v>
      </c>
      <c r="B84" s="5">
        <f t="shared" si="2"/>
        <v>-5.9106928000000003E-2</v>
      </c>
      <c r="C84" s="5">
        <f t="shared" si="3"/>
        <v>6.115197E-2</v>
      </c>
      <c r="D84" s="4">
        <f ca="1">0.507*C84+0.493*B84-0.0677*CPI!F84+0.0677*CPI!E84+_xlfn.NORM.INV(RAND(),'Equity yield'!$H$5,'Equity yield'!$H$6)</f>
        <v>9.789760230779954E-3</v>
      </c>
      <c r="E84" s="4">
        <f ca="1">0.507*D84+0.493*C84-0.0677*CPI!G84+0.0677*CPI!F84+_xlfn.NORM.INV(RAND(),'Equity yield'!$H$5,'Equity yield'!$H$6)</f>
        <v>9.2078140162530756E-2</v>
      </c>
      <c r="F84" s="4">
        <f ca="1">0.507*E84+0.493*D84-0.0677*CPI!H84+0.0677*CPI!G84+_xlfn.NORM.INV(RAND(),'Equity yield'!$H$5,'Equity yield'!$H$6)</f>
        <v>0.12472804868649295</v>
      </c>
      <c r="G84" s="4">
        <f ca="1">0.507*F84+0.493*E84-0.0677*CPI!I84+0.0677*CPI!H84+_xlfn.NORM.INV(RAND(),'Equity yield'!$H$5,'Equity yield'!$H$6)</f>
        <v>0.11461541496013818</v>
      </c>
      <c r="H84" s="4">
        <f ca="1">0.507*G84+0.493*F84-0.0677*CPI!J84+0.0677*CPI!I84+_xlfn.NORM.INV(RAND(),'Equity yield'!$H$5,'Equity yield'!$H$6)</f>
        <v>0.14068490799159974</v>
      </c>
      <c r="I84" s="4">
        <f ca="1">0.507*H84+0.493*G84-0.0677*CPI!K84+0.0677*CPI!J84+_xlfn.NORM.INV(RAND(),'Equity yield'!$H$5,'Equity yield'!$H$6)</f>
        <v>0.10969458690910636</v>
      </c>
      <c r="J84" s="4">
        <f ca="1">0.507*I84+0.493*H84-0.0677*CPI!L84+0.0677*CPI!K84+_xlfn.NORM.INV(RAND(),'Equity yield'!$H$5,'Equity yield'!$H$6)</f>
        <v>0.15717276993258414</v>
      </c>
      <c r="K84" s="4">
        <f ca="1">0.507*J84+0.493*I84-0.0677*CPI!M84+0.0677*CPI!L84+_xlfn.NORM.INV(RAND(),'Equity yield'!$H$5,'Equity yield'!$H$6)</f>
        <v>0.19530891289257354</v>
      </c>
      <c r="L84" s="4">
        <f ca="1">0.507*K84+0.493*J84-0.0677*CPI!N84+0.0677*CPI!M84+_xlfn.NORM.INV(RAND(),'Equity yield'!$H$5,'Equity yield'!$H$6)</f>
        <v>0.15587494405966654</v>
      </c>
      <c r="M84" s="4">
        <f ca="1">0.507*L84+0.493*K84-0.0677*CPI!O84+0.0677*CPI!N84+_xlfn.NORM.INV(RAND(),'Equity yield'!$H$5,'Equity yield'!$H$6)</f>
        <v>0.25558669081462482</v>
      </c>
      <c r="N84" s="4">
        <f ca="1">0.507*M84+0.493*L84-0.0677*CPI!P84+0.0677*CPI!O84+_xlfn.NORM.INV(RAND(),'Equity yield'!$H$5,'Equity yield'!$H$6)</f>
        <v>0.20877732024650347</v>
      </c>
      <c r="O84" s="4">
        <f ca="1">0.507*N84+0.493*M84-0.0677*CPI!Q84+0.0677*CPI!P84+_xlfn.NORM.INV(RAND(),'Equity yield'!$H$5,'Equity yield'!$H$6)</f>
        <v>0.29308470662462843</v>
      </c>
      <c r="P84" s="4">
        <f ca="1">0.507*O84+0.493*N84-0.0677*CPI!R84+0.0677*CPI!Q84+_xlfn.NORM.INV(RAND(),'Equity yield'!$H$5,'Equity yield'!$H$6)</f>
        <v>0.23302413194166144</v>
      </c>
      <c r="Q84" s="4">
        <f ca="1">0.507*P84+0.493*O84-0.0677*CPI!S84+0.0677*CPI!R84+_xlfn.NORM.INV(RAND(),'Equity yield'!$H$5,'Equity yield'!$H$6)</f>
        <v>0.29017119531462349</v>
      </c>
      <c r="R84" s="4">
        <f ca="1">0.507*Q84+0.493*P84-0.0677*CPI!T84+0.0677*CPI!S84+_xlfn.NORM.INV(RAND(),'Equity yield'!$H$5,'Equity yield'!$H$6)</f>
        <v>0.29995341119762764</v>
      </c>
      <c r="S84" s="4">
        <f ca="1">0.507*R84+0.493*Q84-0.0677*CPI!U84+0.0677*CPI!T84+_xlfn.NORM.INV(RAND(),'Equity yield'!$H$5,'Equity yield'!$H$6)</f>
        <v>0.35883278899382515</v>
      </c>
      <c r="T84" s="4">
        <f ca="1">0.507*S84+0.493*R84-0.0677*CPI!V84+0.0677*CPI!U84+_xlfn.NORM.INV(RAND(),'Equity yield'!$H$5,'Equity yield'!$H$6)</f>
        <v>0.36044285115329899</v>
      </c>
      <c r="U84" s="4">
        <f ca="1">0.507*T84+0.493*S84-0.0677*CPI!W84+0.0677*CPI!V84+_xlfn.NORM.INV(RAND(),'Equity yield'!$H$5,'Equity yield'!$H$6)</f>
        <v>0.31327086595962189</v>
      </c>
      <c r="V84" s="4">
        <f ca="1">0.507*U84+0.493*T84-0.0677*CPI!X84+0.0677*CPI!W84+_xlfn.NORM.INV(RAND(),'Equity yield'!$H$5,'Equity yield'!$H$6)</f>
        <v>0.35179581498862761</v>
      </c>
      <c r="W84" s="4">
        <f ca="1">0.507*V84+0.493*U84-0.0677*CPI!Y84+0.0677*CPI!X84+_xlfn.NORM.INV(RAND(),'Equity yield'!$H$5,'Equity yield'!$H$6)</f>
        <v>0.35398421290865983</v>
      </c>
    </row>
    <row r="85" spans="1:23">
      <c r="A85">
        <v>77</v>
      </c>
      <c r="B85" s="5">
        <f t="shared" si="2"/>
        <v>-5.9106928000000003E-2</v>
      </c>
      <c r="C85" s="5">
        <f t="shared" si="3"/>
        <v>6.115197E-2</v>
      </c>
      <c r="D85" s="4">
        <f ca="1">0.507*C85+0.493*B85-0.0677*CPI!F85+0.0677*CPI!E85+_xlfn.NORM.INV(RAND(),'Equity yield'!$H$5,'Equity yield'!$H$6)</f>
        <v>2.0457879059919547E-2</v>
      </c>
      <c r="E85" s="4">
        <f ca="1">0.507*D85+0.493*C85-0.0677*CPI!G85+0.0677*CPI!F85+_xlfn.NORM.INV(RAND(),'Equity yield'!$H$5,'Equity yield'!$H$6)</f>
        <v>2.1636148865658567E-3</v>
      </c>
      <c r="F85" s="4">
        <f ca="1">0.507*E85+0.493*D85-0.0677*CPI!H85+0.0677*CPI!G85+_xlfn.NORM.INV(RAND(),'Equity yield'!$H$5,'Equity yield'!$H$6)</f>
        <v>4.2787495943428823E-2</v>
      </c>
      <c r="G85" s="4">
        <f ca="1">0.507*F85+0.493*E85-0.0677*CPI!I85+0.0677*CPI!H85+_xlfn.NORM.INV(RAND(),'Equity yield'!$H$5,'Equity yield'!$H$6)</f>
        <v>5.9134122857393175E-2</v>
      </c>
      <c r="H85" s="4">
        <f ca="1">0.507*G85+0.493*F85-0.0677*CPI!J85+0.0677*CPI!I85+_xlfn.NORM.INV(RAND(),'Equity yield'!$H$5,'Equity yield'!$H$6)</f>
        <v>6.6967711483013739E-2</v>
      </c>
      <c r="I85" s="4">
        <f ca="1">0.507*H85+0.493*G85-0.0677*CPI!K85+0.0677*CPI!J85+_xlfn.NORM.INV(RAND(),'Equity yield'!$H$5,'Equity yield'!$H$6)</f>
        <v>9.7204786373159546E-2</v>
      </c>
      <c r="J85" s="4">
        <f ca="1">0.507*I85+0.493*H85-0.0677*CPI!L85+0.0677*CPI!K85+_xlfn.NORM.INV(RAND(),'Equity yield'!$H$5,'Equity yield'!$H$6)</f>
        <v>8.639235652952125E-2</v>
      </c>
      <c r="K85" s="4">
        <f ca="1">0.507*J85+0.493*I85-0.0677*CPI!M85+0.0677*CPI!L85+_xlfn.NORM.INV(RAND(),'Equity yield'!$H$5,'Equity yield'!$H$6)</f>
        <v>4.6054042446795507E-2</v>
      </c>
      <c r="L85" s="4">
        <f ca="1">0.507*K85+0.493*J85-0.0677*CPI!N85+0.0677*CPI!M85+_xlfn.NORM.INV(RAND(),'Equity yield'!$H$5,'Equity yield'!$H$6)</f>
        <v>9.6289188812079388E-2</v>
      </c>
      <c r="M85" s="4">
        <f ca="1">0.507*L85+0.493*K85-0.0677*CPI!O85+0.0677*CPI!N85+_xlfn.NORM.INV(RAND(),'Equity yield'!$H$5,'Equity yield'!$H$6)</f>
        <v>0.10602388074820296</v>
      </c>
      <c r="N85" s="4">
        <f ca="1">0.507*M85+0.493*L85-0.0677*CPI!P85+0.0677*CPI!O85+_xlfn.NORM.INV(RAND(),'Equity yield'!$H$5,'Equity yield'!$H$6)</f>
        <v>7.1506108549368647E-2</v>
      </c>
      <c r="O85" s="4">
        <f ca="1">0.507*N85+0.493*M85-0.0677*CPI!Q85+0.0677*CPI!P85+_xlfn.NORM.INV(RAND(),'Equity yield'!$H$5,'Equity yield'!$H$6)</f>
        <v>9.0914778572087768E-2</v>
      </c>
      <c r="P85" s="4">
        <f ca="1">0.507*O85+0.493*N85-0.0677*CPI!R85+0.0677*CPI!Q85+_xlfn.NORM.INV(RAND(),'Equity yield'!$H$5,'Equity yield'!$H$6)</f>
        <v>5.9721369893274562E-3</v>
      </c>
      <c r="Q85" s="4">
        <f ca="1">0.507*P85+0.493*O85-0.0677*CPI!S85+0.0677*CPI!R85+_xlfn.NORM.INV(RAND(),'Equity yield'!$H$5,'Equity yield'!$H$6)</f>
        <v>8.3655842426378732E-2</v>
      </c>
      <c r="R85" s="4">
        <f ca="1">0.507*Q85+0.493*P85-0.0677*CPI!T85+0.0677*CPI!S85+_xlfn.NORM.INV(RAND(),'Equity yield'!$H$5,'Equity yield'!$H$6)</f>
        <v>1.1855733142200474E-2</v>
      </c>
      <c r="S85" s="4">
        <f ca="1">0.507*R85+0.493*Q85-0.0677*CPI!U85+0.0677*CPI!T85+_xlfn.NORM.INV(RAND(),'Equity yield'!$H$5,'Equity yield'!$H$6)</f>
        <v>6.7967039926692327E-2</v>
      </c>
      <c r="T85" s="4">
        <f ca="1">0.507*S85+0.493*R85-0.0677*CPI!V85+0.0677*CPI!U85+_xlfn.NORM.INV(RAND(),'Equity yield'!$H$5,'Equity yield'!$H$6)</f>
        <v>6.3926763250795424E-2</v>
      </c>
      <c r="U85" s="4">
        <f ca="1">0.507*T85+0.493*S85-0.0677*CPI!W85+0.0677*CPI!V85+_xlfn.NORM.INV(RAND(),'Equity yield'!$H$5,'Equity yield'!$H$6)</f>
        <v>0.12147375516041869</v>
      </c>
      <c r="V85" s="4">
        <f ca="1">0.507*U85+0.493*T85-0.0677*CPI!X85+0.0677*CPI!W85+_xlfn.NORM.INV(RAND(),'Equity yield'!$H$5,'Equity yield'!$H$6)</f>
        <v>4.8718871837813538E-2</v>
      </c>
      <c r="W85" s="4">
        <f ca="1">0.507*V85+0.493*U85-0.0677*CPI!Y85+0.0677*CPI!X85+_xlfn.NORM.INV(RAND(),'Equity yield'!$H$5,'Equity yield'!$H$6)</f>
        <v>0.10694745163877049</v>
      </c>
    </row>
    <row r="86" spans="1:23">
      <c r="A86">
        <v>78</v>
      </c>
      <c r="B86" s="5">
        <f t="shared" si="2"/>
        <v>-5.9106928000000003E-2</v>
      </c>
      <c r="C86" s="5">
        <f t="shared" si="3"/>
        <v>6.115197E-2</v>
      </c>
      <c r="D86" s="4">
        <f ca="1">0.507*C86+0.493*B86-0.0677*CPI!F86+0.0677*CPI!E86+_xlfn.NORM.INV(RAND(),'Equity yield'!$H$5,'Equity yield'!$H$6)</f>
        <v>1.9781109929261978E-2</v>
      </c>
      <c r="E86" s="4">
        <f ca="1">0.507*D86+0.493*C86-0.0677*CPI!G86+0.0677*CPI!F86+_xlfn.NORM.INV(RAND(),'Equity yield'!$H$5,'Equity yield'!$H$6)</f>
        <v>1.141346046464211E-2</v>
      </c>
      <c r="F86" s="4">
        <f ca="1">0.507*E86+0.493*D86-0.0677*CPI!H86+0.0677*CPI!G86+_xlfn.NORM.INV(RAND(),'Equity yield'!$H$5,'Equity yield'!$H$6)</f>
        <v>-3.7421507835135176E-2</v>
      </c>
      <c r="G86" s="4">
        <f ca="1">0.507*F86+0.493*E86-0.0677*CPI!I86+0.0677*CPI!H86+_xlfn.NORM.INV(RAND(),'Equity yield'!$H$5,'Equity yield'!$H$6)</f>
        <v>-5.9693050123269089E-3</v>
      </c>
      <c r="H86" s="4">
        <f ca="1">0.507*G86+0.493*F86-0.0677*CPI!J86+0.0677*CPI!I86+_xlfn.NORM.INV(RAND(),'Equity yield'!$H$5,'Equity yield'!$H$6)</f>
        <v>-2.161610339591925E-2</v>
      </c>
      <c r="I86" s="4">
        <f ca="1">0.507*H86+0.493*G86-0.0677*CPI!K86+0.0677*CPI!J86+_xlfn.NORM.INV(RAND(),'Equity yield'!$H$5,'Equity yield'!$H$6)</f>
        <v>-1.9504214929767717E-2</v>
      </c>
      <c r="J86" s="4">
        <f ca="1">0.507*I86+0.493*H86-0.0677*CPI!L86+0.0677*CPI!K86+_xlfn.NORM.INV(RAND(),'Equity yield'!$H$5,'Equity yield'!$H$6)</f>
        <v>1.9917301637217666E-2</v>
      </c>
      <c r="K86" s="4">
        <f ca="1">0.507*J86+0.493*I86-0.0677*CPI!M86+0.0677*CPI!L86+_xlfn.NORM.INV(RAND(),'Equity yield'!$H$5,'Equity yield'!$H$6)</f>
        <v>-4.7952493033799537E-3</v>
      </c>
      <c r="L86" s="4">
        <f ca="1">0.507*K86+0.493*J86-0.0677*CPI!N86+0.0677*CPI!M86+_xlfn.NORM.INV(RAND(),'Equity yield'!$H$5,'Equity yield'!$H$6)</f>
        <v>7.4735829073426435E-2</v>
      </c>
      <c r="M86" s="4">
        <f ca="1">0.507*L86+0.493*K86-0.0677*CPI!O86+0.0677*CPI!N86+_xlfn.NORM.INV(RAND(),'Equity yield'!$H$5,'Equity yield'!$H$6)</f>
        <v>5.469389338046278E-2</v>
      </c>
      <c r="N86" s="4">
        <f ca="1">0.507*M86+0.493*L86-0.0677*CPI!P86+0.0677*CPI!O86+_xlfn.NORM.INV(RAND(),'Equity yield'!$H$5,'Equity yield'!$H$6)</f>
        <v>8.8338070948245015E-2</v>
      </c>
      <c r="O86" s="4">
        <f ca="1">0.507*N86+0.493*M86-0.0677*CPI!Q86+0.0677*CPI!P86+_xlfn.NORM.INV(RAND(),'Equity yield'!$H$5,'Equity yield'!$H$6)</f>
        <v>0.13435739353110854</v>
      </c>
      <c r="P86" s="4">
        <f ca="1">0.507*O86+0.493*N86-0.0677*CPI!R86+0.0677*CPI!Q86+_xlfn.NORM.INV(RAND(),'Equity yield'!$H$5,'Equity yield'!$H$6)</f>
        <v>0.18877446276369603</v>
      </c>
      <c r="Q86" s="4">
        <f ca="1">0.507*P86+0.493*O86-0.0677*CPI!S86+0.0677*CPI!R86+_xlfn.NORM.INV(RAND(),'Equity yield'!$H$5,'Equity yield'!$H$6)</f>
        <v>0.14844803081301247</v>
      </c>
      <c r="R86" s="4">
        <f ca="1">0.507*Q86+0.493*P86-0.0677*CPI!T86+0.0677*CPI!S86+_xlfn.NORM.INV(RAND(),'Equity yield'!$H$5,'Equity yield'!$H$6)</f>
        <v>9.4198301390806996E-2</v>
      </c>
      <c r="S86" s="4">
        <f ca="1">0.507*R86+0.493*Q86-0.0677*CPI!U86+0.0677*CPI!T86+_xlfn.NORM.INV(RAND(),'Equity yield'!$H$5,'Equity yield'!$H$6)</f>
        <v>0.19249945643879152</v>
      </c>
      <c r="T86" s="4">
        <f ca="1">0.507*S86+0.493*R86-0.0677*CPI!V86+0.0677*CPI!U86+_xlfn.NORM.INV(RAND(),'Equity yield'!$H$5,'Equity yield'!$H$6)</f>
        <v>0.20537627134000902</v>
      </c>
      <c r="U86" s="4">
        <f ca="1">0.507*T86+0.493*S86-0.0677*CPI!W86+0.0677*CPI!V86+_xlfn.NORM.INV(RAND(),'Equity yield'!$H$5,'Equity yield'!$H$6)</f>
        <v>0.20184084464556254</v>
      </c>
      <c r="V86" s="4">
        <f ca="1">0.507*U86+0.493*T86-0.0677*CPI!X86+0.0677*CPI!W86+_xlfn.NORM.INV(RAND(),'Equity yield'!$H$5,'Equity yield'!$H$6)</f>
        <v>0.27868412299840173</v>
      </c>
      <c r="W86" s="4">
        <f ca="1">0.507*V86+0.493*U86-0.0677*CPI!Y86+0.0677*CPI!X86+_xlfn.NORM.INV(RAND(),'Equity yield'!$H$5,'Equity yield'!$H$6)</f>
        <v>0.24681593109808636</v>
      </c>
    </row>
    <row r="87" spans="1:23">
      <c r="A87">
        <v>79</v>
      </c>
      <c r="B87" s="5">
        <f t="shared" si="2"/>
        <v>-5.9106928000000003E-2</v>
      </c>
      <c r="C87" s="5">
        <f t="shared" si="3"/>
        <v>6.115197E-2</v>
      </c>
      <c r="D87" s="4">
        <f ca="1">0.507*C87+0.493*B87-0.0677*CPI!F87+0.0677*CPI!E87+_xlfn.NORM.INV(RAND(),'Equity yield'!$H$5,'Equity yield'!$H$6)</f>
        <v>1.9423527336499258E-2</v>
      </c>
      <c r="E87" s="4">
        <f ca="1">0.507*D87+0.493*C87-0.0677*CPI!G87+0.0677*CPI!F87+_xlfn.NORM.INV(RAND(),'Equity yield'!$H$5,'Equity yield'!$H$6)</f>
        <v>4.9801643191081171E-3</v>
      </c>
      <c r="F87" s="4">
        <f ca="1">0.507*E87+0.493*D87-0.0677*CPI!H87+0.0677*CPI!G87+_xlfn.NORM.INV(RAND(),'Equity yield'!$H$5,'Equity yield'!$H$6)</f>
        <v>4.7981993873648265E-2</v>
      </c>
      <c r="G87" s="4">
        <f ca="1">0.507*F87+0.493*E87-0.0677*CPI!I87+0.0677*CPI!H87+_xlfn.NORM.INV(RAND(),'Equity yield'!$H$5,'Equity yield'!$H$6)</f>
        <v>-5.2975261167046067E-2</v>
      </c>
      <c r="H87" s="4">
        <f ca="1">0.507*G87+0.493*F87-0.0677*CPI!J87+0.0677*CPI!I87+_xlfn.NORM.INV(RAND(),'Equity yield'!$H$5,'Equity yield'!$H$6)</f>
        <v>-3.4436066426102148E-2</v>
      </c>
      <c r="I87" s="4">
        <f ca="1">0.507*H87+0.493*G87-0.0677*CPI!K87+0.0677*CPI!J87+_xlfn.NORM.INV(RAND(),'Equity yield'!$H$5,'Equity yield'!$H$6)</f>
        <v>1.1057094406682975E-2</v>
      </c>
      <c r="J87" s="4">
        <f ca="1">0.507*I87+0.493*H87-0.0677*CPI!L87+0.0677*CPI!K87+_xlfn.NORM.INV(RAND(),'Equity yield'!$H$5,'Equity yield'!$H$6)</f>
        <v>6.4580289359777599E-3</v>
      </c>
      <c r="K87" s="4">
        <f ca="1">0.507*J87+0.493*I87-0.0677*CPI!M87+0.0677*CPI!L87+_xlfn.NORM.INV(RAND(),'Equity yield'!$H$5,'Equity yield'!$H$6)</f>
        <v>5.3600710924979186E-2</v>
      </c>
      <c r="L87" s="4">
        <f ca="1">0.507*K87+0.493*J87-0.0677*CPI!N87+0.0677*CPI!M87+_xlfn.NORM.INV(RAND(),'Equity yield'!$H$5,'Equity yield'!$H$6)</f>
        <v>5.3756291302297997E-2</v>
      </c>
      <c r="M87" s="4">
        <f ca="1">0.507*L87+0.493*K87-0.0677*CPI!O87+0.0677*CPI!N87+_xlfn.NORM.INV(RAND(),'Equity yield'!$H$5,'Equity yield'!$H$6)</f>
        <v>0.11930204955994822</v>
      </c>
      <c r="N87" s="4">
        <f ca="1">0.507*M87+0.493*L87-0.0677*CPI!P87+0.0677*CPI!O87+_xlfn.NORM.INV(RAND(),'Equity yield'!$H$5,'Equity yield'!$H$6)</f>
        <v>6.943286678339862E-2</v>
      </c>
      <c r="O87" s="4">
        <f ca="1">0.507*N87+0.493*M87-0.0677*CPI!Q87+0.0677*CPI!P87+_xlfn.NORM.INV(RAND(),'Equity yield'!$H$5,'Equity yield'!$H$6)</f>
        <v>0.12999031276390266</v>
      </c>
      <c r="P87" s="4">
        <f ca="1">0.507*O87+0.493*N87-0.0677*CPI!R87+0.0677*CPI!Q87+_xlfn.NORM.INV(RAND(),'Equity yield'!$H$5,'Equity yield'!$H$6)</f>
        <v>0.14374081534518957</v>
      </c>
      <c r="Q87" s="4">
        <f ca="1">0.507*P87+0.493*O87-0.0677*CPI!S87+0.0677*CPI!R87+_xlfn.NORM.INV(RAND(),'Equity yield'!$H$5,'Equity yield'!$H$6)</f>
        <v>0.11958726729201188</v>
      </c>
      <c r="R87" s="4">
        <f ca="1">0.507*Q87+0.493*P87-0.0677*CPI!T87+0.0677*CPI!S87+_xlfn.NORM.INV(RAND(),'Equity yield'!$H$5,'Equity yield'!$H$6)</f>
        <v>0.15251604065207519</v>
      </c>
      <c r="S87" s="4">
        <f ca="1">0.507*R87+0.493*Q87-0.0677*CPI!U87+0.0677*CPI!T87+_xlfn.NORM.INV(RAND(),'Equity yield'!$H$5,'Equity yield'!$H$6)</f>
        <v>0.12338673252038448</v>
      </c>
      <c r="T87" s="4">
        <f ca="1">0.507*S87+0.493*R87-0.0677*CPI!V87+0.0677*CPI!U87+_xlfn.NORM.INV(RAND(),'Equity yield'!$H$5,'Equity yield'!$H$6)</f>
        <v>0.12988214971223169</v>
      </c>
      <c r="U87" s="4">
        <f ca="1">0.507*T87+0.493*S87-0.0677*CPI!W87+0.0677*CPI!V87+_xlfn.NORM.INV(RAND(),'Equity yield'!$H$5,'Equity yield'!$H$6)</f>
        <v>9.8023124561314706E-2</v>
      </c>
      <c r="V87" s="4">
        <f ca="1">0.507*U87+0.493*T87-0.0677*CPI!X87+0.0677*CPI!W87+_xlfn.NORM.INV(RAND(),'Equity yield'!$H$5,'Equity yield'!$H$6)</f>
        <v>0.11564743545105413</v>
      </c>
      <c r="W87" s="4">
        <f ca="1">0.507*V87+0.493*U87-0.0677*CPI!Y87+0.0677*CPI!X87+_xlfn.NORM.INV(RAND(),'Equity yield'!$H$5,'Equity yield'!$H$6)</f>
        <v>8.3632805326325901E-2</v>
      </c>
    </row>
    <row r="88" spans="1:23">
      <c r="A88">
        <v>80</v>
      </c>
      <c r="B88" s="5">
        <f t="shared" si="2"/>
        <v>-5.9106928000000003E-2</v>
      </c>
      <c r="C88" s="5">
        <f t="shared" si="3"/>
        <v>6.115197E-2</v>
      </c>
      <c r="D88" s="4">
        <f ca="1">0.507*C88+0.493*B88-0.0677*CPI!F88+0.0677*CPI!E88+_xlfn.NORM.INV(RAND(),'Equity yield'!$H$5,'Equity yield'!$H$6)</f>
        <v>-2.9020078196817792E-2</v>
      </c>
      <c r="E88" s="4">
        <f ca="1">0.507*D88+0.493*C88-0.0677*CPI!G88+0.0677*CPI!F88+_xlfn.NORM.INV(RAND(),'Equity yield'!$H$5,'Equity yield'!$H$6)</f>
        <v>5.9274765862534107E-2</v>
      </c>
      <c r="F88" s="4">
        <f ca="1">0.507*E88+0.493*D88-0.0677*CPI!H88+0.0677*CPI!G88+_xlfn.NORM.INV(RAND(),'Equity yield'!$H$5,'Equity yield'!$H$6)</f>
        <v>6.6834804897505276E-2</v>
      </c>
      <c r="G88" s="4">
        <f ca="1">0.507*F88+0.493*E88-0.0677*CPI!I88+0.0677*CPI!H88+_xlfn.NORM.INV(RAND(),'Equity yield'!$H$5,'Equity yield'!$H$6)</f>
        <v>-3.348282496600502E-2</v>
      </c>
      <c r="H88" s="4">
        <f ca="1">0.507*G88+0.493*F88-0.0677*CPI!J88+0.0677*CPI!I88+_xlfn.NORM.INV(RAND(),'Equity yield'!$H$5,'Equity yield'!$H$6)</f>
        <v>3.5121603457214545E-2</v>
      </c>
      <c r="I88" s="4">
        <f ca="1">0.507*H88+0.493*G88-0.0677*CPI!K88+0.0677*CPI!J88+_xlfn.NORM.INV(RAND(),'Equity yield'!$H$5,'Equity yield'!$H$6)</f>
        <v>6.3585183081483199E-2</v>
      </c>
      <c r="J88" s="4">
        <f ca="1">0.507*I88+0.493*H88-0.0677*CPI!L88+0.0677*CPI!K88+_xlfn.NORM.INV(RAND(),'Equity yield'!$H$5,'Equity yield'!$H$6)</f>
        <v>8.4947047816948437E-2</v>
      </c>
      <c r="K88" s="4">
        <f ca="1">0.507*J88+0.493*I88-0.0677*CPI!M88+0.0677*CPI!L88+_xlfn.NORM.INV(RAND(),'Equity yield'!$H$5,'Equity yield'!$H$6)</f>
        <v>6.7061888266330777E-2</v>
      </c>
      <c r="L88" s="4">
        <f ca="1">0.507*K88+0.493*J88-0.0677*CPI!N88+0.0677*CPI!M88+_xlfn.NORM.INV(RAND(),'Equity yield'!$H$5,'Equity yield'!$H$6)</f>
        <v>3.2744505317730814E-2</v>
      </c>
      <c r="M88" s="4">
        <f ca="1">0.507*L88+0.493*K88-0.0677*CPI!O88+0.0677*CPI!N88+_xlfn.NORM.INV(RAND(),'Equity yield'!$H$5,'Equity yield'!$H$6)</f>
        <v>8.0776914713175552E-2</v>
      </c>
      <c r="N88" s="4">
        <f ca="1">0.507*M88+0.493*L88-0.0677*CPI!P88+0.0677*CPI!O88+_xlfn.NORM.INV(RAND(),'Equity yield'!$H$5,'Equity yield'!$H$6)</f>
        <v>-4.5594387479321874E-3</v>
      </c>
      <c r="O88" s="4">
        <f ca="1">0.507*N88+0.493*M88-0.0677*CPI!Q88+0.0677*CPI!P88+_xlfn.NORM.INV(RAND(),'Equity yield'!$H$5,'Equity yield'!$H$6)</f>
        <v>2.1807761196985846E-2</v>
      </c>
      <c r="P88" s="4">
        <f ca="1">0.507*O88+0.493*N88-0.0677*CPI!R88+0.0677*CPI!Q88+_xlfn.NORM.INV(RAND(),'Equity yield'!$H$5,'Equity yield'!$H$6)</f>
        <v>4.4300417446203881E-2</v>
      </c>
      <c r="Q88" s="4">
        <f ca="1">0.507*P88+0.493*O88-0.0677*CPI!S88+0.0677*CPI!R88+_xlfn.NORM.INV(RAND(),'Equity yield'!$H$5,'Equity yield'!$H$6)</f>
        <v>-3.733690478697968E-4</v>
      </c>
      <c r="R88" s="4">
        <f ca="1">0.507*Q88+0.493*P88-0.0677*CPI!T88+0.0677*CPI!S88+_xlfn.NORM.INV(RAND(),'Equity yield'!$H$5,'Equity yield'!$H$6)</f>
        <v>2.7473081851461953E-2</v>
      </c>
      <c r="S88" s="4">
        <f ca="1">0.507*R88+0.493*Q88-0.0677*CPI!U88+0.0677*CPI!T88+_xlfn.NORM.INV(RAND(),'Equity yield'!$H$5,'Equity yield'!$H$6)</f>
        <v>8.9840089036711146E-2</v>
      </c>
      <c r="T88" s="4">
        <f ca="1">0.507*S88+0.493*R88-0.0677*CPI!V88+0.0677*CPI!U88+_xlfn.NORM.INV(RAND(),'Equity yield'!$H$5,'Equity yield'!$H$6)</f>
        <v>0.13550858503717966</v>
      </c>
      <c r="U88" s="4">
        <f ca="1">0.507*T88+0.493*S88-0.0677*CPI!W88+0.0677*CPI!V88+_xlfn.NORM.INV(RAND(),'Equity yield'!$H$5,'Equity yield'!$H$6)</f>
        <v>8.757607819455536E-2</v>
      </c>
      <c r="V88" s="4">
        <f ca="1">0.507*U88+0.493*T88-0.0677*CPI!X88+0.0677*CPI!W88+_xlfn.NORM.INV(RAND(),'Equity yield'!$H$5,'Equity yield'!$H$6)</f>
        <v>0.1449708749119753</v>
      </c>
      <c r="W88" s="4">
        <f ca="1">0.507*V88+0.493*U88-0.0677*CPI!Y88+0.0677*CPI!X88+_xlfn.NORM.INV(RAND(),'Equity yield'!$H$5,'Equity yield'!$H$6)</f>
        <v>0.11335103280239087</v>
      </c>
    </row>
    <row r="89" spans="1:23">
      <c r="A89">
        <v>81</v>
      </c>
      <c r="B89" s="5">
        <f t="shared" si="2"/>
        <v>-5.9106928000000003E-2</v>
      </c>
      <c r="C89" s="5">
        <f t="shared" si="3"/>
        <v>6.115197E-2</v>
      </c>
      <c r="D89" s="4">
        <f ca="1">0.507*C89+0.493*B89-0.0677*CPI!F89+0.0677*CPI!E89+_xlfn.NORM.INV(RAND(),'Equity yield'!$H$5,'Equity yield'!$H$6)</f>
        <v>2.5456567199941597E-2</v>
      </c>
      <c r="E89" s="4">
        <f ca="1">0.507*D89+0.493*C89-0.0677*CPI!G89+0.0677*CPI!F89+_xlfn.NORM.INV(RAND(),'Equity yield'!$H$5,'Equity yield'!$H$6)</f>
        <v>4.9900732138695801E-2</v>
      </c>
      <c r="F89" s="4">
        <f ca="1">0.507*E89+0.493*D89-0.0677*CPI!H89+0.0677*CPI!G89+_xlfn.NORM.INV(RAND(),'Equity yield'!$H$5,'Equity yield'!$H$6)</f>
        <v>6.330187375182858E-2</v>
      </c>
      <c r="G89" s="4">
        <f ca="1">0.507*F89+0.493*E89-0.0677*CPI!I89+0.0677*CPI!H89+_xlfn.NORM.INV(RAND(),'Equity yield'!$H$5,'Equity yield'!$H$6)</f>
        <v>5.1421786391360413E-2</v>
      </c>
      <c r="H89" s="4">
        <f ca="1">0.507*G89+0.493*F89-0.0677*CPI!J89+0.0677*CPI!I89+_xlfn.NORM.INV(RAND(),'Equity yield'!$H$5,'Equity yield'!$H$6)</f>
        <v>9.506842619701758E-2</v>
      </c>
      <c r="I89" s="4">
        <f ca="1">0.507*H89+0.493*G89-0.0677*CPI!K89+0.0677*CPI!J89+_xlfn.NORM.INV(RAND(),'Equity yield'!$H$5,'Equity yield'!$H$6)</f>
        <v>9.4683391462290489E-2</v>
      </c>
      <c r="J89" s="4">
        <f ca="1">0.507*I89+0.493*H89-0.0677*CPI!L89+0.0677*CPI!K89+_xlfn.NORM.INV(RAND(),'Equity yield'!$H$5,'Equity yield'!$H$6)</f>
        <v>0.15377589438796044</v>
      </c>
      <c r="K89" s="4">
        <f ca="1">0.507*J89+0.493*I89-0.0677*CPI!M89+0.0677*CPI!L89+_xlfn.NORM.INV(RAND(),'Equity yield'!$H$5,'Equity yield'!$H$6)</f>
        <v>0.1098699643569724</v>
      </c>
      <c r="L89" s="4">
        <f ca="1">0.507*K89+0.493*J89-0.0677*CPI!N89+0.0677*CPI!M89+_xlfn.NORM.INV(RAND(),'Equity yield'!$H$5,'Equity yield'!$H$6)</f>
        <v>0.23703427388141082</v>
      </c>
      <c r="M89" s="4">
        <f ca="1">0.507*L89+0.493*K89-0.0677*CPI!O89+0.0677*CPI!N89+_xlfn.NORM.INV(RAND(),'Equity yield'!$H$5,'Equity yield'!$H$6)</f>
        <v>0.17143003353421565</v>
      </c>
      <c r="N89" s="4">
        <f ca="1">0.507*M89+0.493*L89-0.0677*CPI!P89+0.0677*CPI!O89+_xlfn.NORM.INV(RAND(),'Equity yield'!$H$5,'Equity yield'!$H$6)</f>
        <v>0.23859218720113967</v>
      </c>
      <c r="O89" s="4">
        <f ca="1">0.507*N89+0.493*M89-0.0677*CPI!Q89+0.0677*CPI!P89+_xlfn.NORM.INV(RAND(),'Equity yield'!$H$5,'Equity yield'!$H$6)</f>
        <v>0.19020395079526231</v>
      </c>
      <c r="P89" s="4">
        <f ca="1">0.507*O89+0.493*N89-0.0677*CPI!R89+0.0677*CPI!Q89+_xlfn.NORM.INV(RAND(),'Equity yield'!$H$5,'Equity yield'!$H$6)</f>
        <v>0.19396628804380817</v>
      </c>
      <c r="Q89" s="4">
        <f ca="1">0.507*P89+0.493*O89-0.0677*CPI!S89+0.0677*CPI!R89+_xlfn.NORM.INV(RAND(),'Equity yield'!$H$5,'Equity yield'!$H$6)</f>
        <v>0.25254915588009552</v>
      </c>
      <c r="R89" s="4">
        <f ca="1">0.507*Q89+0.493*P89-0.0677*CPI!T89+0.0677*CPI!S89+_xlfn.NORM.INV(RAND(),'Equity yield'!$H$5,'Equity yield'!$H$6)</f>
        <v>0.29915404123874623</v>
      </c>
      <c r="S89" s="4">
        <f ca="1">0.507*R89+0.493*Q89-0.0677*CPI!U89+0.0677*CPI!T89+_xlfn.NORM.INV(RAND(),'Equity yield'!$H$5,'Equity yield'!$H$6)</f>
        <v>0.25507428021460166</v>
      </c>
      <c r="T89" s="4">
        <f ca="1">0.507*S89+0.493*R89-0.0677*CPI!V89+0.0677*CPI!U89+_xlfn.NORM.INV(RAND(),'Equity yield'!$H$5,'Equity yield'!$H$6)</f>
        <v>0.32405993875884664</v>
      </c>
      <c r="U89" s="4">
        <f ca="1">0.507*T89+0.493*S89-0.0677*CPI!W89+0.0677*CPI!V89+_xlfn.NORM.INV(RAND(),'Equity yield'!$H$5,'Equity yield'!$H$6)</f>
        <v>0.3146917871913078</v>
      </c>
      <c r="V89" s="4">
        <f ca="1">0.507*U89+0.493*T89-0.0677*CPI!X89+0.0677*CPI!W89+_xlfn.NORM.INV(RAND(),'Equity yield'!$H$5,'Equity yield'!$H$6)</f>
        <v>0.35366670159990621</v>
      </c>
      <c r="W89" s="4">
        <f ca="1">0.507*V89+0.493*U89-0.0677*CPI!Y89+0.0677*CPI!X89+_xlfn.NORM.INV(RAND(),'Equity yield'!$H$5,'Equity yield'!$H$6)</f>
        <v>0.37553888527404078</v>
      </c>
    </row>
    <row r="90" spans="1:23">
      <c r="A90">
        <v>82</v>
      </c>
      <c r="B90" s="5">
        <f t="shared" si="2"/>
        <v>-5.9106928000000003E-2</v>
      </c>
      <c r="C90" s="5">
        <f t="shared" si="3"/>
        <v>6.115197E-2</v>
      </c>
      <c r="D90" s="4">
        <f ca="1">0.507*C90+0.493*B90-0.0677*CPI!F90+0.0677*CPI!E90+_xlfn.NORM.INV(RAND(),'Equity yield'!$H$5,'Equity yield'!$H$6)</f>
        <v>2.509612145857406E-2</v>
      </c>
      <c r="E90" s="4">
        <f ca="1">0.507*D90+0.493*C90-0.0677*CPI!G90+0.0677*CPI!F90+_xlfn.NORM.INV(RAND(),'Equity yield'!$H$5,'Equity yield'!$H$6)</f>
        <v>7.0535146243214344E-2</v>
      </c>
      <c r="F90" s="4">
        <f ca="1">0.507*E90+0.493*D90-0.0677*CPI!H90+0.0677*CPI!G90+_xlfn.NORM.INV(RAND(),'Equity yield'!$H$5,'Equity yield'!$H$6)</f>
        <v>7.6498809725494221E-2</v>
      </c>
      <c r="G90" s="4">
        <f ca="1">0.507*F90+0.493*E90-0.0677*CPI!I90+0.0677*CPI!H90+_xlfn.NORM.INV(RAND(),'Equity yield'!$H$5,'Equity yield'!$H$6)</f>
        <v>0.14066634575057871</v>
      </c>
      <c r="H90" s="4">
        <f ca="1">0.507*G90+0.493*F90-0.0677*CPI!J90+0.0677*CPI!I90+_xlfn.NORM.INV(RAND(),'Equity yield'!$H$5,'Equity yield'!$H$6)</f>
        <v>0.19182395475838404</v>
      </c>
      <c r="I90" s="4">
        <f ca="1">0.507*H90+0.493*G90-0.0677*CPI!K90+0.0677*CPI!J90+_xlfn.NORM.INV(RAND(),'Equity yield'!$H$5,'Equity yield'!$H$6)</f>
        <v>0.14954665577544538</v>
      </c>
      <c r="J90" s="4">
        <f ca="1">0.507*I90+0.493*H90-0.0677*CPI!L90+0.0677*CPI!K90+_xlfn.NORM.INV(RAND(),'Equity yield'!$H$5,'Equity yield'!$H$6)</f>
        <v>0.25183706431763925</v>
      </c>
      <c r="K90" s="4">
        <f ca="1">0.507*J90+0.493*I90-0.0677*CPI!M90+0.0677*CPI!L90+_xlfn.NORM.INV(RAND(),'Equity yield'!$H$5,'Equity yield'!$H$6)</f>
        <v>0.23148315021521038</v>
      </c>
      <c r="L90" s="4">
        <f ca="1">0.507*K90+0.493*J90-0.0677*CPI!N90+0.0677*CPI!M90+_xlfn.NORM.INV(RAND(),'Equity yield'!$H$5,'Equity yield'!$H$6)</f>
        <v>0.22209208540478242</v>
      </c>
      <c r="M90" s="4">
        <f ca="1">0.507*L90+0.493*K90-0.0677*CPI!O90+0.0677*CPI!N90+_xlfn.NORM.INV(RAND(),'Equity yield'!$H$5,'Equity yield'!$H$6)</f>
        <v>0.23158433918869606</v>
      </c>
      <c r="N90" s="4">
        <f ca="1">0.507*M90+0.493*L90-0.0677*CPI!P90+0.0677*CPI!O90+_xlfn.NORM.INV(RAND(),'Equity yield'!$H$5,'Equity yield'!$H$6)</f>
        <v>0.2641316040405014</v>
      </c>
      <c r="O90" s="4">
        <f ca="1">0.507*N90+0.493*M90-0.0677*CPI!Q90+0.0677*CPI!P90+_xlfn.NORM.INV(RAND(),'Equity yield'!$H$5,'Equity yield'!$H$6)</f>
        <v>0.24072349837396717</v>
      </c>
      <c r="P90" s="4">
        <f ca="1">0.507*O90+0.493*N90-0.0677*CPI!R90+0.0677*CPI!Q90+_xlfn.NORM.INV(RAND(),'Equity yield'!$H$5,'Equity yield'!$H$6)</f>
        <v>0.30300315597063737</v>
      </c>
      <c r="Q90" s="4">
        <f ca="1">0.507*P90+0.493*O90-0.0677*CPI!S90+0.0677*CPI!R90+_xlfn.NORM.INV(RAND(),'Equity yield'!$H$5,'Equity yield'!$H$6)</f>
        <v>0.24629528590671917</v>
      </c>
      <c r="R90" s="4">
        <f ca="1">0.507*Q90+0.493*P90-0.0677*CPI!T90+0.0677*CPI!S90+_xlfn.NORM.INV(RAND(),'Equity yield'!$H$5,'Equity yield'!$H$6)</f>
        <v>0.15271136139142827</v>
      </c>
      <c r="S90" s="4">
        <f ca="1">0.507*R90+0.493*Q90-0.0677*CPI!U90+0.0677*CPI!T90+_xlfn.NORM.INV(RAND(),'Equity yield'!$H$5,'Equity yield'!$H$6)</f>
        <v>0.17017434033953149</v>
      </c>
      <c r="T90" s="4">
        <f ca="1">0.507*S90+0.493*R90-0.0677*CPI!V90+0.0677*CPI!U90+_xlfn.NORM.INV(RAND(),'Equity yield'!$H$5,'Equity yield'!$H$6)</f>
        <v>0.16603594994249873</v>
      </c>
      <c r="U90" s="4">
        <f ca="1">0.507*T90+0.493*S90-0.0677*CPI!W90+0.0677*CPI!V90+_xlfn.NORM.INV(RAND(),'Equity yield'!$H$5,'Equity yield'!$H$6)</f>
        <v>0.14825455217211597</v>
      </c>
      <c r="V90" s="4">
        <f ca="1">0.507*U90+0.493*T90-0.0677*CPI!X90+0.0677*CPI!W90+_xlfn.NORM.INV(RAND(),'Equity yield'!$H$5,'Equity yield'!$H$6)</f>
        <v>0.19783161773864058</v>
      </c>
      <c r="W90" s="4">
        <f ca="1">0.507*V90+0.493*U90-0.0677*CPI!Y90+0.0677*CPI!X90+_xlfn.NORM.INV(RAND(),'Equity yield'!$H$5,'Equity yield'!$H$6)</f>
        <v>0.18940152440228922</v>
      </c>
    </row>
    <row r="91" spans="1:23">
      <c r="A91">
        <v>83</v>
      </c>
      <c r="B91" s="5">
        <f t="shared" si="2"/>
        <v>-5.9106928000000003E-2</v>
      </c>
      <c r="C91" s="5">
        <f t="shared" si="3"/>
        <v>6.115197E-2</v>
      </c>
      <c r="D91" s="4">
        <f ca="1">0.507*C91+0.493*B91-0.0677*CPI!F91+0.0677*CPI!E91+_xlfn.NORM.INV(RAND(),'Equity yield'!$H$5,'Equity yield'!$H$6)</f>
        <v>2.8404739959147773E-2</v>
      </c>
      <c r="E91" s="4">
        <f ca="1">0.507*D91+0.493*C91-0.0677*CPI!G91+0.0677*CPI!F91+_xlfn.NORM.INV(RAND(),'Equity yield'!$H$5,'Equity yield'!$H$6)</f>
        <v>-8.5804500634414221E-3</v>
      </c>
      <c r="F91" s="4">
        <f ca="1">0.507*E91+0.493*D91-0.0677*CPI!H91+0.0677*CPI!G91+_xlfn.NORM.INV(RAND(),'Equity yield'!$H$5,'Equity yield'!$H$6)</f>
        <v>4.0685819369012749E-2</v>
      </c>
      <c r="G91" s="4">
        <f ca="1">0.507*F91+0.493*E91-0.0677*CPI!I91+0.0677*CPI!H91+_xlfn.NORM.INV(RAND(),'Equity yield'!$H$5,'Equity yield'!$H$6)</f>
        <v>-9.6038772014255397E-3</v>
      </c>
      <c r="H91" s="4">
        <f ca="1">0.507*G91+0.493*F91-0.0677*CPI!J91+0.0677*CPI!I91+_xlfn.NORM.INV(RAND(),'Equity yield'!$H$5,'Equity yield'!$H$6)</f>
        <v>5.3928821684415498E-2</v>
      </c>
      <c r="I91" s="4">
        <f ca="1">0.507*H91+0.493*G91-0.0677*CPI!K91+0.0677*CPI!J91+_xlfn.NORM.INV(RAND(),'Equity yield'!$H$5,'Equity yield'!$H$6)</f>
        <v>4.1807033504334304E-2</v>
      </c>
      <c r="J91" s="4">
        <f ca="1">0.507*I91+0.493*H91-0.0677*CPI!L91+0.0677*CPI!K91+_xlfn.NORM.INV(RAND(),'Equity yield'!$H$5,'Equity yield'!$H$6)</f>
        <v>0.13636585063985796</v>
      </c>
      <c r="K91" s="4">
        <f ca="1">0.507*J91+0.493*I91-0.0677*CPI!M91+0.0677*CPI!L91+_xlfn.NORM.INV(RAND(),'Equity yield'!$H$5,'Equity yield'!$H$6)</f>
        <v>5.0709807437747986E-2</v>
      </c>
      <c r="L91" s="4">
        <f ca="1">0.507*K91+0.493*J91-0.0677*CPI!N91+0.0677*CPI!M91+_xlfn.NORM.INV(RAND(),'Equity yield'!$H$5,'Equity yield'!$H$6)</f>
        <v>8.6197669711597438E-2</v>
      </c>
      <c r="M91" s="4">
        <f ca="1">0.507*L91+0.493*K91-0.0677*CPI!O91+0.0677*CPI!N91+_xlfn.NORM.INV(RAND(),'Equity yield'!$H$5,'Equity yield'!$H$6)</f>
        <v>0.11940121875956106</v>
      </c>
      <c r="N91" s="4">
        <f ca="1">0.507*M91+0.493*L91-0.0677*CPI!P91+0.0677*CPI!O91+_xlfn.NORM.INV(RAND(),'Equity yield'!$H$5,'Equity yield'!$H$6)</f>
        <v>7.596806700969258E-2</v>
      </c>
      <c r="O91" s="4">
        <f ca="1">0.507*N91+0.493*M91-0.0677*CPI!Q91+0.0677*CPI!P91+_xlfn.NORM.INV(RAND(),'Equity yield'!$H$5,'Equity yield'!$H$6)</f>
        <v>7.8827735069136692E-2</v>
      </c>
      <c r="P91" s="4">
        <f ca="1">0.507*O91+0.493*N91-0.0677*CPI!R91+0.0677*CPI!Q91+_xlfn.NORM.INV(RAND(),'Equity yield'!$H$5,'Equity yield'!$H$6)</f>
        <v>0.11028447524405789</v>
      </c>
      <c r="Q91" s="4">
        <f ca="1">0.507*P91+0.493*O91-0.0677*CPI!S91+0.0677*CPI!R91+_xlfn.NORM.INV(RAND(),'Equity yield'!$H$5,'Equity yield'!$H$6)</f>
        <v>0.18618622409690749</v>
      </c>
      <c r="R91" s="4">
        <f ca="1">0.507*Q91+0.493*P91-0.0677*CPI!T91+0.0677*CPI!S91+_xlfn.NORM.INV(RAND(),'Equity yield'!$H$5,'Equity yield'!$H$6)</f>
        <v>0.16864137811030486</v>
      </c>
      <c r="S91" s="4">
        <f ca="1">0.507*R91+0.493*Q91-0.0677*CPI!U91+0.0677*CPI!T91+_xlfn.NORM.INV(RAND(),'Equity yield'!$H$5,'Equity yield'!$H$6)</f>
        <v>0.11358710988012125</v>
      </c>
      <c r="T91" s="4">
        <f ca="1">0.507*S91+0.493*R91-0.0677*CPI!V91+0.0677*CPI!U91+_xlfn.NORM.INV(RAND(),'Equity yield'!$H$5,'Equity yield'!$H$6)</f>
        <v>0.11033450840143713</v>
      </c>
      <c r="U91" s="4">
        <f ca="1">0.507*T91+0.493*S91-0.0677*CPI!W91+0.0677*CPI!V91+_xlfn.NORM.INV(RAND(),'Equity yield'!$H$5,'Equity yield'!$H$6)</f>
        <v>3.6116243396405762E-2</v>
      </c>
      <c r="V91" s="4">
        <f ca="1">0.507*U91+0.493*T91-0.0677*CPI!X91+0.0677*CPI!W91+_xlfn.NORM.INV(RAND(),'Equity yield'!$H$5,'Equity yield'!$H$6)</f>
        <v>3.1836537258685696E-2</v>
      </c>
      <c r="W91" s="4">
        <f ca="1">0.507*V91+0.493*U91-0.0677*CPI!Y91+0.0677*CPI!X91+_xlfn.NORM.INV(RAND(),'Equity yield'!$H$5,'Equity yield'!$H$6)</f>
        <v>5.2250169546824779E-2</v>
      </c>
    </row>
    <row r="92" spans="1:23">
      <c r="A92">
        <v>84</v>
      </c>
      <c r="B92" s="5">
        <f t="shared" si="2"/>
        <v>-5.9106928000000003E-2</v>
      </c>
      <c r="C92" s="5">
        <f t="shared" si="3"/>
        <v>6.115197E-2</v>
      </c>
      <c r="D92" s="4">
        <f ca="1">0.507*C92+0.493*B92-0.0677*CPI!F92+0.0677*CPI!E92+_xlfn.NORM.INV(RAND(),'Equity yield'!$H$5,'Equity yield'!$H$6)</f>
        <v>2.1378807722971443E-2</v>
      </c>
      <c r="E92" s="4">
        <f ca="1">0.507*D92+0.493*C92-0.0677*CPI!G92+0.0677*CPI!F92+_xlfn.NORM.INV(RAND(),'Equity yield'!$H$5,'Equity yield'!$H$6)</f>
        <v>6.1891783796894202E-2</v>
      </c>
      <c r="F92" s="4">
        <f ca="1">0.507*E92+0.493*D92-0.0677*CPI!H92+0.0677*CPI!G92+_xlfn.NORM.INV(RAND(),'Equity yield'!$H$5,'Equity yield'!$H$6)</f>
        <v>3.1865762547721443E-2</v>
      </c>
      <c r="G92" s="4">
        <f ca="1">0.507*F92+0.493*E92-0.0677*CPI!I92+0.0677*CPI!H92+_xlfn.NORM.INV(RAND(),'Equity yield'!$H$5,'Equity yield'!$H$6)</f>
        <v>9.0902341060977471E-2</v>
      </c>
      <c r="H92" s="4">
        <f ca="1">0.507*G92+0.493*F92-0.0677*CPI!J92+0.0677*CPI!I92+_xlfn.NORM.INV(RAND(),'Equity yield'!$H$5,'Equity yield'!$H$6)</f>
        <v>0.11704758255237357</v>
      </c>
      <c r="I92" s="4">
        <f ca="1">0.507*H92+0.493*G92-0.0677*CPI!K92+0.0677*CPI!J92+_xlfn.NORM.INV(RAND(),'Equity yield'!$H$5,'Equity yield'!$H$6)</f>
        <v>9.6794369843445499E-2</v>
      </c>
      <c r="J92" s="4">
        <f ca="1">0.507*I92+0.493*H92-0.0677*CPI!L92+0.0677*CPI!K92+_xlfn.NORM.INV(RAND(),'Equity yield'!$H$5,'Equity yield'!$H$6)</f>
        <v>0.1569445047270091</v>
      </c>
      <c r="K92" s="4">
        <f ca="1">0.507*J92+0.493*I92-0.0677*CPI!M92+0.0677*CPI!L92+_xlfn.NORM.INV(RAND(),'Equity yield'!$H$5,'Equity yield'!$H$6)</f>
        <v>0.15933186206374012</v>
      </c>
      <c r="L92" s="4">
        <f ca="1">0.507*K92+0.493*J92-0.0677*CPI!N92+0.0677*CPI!M92+_xlfn.NORM.INV(RAND(),'Equity yield'!$H$5,'Equity yield'!$H$6)</f>
        <v>9.0860288658967628E-2</v>
      </c>
      <c r="M92" s="4">
        <f ca="1">0.507*L92+0.493*K92-0.0677*CPI!O92+0.0677*CPI!N92+_xlfn.NORM.INV(RAND(),'Equity yield'!$H$5,'Equity yield'!$H$6)</f>
        <v>0.16090301897232917</v>
      </c>
      <c r="N92" s="4">
        <f ca="1">0.507*M92+0.493*L92-0.0677*CPI!P92+0.0677*CPI!O92+_xlfn.NORM.INV(RAND(),'Equity yield'!$H$5,'Equity yield'!$H$6)</f>
        <v>0.16645092271192466</v>
      </c>
      <c r="O92" s="4">
        <f ca="1">0.507*N92+0.493*M92-0.0677*CPI!Q92+0.0677*CPI!P92+_xlfn.NORM.INV(RAND(),'Equity yield'!$H$5,'Equity yield'!$H$6)</f>
        <v>0.23495153499353288</v>
      </c>
      <c r="P92" s="4">
        <f ca="1">0.507*O92+0.493*N92-0.0677*CPI!R92+0.0677*CPI!Q92+_xlfn.NORM.INV(RAND(),'Equity yield'!$H$5,'Equity yield'!$H$6)</f>
        <v>0.18866396178211894</v>
      </c>
      <c r="Q92" s="4">
        <f ca="1">0.507*P92+0.493*O92-0.0677*CPI!S92+0.0677*CPI!R92+_xlfn.NORM.INV(RAND(),'Equity yield'!$H$5,'Equity yield'!$H$6)</f>
        <v>0.23027961598751012</v>
      </c>
      <c r="R92" s="4">
        <f ca="1">0.507*Q92+0.493*P92-0.0677*CPI!T92+0.0677*CPI!S92+_xlfn.NORM.INV(RAND(),'Equity yield'!$H$5,'Equity yield'!$H$6)</f>
        <v>0.18649923869552515</v>
      </c>
      <c r="S92" s="4">
        <f ca="1">0.507*R92+0.493*Q92-0.0677*CPI!U92+0.0677*CPI!T92+_xlfn.NORM.INV(RAND(),'Equity yield'!$H$5,'Equity yield'!$H$6)</f>
        <v>0.18241627841055474</v>
      </c>
      <c r="T92" s="4">
        <f ca="1">0.507*S92+0.493*R92-0.0677*CPI!V92+0.0677*CPI!U92+_xlfn.NORM.INV(RAND(),'Equity yield'!$H$5,'Equity yield'!$H$6)</f>
        <v>0.22549568572354581</v>
      </c>
      <c r="U92" s="4">
        <f ca="1">0.507*T92+0.493*S92-0.0677*CPI!W92+0.0677*CPI!V92+_xlfn.NORM.INV(RAND(),'Equity yield'!$H$5,'Equity yield'!$H$6)</f>
        <v>0.21402996189696027</v>
      </c>
      <c r="V92" s="4">
        <f ca="1">0.507*U92+0.493*T92-0.0677*CPI!X92+0.0677*CPI!W92+_xlfn.NORM.INV(RAND(),'Equity yield'!$H$5,'Equity yield'!$H$6)</f>
        <v>0.19433249973159911</v>
      </c>
      <c r="W92" s="4">
        <f ca="1">0.507*V92+0.493*U92-0.0677*CPI!Y92+0.0677*CPI!X92+_xlfn.NORM.INV(RAND(),'Equity yield'!$H$5,'Equity yield'!$H$6)</f>
        <v>0.20016741705081753</v>
      </c>
    </row>
    <row r="93" spans="1:23">
      <c r="A93">
        <v>85</v>
      </c>
      <c r="B93" s="5">
        <f t="shared" si="2"/>
        <v>-5.9106928000000003E-2</v>
      </c>
      <c r="C93" s="5">
        <f t="shared" si="3"/>
        <v>6.115197E-2</v>
      </c>
      <c r="D93" s="4">
        <f ca="1">0.507*C93+0.493*B93-0.0677*CPI!F93+0.0677*CPI!E93+_xlfn.NORM.INV(RAND(),'Equity yield'!$H$5,'Equity yield'!$H$6)</f>
        <v>-1.041204762584718E-2</v>
      </c>
      <c r="E93" s="4">
        <f ca="1">0.507*D93+0.493*C93-0.0677*CPI!G93+0.0677*CPI!F93+_xlfn.NORM.INV(RAND(),'Equity yield'!$H$5,'Equity yield'!$H$6)</f>
        <v>5.66859764437493E-2</v>
      </c>
      <c r="F93" s="4">
        <f ca="1">0.507*E93+0.493*D93-0.0677*CPI!H93+0.0677*CPI!G93+_xlfn.NORM.INV(RAND(),'Equity yield'!$H$5,'Equity yield'!$H$6)</f>
        <v>2.7192329261935773E-2</v>
      </c>
      <c r="G93" s="4">
        <f ca="1">0.507*F93+0.493*E93-0.0677*CPI!I93+0.0677*CPI!H93+_xlfn.NORM.INV(RAND(),'Equity yield'!$H$5,'Equity yield'!$H$6)</f>
        <v>2.9958010479970897E-2</v>
      </c>
      <c r="H93" s="4">
        <f ca="1">0.507*G93+0.493*F93-0.0677*CPI!J93+0.0677*CPI!I93+_xlfn.NORM.INV(RAND(),'Equity yield'!$H$5,'Equity yield'!$H$6)</f>
        <v>2.6718762219560432E-2</v>
      </c>
      <c r="I93" s="4">
        <f ca="1">0.507*H93+0.493*G93-0.0677*CPI!K93+0.0677*CPI!J93+_xlfn.NORM.INV(RAND(),'Equity yield'!$H$5,'Equity yield'!$H$6)</f>
        <v>7.566448593010118E-2</v>
      </c>
      <c r="J93" s="4">
        <f ca="1">0.507*I93+0.493*H93-0.0677*CPI!L93+0.0677*CPI!K93+_xlfn.NORM.INV(RAND(),'Equity yield'!$H$5,'Equity yield'!$H$6)</f>
        <v>1.9099625526175418E-2</v>
      </c>
      <c r="K93" s="4">
        <f ca="1">0.507*J93+0.493*I93-0.0677*CPI!M93+0.0677*CPI!L93+_xlfn.NORM.INV(RAND(),'Equity yield'!$H$5,'Equity yield'!$H$6)</f>
        <v>6.8450091083121251E-2</v>
      </c>
      <c r="L93" s="4">
        <f ca="1">0.507*K93+0.493*J93-0.0677*CPI!N93+0.0677*CPI!M93+_xlfn.NORM.INV(RAND(),'Equity yield'!$H$5,'Equity yield'!$H$6)</f>
        <v>2.7022458605729778E-2</v>
      </c>
      <c r="M93" s="4">
        <f ca="1">0.507*L93+0.493*K93-0.0677*CPI!O93+0.0677*CPI!N93+_xlfn.NORM.INV(RAND(),'Equity yield'!$H$5,'Equity yield'!$H$6)</f>
        <v>9.5391230204290106E-2</v>
      </c>
      <c r="N93" s="4">
        <f ca="1">0.507*M93+0.493*L93-0.0677*CPI!P93+0.0677*CPI!O93+_xlfn.NORM.INV(RAND(),'Equity yield'!$H$5,'Equity yield'!$H$6)</f>
        <v>5.241985923060704E-2</v>
      </c>
      <c r="O93" s="4">
        <f ca="1">0.507*N93+0.493*M93-0.0677*CPI!Q93+0.0677*CPI!P93+_xlfn.NORM.INV(RAND(),'Equity yield'!$H$5,'Equity yield'!$H$6)</f>
        <v>0.11418360253339344</v>
      </c>
      <c r="P93" s="4">
        <f ca="1">0.507*O93+0.493*N93-0.0677*CPI!R93+0.0677*CPI!Q93+_xlfn.NORM.INV(RAND(),'Equity yield'!$H$5,'Equity yield'!$H$6)</f>
        <v>8.0738205061798449E-2</v>
      </c>
      <c r="Q93" s="4">
        <f ca="1">0.507*P93+0.493*O93-0.0677*CPI!S93+0.0677*CPI!R93+_xlfn.NORM.INV(RAND(),'Equity yield'!$H$5,'Equity yield'!$H$6)</f>
        <v>0.18370122746682238</v>
      </c>
      <c r="R93" s="4">
        <f ca="1">0.507*Q93+0.493*P93-0.0677*CPI!T93+0.0677*CPI!S93+_xlfn.NORM.INV(RAND(),'Equity yield'!$H$5,'Equity yield'!$H$6)</f>
        <v>0.13993534346647202</v>
      </c>
      <c r="S93" s="4">
        <f ca="1">0.507*R93+0.493*Q93-0.0677*CPI!U93+0.0677*CPI!T93+_xlfn.NORM.INV(RAND(),'Equity yield'!$H$5,'Equity yield'!$H$6)</f>
        <v>0.17655646838190772</v>
      </c>
      <c r="T93" s="4">
        <f ca="1">0.507*S93+0.493*R93-0.0677*CPI!V93+0.0677*CPI!U93+_xlfn.NORM.INV(RAND(),'Equity yield'!$H$5,'Equity yield'!$H$6)</f>
        <v>0.19516716394170469</v>
      </c>
      <c r="U93" s="4">
        <f ca="1">0.507*T93+0.493*S93-0.0677*CPI!W93+0.0677*CPI!V93+_xlfn.NORM.INV(RAND(),'Equity yield'!$H$5,'Equity yield'!$H$6)</f>
        <v>0.26727462838210914</v>
      </c>
      <c r="V93" s="4">
        <f ca="1">0.507*U93+0.493*T93-0.0677*CPI!X93+0.0677*CPI!W93+_xlfn.NORM.INV(RAND(),'Equity yield'!$H$5,'Equity yield'!$H$6)</f>
        <v>0.29422205807481094</v>
      </c>
      <c r="W93" s="4">
        <f ca="1">0.507*V93+0.493*U93-0.0677*CPI!Y93+0.0677*CPI!X93+_xlfn.NORM.INV(RAND(),'Equity yield'!$H$5,'Equity yield'!$H$6)</f>
        <v>0.31529332685250322</v>
      </c>
    </row>
    <row r="94" spans="1:23">
      <c r="A94">
        <v>86</v>
      </c>
      <c r="B94" s="5">
        <f t="shared" si="2"/>
        <v>-5.9106928000000003E-2</v>
      </c>
      <c r="C94" s="5">
        <f t="shared" si="3"/>
        <v>6.115197E-2</v>
      </c>
      <c r="D94" s="4">
        <f ca="1">0.507*C94+0.493*B94-0.0677*CPI!F94+0.0677*CPI!E94+_xlfn.NORM.INV(RAND(),'Equity yield'!$H$5,'Equity yield'!$H$6)</f>
        <v>-4.3772147982633187E-2</v>
      </c>
      <c r="E94" s="4">
        <f ca="1">0.507*D94+0.493*C94-0.0677*CPI!G94+0.0677*CPI!F94+_xlfn.NORM.INV(RAND(),'Equity yield'!$H$5,'Equity yield'!$H$6)</f>
        <v>4.7452956566297985E-2</v>
      </c>
      <c r="F94" s="4">
        <f ca="1">0.507*E94+0.493*D94-0.0677*CPI!H94+0.0677*CPI!G94+_xlfn.NORM.INV(RAND(),'Equity yield'!$H$5,'Equity yield'!$H$6)</f>
        <v>4.4921121029321012E-2</v>
      </c>
      <c r="G94" s="4">
        <f ca="1">0.507*F94+0.493*E94-0.0677*CPI!I94+0.0677*CPI!H94+_xlfn.NORM.INV(RAND(),'Equity yield'!$H$5,'Equity yield'!$H$6)</f>
        <v>4.6162208516271966E-2</v>
      </c>
      <c r="H94" s="4">
        <f ca="1">0.507*G94+0.493*F94-0.0677*CPI!J94+0.0677*CPI!I94+_xlfn.NORM.INV(RAND(),'Equity yield'!$H$5,'Equity yield'!$H$6)</f>
        <v>2.4359306778089229E-2</v>
      </c>
      <c r="I94" s="4">
        <f ca="1">0.507*H94+0.493*G94-0.0677*CPI!K94+0.0677*CPI!J94+_xlfn.NORM.INV(RAND(),'Equity yield'!$H$5,'Equity yield'!$H$6)</f>
        <v>8.206047864294494E-2</v>
      </c>
      <c r="J94" s="4">
        <f ca="1">0.507*I94+0.493*H94-0.0677*CPI!L94+0.0677*CPI!K94+_xlfn.NORM.INV(RAND(),'Equity yield'!$H$5,'Equity yield'!$H$6)</f>
        <v>7.8916288927921491E-2</v>
      </c>
      <c r="K94" s="4">
        <f ca="1">0.507*J94+0.493*I94-0.0677*CPI!M94+0.0677*CPI!L94+_xlfn.NORM.INV(RAND(),'Equity yield'!$H$5,'Equity yield'!$H$6)</f>
        <v>0.11611043895008327</v>
      </c>
      <c r="L94" s="4">
        <f ca="1">0.507*K94+0.493*J94-0.0677*CPI!N94+0.0677*CPI!M94+_xlfn.NORM.INV(RAND(),'Equity yield'!$H$5,'Equity yield'!$H$6)</f>
        <v>8.2033785687975147E-2</v>
      </c>
      <c r="M94" s="4">
        <f ca="1">0.507*L94+0.493*K94-0.0677*CPI!O94+0.0677*CPI!N94+_xlfn.NORM.INV(RAND(),'Equity yield'!$H$5,'Equity yield'!$H$6)</f>
        <v>0.12711565889125576</v>
      </c>
      <c r="N94" s="4">
        <f ca="1">0.507*M94+0.493*L94-0.0677*CPI!P94+0.0677*CPI!O94+_xlfn.NORM.INV(RAND(),'Equity yield'!$H$5,'Equity yield'!$H$6)</f>
        <v>0.14102030856633524</v>
      </c>
      <c r="O94" s="4">
        <f ca="1">0.507*N94+0.493*M94-0.0677*CPI!Q94+0.0677*CPI!P94+_xlfn.NORM.INV(RAND(),'Equity yield'!$H$5,'Equity yield'!$H$6)</f>
        <v>9.7814158625396219E-2</v>
      </c>
      <c r="P94" s="4">
        <f ca="1">0.507*O94+0.493*N94-0.0677*CPI!R94+0.0677*CPI!Q94+_xlfn.NORM.INV(RAND(),'Equity yield'!$H$5,'Equity yield'!$H$6)</f>
        <v>0.13886624790409505</v>
      </c>
      <c r="Q94" s="4">
        <f ca="1">0.507*P94+0.493*O94-0.0677*CPI!S94+0.0677*CPI!R94+_xlfn.NORM.INV(RAND(),'Equity yield'!$H$5,'Equity yield'!$H$6)</f>
        <v>0.17166945013957755</v>
      </c>
      <c r="R94" s="4">
        <f ca="1">0.507*Q94+0.493*P94-0.0677*CPI!T94+0.0677*CPI!S94+_xlfn.NORM.INV(RAND(),'Equity yield'!$H$5,'Equity yield'!$H$6)</f>
        <v>0.1963588033066378</v>
      </c>
      <c r="S94" s="4">
        <f ca="1">0.507*R94+0.493*Q94-0.0677*CPI!U94+0.0677*CPI!T94+_xlfn.NORM.INV(RAND(),'Equity yield'!$H$5,'Equity yield'!$H$6)</f>
        <v>0.18299335972179739</v>
      </c>
      <c r="T94" s="4">
        <f ca="1">0.507*S94+0.493*R94-0.0677*CPI!V94+0.0677*CPI!U94+_xlfn.NORM.INV(RAND(),'Equity yield'!$H$5,'Equity yield'!$H$6)</f>
        <v>0.20726975671876302</v>
      </c>
      <c r="U94" s="4">
        <f ca="1">0.507*T94+0.493*S94-0.0677*CPI!W94+0.0677*CPI!V94+_xlfn.NORM.INV(RAND(),'Equity yield'!$H$5,'Equity yield'!$H$6)</f>
        <v>0.1384508852952816</v>
      </c>
      <c r="V94" s="4">
        <f ca="1">0.507*U94+0.493*T94-0.0677*CPI!X94+0.0677*CPI!W94+_xlfn.NORM.INV(RAND(),'Equity yield'!$H$5,'Equity yield'!$H$6)</f>
        <v>0.1888618322019413</v>
      </c>
      <c r="W94" s="4">
        <f ca="1">0.507*V94+0.493*U94-0.0677*CPI!Y94+0.0677*CPI!X94+_xlfn.NORM.INV(RAND(),'Equity yield'!$H$5,'Equity yield'!$H$6)</f>
        <v>0.20013233704069303</v>
      </c>
    </row>
    <row r="95" spans="1:23">
      <c r="A95">
        <v>87</v>
      </c>
      <c r="B95" s="5">
        <f t="shared" si="2"/>
        <v>-5.9106928000000003E-2</v>
      </c>
      <c r="C95" s="5">
        <f t="shared" si="3"/>
        <v>6.115197E-2</v>
      </c>
      <c r="D95" s="4">
        <f ca="1">0.507*C95+0.493*B95-0.0677*CPI!F95+0.0677*CPI!E95+_xlfn.NORM.INV(RAND(),'Equity yield'!$H$5,'Equity yield'!$H$6)</f>
        <v>-2.4839168141483098E-2</v>
      </c>
      <c r="E95" s="4">
        <f ca="1">0.507*D95+0.493*C95-0.0677*CPI!G95+0.0677*CPI!F95+_xlfn.NORM.INV(RAND(),'Equity yield'!$H$5,'Equity yield'!$H$6)</f>
        <v>7.9391620753170203E-2</v>
      </c>
      <c r="F95" s="4">
        <f ca="1">0.507*E95+0.493*D95-0.0677*CPI!H95+0.0677*CPI!G95+_xlfn.NORM.INV(RAND(),'Equity yield'!$H$5,'Equity yield'!$H$6)</f>
        <v>5.6570725624220171E-2</v>
      </c>
      <c r="G95" s="4">
        <f ca="1">0.507*F95+0.493*E95-0.0677*CPI!I95+0.0677*CPI!H95+_xlfn.NORM.INV(RAND(),'Equity yield'!$H$5,'Equity yield'!$H$6)</f>
        <v>7.3468914580174224E-2</v>
      </c>
      <c r="H95" s="4">
        <f ca="1">0.507*G95+0.493*F95-0.0677*CPI!J95+0.0677*CPI!I95+_xlfn.NORM.INV(RAND(),'Equity yield'!$H$5,'Equity yield'!$H$6)</f>
        <v>0.10412682449496644</v>
      </c>
      <c r="I95" s="4">
        <f ca="1">0.507*H95+0.493*G95-0.0677*CPI!K95+0.0677*CPI!J95+_xlfn.NORM.INV(RAND(),'Equity yield'!$H$5,'Equity yield'!$H$6)</f>
        <v>5.9471794099677247E-2</v>
      </c>
      <c r="J95" s="4">
        <f ca="1">0.507*I95+0.493*H95-0.0677*CPI!L95+0.0677*CPI!K95+_xlfn.NORM.INV(RAND(),'Equity yield'!$H$5,'Equity yield'!$H$6)</f>
        <v>2.9446428555948867E-2</v>
      </c>
      <c r="K95" s="4">
        <f ca="1">0.507*J95+0.493*I95-0.0677*CPI!M95+0.0677*CPI!L95+_xlfn.NORM.INV(RAND(),'Equity yield'!$H$5,'Equity yield'!$H$6)</f>
        <v>2.460760185046474E-2</v>
      </c>
      <c r="L95" s="4">
        <f ca="1">0.507*K95+0.493*J95-0.0677*CPI!N95+0.0677*CPI!M95+_xlfn.NORM.INV(RAND(),'Equity yield'!$H$5,'Equity yield'!$H$6)</f>
        <v>6.9476847967716276E-2</v>
      </c>
      <c r="M95" s="4">
        <f ca="1">0.507*L95+0.493*K95-0.0677*CPI!O95+0.0677*CPI!N95+_xlfn.NORM.INV(RAND(),'Equity yield'!$H$5,'Equity yield'!$H$6)</f>
        <v>6.0411790920586683E-2</v>
      </c>
      <c r="N95" s="4">
        <f ca="1">0.507*M95+0.493*L95-0.0677*CPI!P95+0.0677*CPI!O95+_xlfn.NORM.INV(RAND(),'Equity yield'!$H$5,'Equity yield'!$H$6)</f>
        <v>0.12900701680337512</v>
      </c>
      <c r="O95" s="4">
        <f ca="1">0.507*N95+0.493*M95-0.0677*CPI!Q95+0.0677*CPI!P95+_xlfn.NORM.INV(RAND(),'Equity yield'!$H$5,'Equity yield'!$H$6)</f>
        <v>0.13635995534222997</v>
      </c>
      <c r="P95" s="4">
        <f ca="1">0.507*O95+0.493*N95-0.0677*CPI!R95+0.0677*CPI!Q95+_xlfn.NORM.INV(RAND(),'Equity yield'!$H$5,'Equity yield'!$H$6)</f>
        <v>0.20349204595392523</v>
      </c>
      <c r="Q95" s="4">
        <f ca="1">0.507*P95+0.493*O95-0.0677*CPI!S95+0.0677*CPI!R95+_xlfn.NORM.INV(RAND(),'Equity yield'!$H$5,'Equity yield'!$H$6)</f>
        <v>0.16584816837114469</v>
      </c>
      <c r="R95" s="4">
        <f ca="1">0.507*Q95+0.493*P95-0.0677*CPI!T95+0.0677*CPI!S95+_xlfn.NORM.INV(RAND(),'Equity yield'!$H$5,'Equity yield'!$H$6)</f>
        <v>0.21162828320456317</v>
      </c>
      <c r="S95" s="4">
        <f ca="1">0.507*R95+0.493*Q95-0.0677*CPI!U95+0.0677*CPI!T95+_xlfn.NORM.INV(RAND(),'Equity yield'!$H$5,'Equity yield'!$H$6)</f>
        <v>0.21796519723417951</v>
      </c>
      <c r="T95" s="4">
        <f ca="1">0.507*S95+0.493*R95-0.0677*CPI!V95+0.0677*CPI!U95+_xlfn.NORM.INV(RAND(),'Equity yield'!$H$5,'Equity yield'!$H$6)</f>
        <v>0.23339509516401616</v>
      </c>
      <c r="U95" s="4">
        <f ca="1">0.507*T95+0.493*S95-0.0677*CPI!W95+0.0677*CPI!V95+_xlfn.NORM.INV(RAND(),'Equity yield'!$H$5,'Equity yield'!$H$6)</f>
        <v>0.25237651503056274</v>
      </c>
      <c r="V95" s="4">
        <f ca="1">0.507*U95+0.493*T95-0.0677*CPI!X95+0.0677*CPI!W95+_xlfn.NORM.INV(RAND(),'Equity yield'!$H$5,'Equity yield'!$H$6)</f>
        <v>0.17242677483012175</v>
      </c>
      <c r="W95" s="4">
        <f ca="1">0.507*V95+0.493*U95-0.0677*CPI!Y95+0.0677*CPI!X95+_xlfn.NORM.INV(RAND(),'Equity yield'!$H$5,'Equity yield'!$H$6)</f>
        <v>0.2038987222528961</v>
      </c>
    </row>
    <row r="96" spans="1:23">
      <c r="A96">
        <v>88</v>
      </c>
      <c r="B96" s="5">
        <f t="shared" si="2"/>
        <v>-5.9106928000000003E-2</v>
      </c>
      <c r="C96" s="5">
        <f t="shared" si="3"/>
        <v>6.115197E-2</v>
      </c>
      <c r="D96" s="4">
        <f ca="1">0.507*C96+0.493*B96-0.0677*CPI!F96+0.0677*CPI!E96+_xlfn.NORM.INV(RAND(),'Equity yield'!$H$5,'Equity yield'!$H$6)</f>
        <v>6.799038261273975E-3</v>
      </c>
      <c r="E96" s="4">
        <f ca="1">0.507*D96+0.493*C96-0.0677*CPI!G96+0.0677*CPI!F96+_xlfn.NORM.INV(RAND(),'Equity yield'!$H$5,'Equity yield'!$H$6)</f>
        <v>1.9113837618739971E-2</v>
      </c>
      <c r="F96" s="4">
        <f ca="1">0.507*E96+0.493*D96-0.0677*CPI!H96+0.0677*CPI!G96+_xlfn.NORM.INV(RAND(),'Equity yield'!$H$5,'Equity yield'!$H$6)</f>
        <v>-3.9523329790525953E-2</v>
      </c>
      <c r="G96" s="4">
        <f ca="1">0.507*F96+0.493*E96-0.0677*CPI!I96+0.0677*CPI!H96+_xlfn.NORM.INV(RAND(),'Equity yield'!$H$5,'Equity yield'!$H$6)</f>
        <v>-6.9829089429645469E-2</v>
      </c>
      <c r="H96" s="4">
        <f ca="1">0.507*G96+0.493*F96-0.0677*CPI!J96+0.0677*CPI!I96+_xlfn.NORM.INV(RAND(),'Equity yield'!$H$5,'Equity yield'!$H$6)</f>
        <v>1.3471884166054784E-2</v>
      </c>
      <c r="I96" s="4">
        <f ca="1">0.507*H96+0.493*G96-0.0677*CPI!K96+0.0677*CPI!J96+_xlfn.NORM.INV(RAND(),'Equity yield'!$H$5,'Equity yield'!$H$6)</f>
        <v>9.580804263267545E-3</v>
      </c>
      <c r="J96" s="4">
        <f ca="1">0.507*I96+0.493*H96-0.0677*CPI!L96+0.0677*CPI!K96+_xlfn.NORM.INV(RAND(),'Equity yield'!$H$5,'Equity yield'!$H$6)</f>
        <v>5.5199540860532983E-2</v>
      </c>
      <c r="K96" s="4">
        <f ca="1">0.507*J96+0.493*I96-0.0677*CPI!M96+0.0677*CPI!L96+_xlfn.NORM.INV(RAND(),'Equity yield'!$H$5,'Equity yield'!$H$6)</f>
        <v>4.9485207472559634E-3</v>
      </c>
      <c r="L96" s="4">
        <f ca="1">0.507*K96+0.493*J96-0.0677*CPI!N96+0.0677*CPI!M96+_xlfn.NORM.INV(RAND(),'Equity yield'!$H$5,'Equity yield'!$H$6)</f>
        <v>-6.3826560517897535E-2</v>
      </c>
      <c r="M96" s="4">
        <f ca="1">0.507*L96+0.493*K96-0.0677*CPI!O96+0.0677*CPI!N96+_xlfn.NORM.INV(RAND(),'Equity yield'!$H$5,'Equity yield'!$H$6)</f>
        <v>2.8199668933158173E-3</v>
      </c>
      <c r="N96" s="4">
        <f ca="1">0.507*M96+0.493*L96-0.0677*CPI!P96+0.0677*CPI!O96+_xlfn.NORM.INV(RAND(),'Equity yield'!$H$5,'Equity yield'!$H$6)</f>
        <v>-7.8713288017966287E-2</v>
      </c>
      <c r="O96" s="4">
        <f ca="1">0.507*N96+0.493*M96-0.0677*CPI!Q96+0.0677*CPI!P96+_xlfn.NORM.INV(RAND(),'Equity yield'!$H$5,'Equity yield'!$H$6)</f>
        <v>-5.5577836648778606E-2</v>
      </c>
      <c r="P96" s="4">
        <f ca="1">0.507*O96+0.493*N96-0.0677*CPI!R96+0.0677*CPI!Q96+_xlfn.NORM.INV(RAND(),'Equity yield'!$H$5,'Equity yield'!$H$6)</f>
        <v>-6.806122330306201E-2</v>
      </c>
      <c r="Q96" s="4">
        <f ca="1">0.507*P96+0.493*O96-0.0677*CPI!S96+0.0677*CPI!R96+_xlfn.NORM.INV(RAND(),'Equity yield'!$H$5,'Equity yield'!$H$6)</f>
        <v>4.6518972279861862E-2</v>
      </c>
      <c r="R96" s="4">
        <f ca="1">0.507*Q96+0.493*P96-0.0677*CPI!T96+0.0677*CPI!S96+_xlfn.NORM.INV(RAND(),'Equity yield'!$H$5,'Equity yield'!$H$6)</f>
        <v>2.7585727215487185E-2</v>
      </c>
      <c r="S96" s="4">
        <f ca="1">0.507*R96+0.493*Q96-0.0677*CPI!U96+0.0677*CPI!T96+_xlfn.NORM.INV(RAND(),'Equity yield'!$H$5,'Equity yield'!$H$6)</f>
        <v>-9.6683075619929601E-3</v>
      </c>
      <c r="T96" s="4">
        <f ca="1">0.507*S96+0.493*R96-0.0677*CPI!V96+0.0677*CPI!U96+_xlfn.NORM.INV(RAND(),'Equity yield'!$H$5,'Equity yield'!$H$6)</f>
        <v>3.9549713895267777E-2</v>
      </c>
      <c r="U96" s="4">
        <f ca="1">0.507*T96+0.493*S96-0.0677*CPI!W96+0.0677*CPI!V96+_xlfn.NORM.INV(RAND(),'Equity yield'!$H$5,'Equity yield'!$H$6)</f>
        <v>5.5797772192707207E-2</v>
      </c>
      <c r="V96" s="4">
        <f ca="1">0.507*U96+0.493*T96-0.0677*CPI!X96+0.0677*CPI!W96+_xlfn.NORM.INV(RAND(),'Equity yield'!$H$5,'Equity yield'!$H$6)</f>
        <v>9.3459146230313261E-2</v>
      </c>
      <c r="W96" s="4">
        <f ca="1">0.507*V96+0.493*U96-0.0677*CPI!Y96+0.0677*CPI!X96+_xlfn.NORM.INV(RAND(),'Equity yield'!$H$5,'Equity yield'!$H$6)</f>
        <v>5.9318458497981334E-2</v>
      </c>
    </row>
    <row r="97" spans="1:23">
      <c r="A97">
        <v>89</v>
      </c>
      <c r="B97" s="5">
        <f t="shared" si="2"/>
        <v>-5.9106928000000003E-2</v>
      </c>
      <c r="C97" s="5">
        <f t="shared" si="3"/>
        <v>6.115197E-2</v>
      </c>
      <c r="D97" s="4">
        <f ca="1">0.507*C97+0.493*B97-0.0677*CPI!F97+0.0677*CPI!E97+_xlfn.NORM.INV(RAND(),'Equity yield'!$H$5,'Equity yield'!$H$6)</f>
        <v>7.0220642648041773E-2</v>
      </c>
      <c r="E97" s="4">
        <f ca="1">0.507*D97+0.493*C97-0.0677*CPI!G97+0.0677*CPI!F97+_xlfn.NORM.INV(RAND(),'Equity yield'!$H$5,'Equity yield'!$H$6)</f>
        <v>3.4133680069847731E-2</v>
      </c>
      <c r="F97" s="4">
        <f ca="1">0.507*E97+0.493*D97-0.0677*CPI!H97+0.0677*CPI!G97+_xlfn.NORM.INV(RAND(),'Equity yield'!$H$5,'Equity yield'!$H$6)</f>
        <v>0.13926369231327873</v>
      </c>
      <c r="G97" s="4">
        <f ca="1">0.507*F97+0.493*E97-0.0677*CPI!I97+0.0677*CPI!H97+_xlfn.NORM.INV(RAND(),'Equity yield'!$H$5,'Equity yield'!$H$6)</f>
        <v>0.10799949877478994</v>
      </c>
      <c r="H97" s="4">
        <f ca="1">0.507*G97+0.493*F97-0.0677*CPI!J97+0.0677*CPI!I97+_xlfn.NORM.INV(RAND(),'Equity yield'!$H$5,'Equity yield'!$H$6)</f>
        <v>0.13679908646726721</v>
      </c>
      <c r="I97" s="4">
        <f ca="1">0.507*H97+0.493*G97-0.0677*CPI!K97+0.0677*CPI!J97+_xlfn.NORM.INV(RAND(),'Equity yield'!$H$5,'Equity yield'!$H$6)</f>
        <v>0.18901719041684534</v>
      </c>
      <c r="J97" s="4">
        <f ca="1">0.507*I97+0.493*H97-0.0677*CPI!L97+0.0677*CPI!K97+_xlfn.NORM.INV(RAND(),'Equity yield'!$H$5,'Equity yield'!$H$6)</f>
        <v>0.14110194973833465</v>
      </c>
      <c r="K97" s="4">
        <f ca="1">0.507*J97+0.493*I97-0.0677*CPI!M97+0.0677*CPI!L97+_xlfn.NORM.INV(RAND(),'Equity yield'!$H$5,'Equity yield'!$H$6)</f>
        <v>0.16423079747955976</v>
      </c>
      <c r="L97" s="4">
        <f ca="1">0.507*K97+0.493*J97-0.0677*CPI!N97+0.0677*CPI!M97+_xlfn.NORM.INV(RAND(),'Equity yield'!$H$5,'Equity yield'!$H$6)</f>
        <v>0.22288735796652032</v>
      </c>
      <c r="M97" s="4">
        <f ca="1">0.507*L97+0.493*K97-0.0677*CPI!O97+0.0677*CPI!N97+_xlfn.NORM.INV(RAND(),'Equity yield'!$H$5,'Equity yield'!$H$6)</f>
        <v>0.14068737472675219</v>
      </c>
      <c r="N97" s="4">
        <f ca="1">0.507*M97+0.493*L97-0.0677*CPI!P97+0.0677*CPI!O97+_xlfn.NORM.INV(RAND(),'Equity yield'!$H$5,'Equity yield'!$H$6)</f>
        <v>0.18131231087268507</v>
      </c>
      <c r="O97" s="4">
        <f ca="1">0.507*N97+0.493*M97-0.0677*CPI!Q97+0.0677*CPI!P97+_xlfn.NORM.INV(RAND(),'Equity yield'!$H$5,'Equity yield'!$H$6)</f>
        <v>0.21602237532374827</v>
      </c>
      <c r="P97" s="4">
        <f ca="1">0.507*O97+0.493*N97-0.0677*CPI!R97+0.0677*CPI!Q97+_xlfn.NORM.INV(RAND(),'Equity yield'!$H$5,'Equity yield'!$H$6)</f>
        <v>0.24182124597531551</v>
      </c>
      <c r="Q97" s="4">
        <f ca="1">0.507*P97+0.493*O97-0.0677*CPI!S97+0.0677*CPI!R97+_xlfn.NORM.INV(RAND(),'Equity yield'!$H$5,'Equity yield'!$H$6)</f>
        <v>0.24463232588896164</v>
      </c>
      <c r="R97" s="4">
        <f ca="1">0.507*Q97+0.493*P97-0.0677*CPI!T97+0.0677*CPI!S97+_xlfn.NORM.INV(RAND(),'Equity yield'!$H$5,'Equity yield'!$H$6)</f>
        <v>0.32326590162237295</v>
      </c>
      <c r="S97" s="4">
        <f ca="1">0.507*R97+0.493*Q97-0.0677*CPI!U97+0.0677*CPI!T97+_xlfn.NORM.INV(RAND(),'Equity yield'!$H$5,'Equity yield'!$H$6)</f>
        <v>0.26133899662309829</v>
      </c>
      <c r="T97" s="4">
        <f ca="1">0.507*S97+0.493*R97-0.0677*CPI!V97+0.0677*CPI!U97+_xlfn.NORM.INV(RAND(),'Equity yield'!$H$5,'Equity yield'!$H$6)</f>
        <v>0.37964625324494311</v>
      </c>
      <c r="U97" s="4">
        <f ca="1">0.507*T97+0.493*S97-0.0677*CPI!W97+0.0677*CPI!V97+_xlfn.NORM.INV(RAND(),'Equity yield'!$H$5,'Equity yield'!$H$6)</f>
        <v>0.30739337410212625</v>
      </c>
      <c r="V97" s="4">
        <f ca="1">0.507*U97+0.493*T97-0.0677*CPI!X97+0.0677*CPI!W97+_xlfn.NORM.INV(RAND(),'Equity yield'!$H$5,'Equity yield'!$H$6)</f>
        <v>0.31705835870474952</v>
      </c>
      <c r="W97" s="4">
        <f ca="1">0.507*V97+0.493*U97-0.0677*CPI!Y97+0.0677*CPI!X97+_xlfn.NORM.INV(RAND(),'Equity yield'!$H$5,'Equity yield'!$H$6)</f>
        <v>0.38280420129763004</v>
      </c>
    </row>
    <row r="98" spans="1:23">
      <c r="A98">
        <v>90</v>
      </c>
      <c r="B98" s="5">
        <f t="shared" si="2"/>
        <v>-5.9106928000000003E-2</v>
      </c>
      <c r="C98" s="5">
        <f t="shared" si="3"/>
        <v>6.115197E-2</v>
      </c>
      <c r="D98" s="4">
        <f ca="1">0.507*C98+0.493*B98-0.0677*CPI!F98+0.0677*CPI!E98+_xlfn.NORM.INV(RAND(),'Equity yield'!$H$5,'Equity yield'!$H$6)</f>
        <v>-1.7596691777364247E-2</v>
      </c>
      <c r="E98" s="4">
        <f ca="1">0.507*D98+0.493*C98-0.0677*CPI!G98+0.0677*CPI!F98+_xlfn.NORM.INV(RAND(),'Equity yield'!$H$5,'Equity yield'!$H$6)</f>
        <v>4.2501670678940624E-2</v>
      </c>
      <c r="F98" s="4">
        <f ca="1">0.507*E98+0.493*D98-0.0677*CPI!H98+0.0677*CPI!G98+_xlfn.NORM.INV(RAND(),'Equity yield'!$H$5,'Equity yield'!$H$6)</f>
        <v>6.9814203130720578E-2</v>
      </c>
      <c r="G98" s="4">
        <f ca="1">0.507*F98+0.493*E98-0.0677*CPI!I98+0.0677*CPI!H98+_xlfn.NORM.INV(RAND(),'Equity yield'!$H$5,'Equity yield'!$H$6)</f>
        <v>-4.0951728804642512E-4</v>
      </c>
      <c r="H98" s="4">
        <f ca="1">0.507*G98+0.493*F98-0.0677*CPI!J98+0.0677*CPI!I98+_xlfn.NORM.INV(RAND(),'Equity yield'!$H$5,'Equity yield'!$H$6)</f>
        <v>4.4767492163306777E-2</v>
      </c>
      <c r="I98" s="4">
        <f ca="1">0.507*H98+0.493*G98-0.0677*CPI!K98+0.0677*CPI!J98+_xlfn.NORM.INV(RAND(),'Equity yield'!$H$5,'Equity yield'!$H$6)</f>
        <v>2.509435193053822E-2</v>
      </c>
      <c r="J98" s="4">
        <f ca="1">0.507*I98+0.493*H98-0.0677*CPI!L98+0.0677*CPI!K98+_xlfn.NORM.INV(RAND(),'Equity yield'!$H$5,'Equity yield'!$H$6)</f>
        <v>8.3694075419516595E-2</v>
      </c>
      <c r="K98" s="4">
        <f ca="1">0.507*J98+0.493*I98-0.0677*CPI!M98+0.0677*CPI!L98+_xlfn.NORM.INV(RAND(),'Equity yield'!$H$5,'Equity yield'!$H$6)</f>
        <v>8.4548784903524049E-2</v>
      </c>
      <c r="L98" s="4">
        <f ca="1">0.507*K98+0.493*J98-0.0677*CPI!N98+0.0677*CPI!M98+_xlfn.NORM.INV(RAND(),'Equity yield'!$H$5,'Equity yield'!$H$6)</f>
        <v>5.5025625607100205E-2</v>
      </c>
      <c r="M98" s="4">
        <f ca="1">0.507*L98+0.493*K98-0.0677*CPI!O98+0.0677*CPI!N98+_xlfn.NORM.INV(RAND(),'Equity yield'!$H$5,'Equity yield'!$H$6)</f>
        <v>6.7666662246389883E-2</v>
      </c>
      <c r="N98" s="4">
        <f ca="1">0.507*M98+0.493*L98-0.0677*CPI!P98+0.0677*CPI!O98+_xlfn.NORM.INV(RAND(),'Equity yield'!$H$5,'Equity yield'!$H$6)</f>
        <v>0.10129491687321554</v>
      </c>
      <c r="O98" s="4">
        <f ca="1">0.507*N98+0.493*M98-0.0677*CPI!Q98+0.0677*CPI!P98+_xlfn.NORM.INV(RAND(),'Equity yield'!$H$5,'Equity yield'!$H$6)</f>
        <v>8.1415470598512743E-2</v>
      </c>
      <c r="P98" s="4">
        <f ca="1">0.507*O98+0.493*N98-0.0677*CPI!R98+0.0677*CPI!Q98+_xlfn.NORM.INV(RAND(),'Equity yield'!$H$5,'Equity yield'!$H$6)</f>
        <v>0.160937212981654</v>
      </c>
      <c r="Q98" s="4">
        <f ca="1">0.507*P98+0.493*O98-0.0677*CPI!S98+0.0677*CPI!R98+_xlfn.NORM.INV(RAND(),'Equity yield'!$H$5,'Equity yield'!$H$6)</f>
        <v>0.12767224773698407</v>
      </c>
      <c r="R98" s="4">
        <f ca="1">0.507*Q98+0.493*P98-0.0677*CPI!T98+0.0677*CPI!S98+_xlfn.NORM.INV(RAND(),'Equity yield'!$H$5,'Equity yield'!$H$6)</f>
        <v>7.5732379614326883E-2</v>
      </c>
      <c r="S98" s="4">
        <f ca="1">0.507*R98+0.493*Q98-0.0677*CPI!U98+0.0677*CPI!T98+_xlfn.NORM.INV(RAND(),'Equity yield'!$H$5,'Equity yield'!$H$6)</f>
        <v>8.4012207175812828E-2</v>
      </c>
      <c r="T98" s="4">
        <f ca="1">0.507*S98+0.493*R98-0.0677*CPI!V98+0.0677*CPI!U98+_xlfn.NORM.INV(RAND(),'Equity yield'!$H$5,'Equity yield'!$H$6)</f>
        <v>2.5408172686573353E-2</v>
      </c>
      <c r="U98" s="4">
        <f ca="1">0.507*T98+0.493*S98-0.0677*CPI!W98+0.0677*CPI!V98+_xlfn.NORM.INV(RAND(),'Equity yield'!$H$5,'Equity yield'!$H$6)</f>
        <v>6.9462231986144526E-2</v>
      </c>
      <c r="V98" s="4">
        <f ca="1">0.507*U98+0.493*T98-0.0677*CPI!X98+0.0677*CPI!W98+_xlfn.NORM.INV(RAND(),'Equity yield'!$H$5,'Equity yield'!$H$6)</f>
        <v>6.1910223216264992E-2</v>
      </c>
      <c r="W98" s="4">
        <f ca="1">0.507*V98+0.493*U98-0.0677*CPI!Y98+0.0677*CPI!X98+_xlfn.NORM.INV(RAND(),'Equity yield'!$H$5,'Equity yield'!$H$6)</f>
        <v>4.4841727689564181E-2</v>
      </c>
    </row>
    <row r="99" spans="1:23">
      <c r="A99">
        <v>91</v>
      </c>
      <c r="B99" s="5">
        <f t="shared" si="2"/>
        <v>-5.9106928000000003E-2</v>
      </c>
      <c r="C99" s="5">
        <f t="shared" si="3"/>
        <v>6.115197E-2</v>
      </c>
      <c r="D99" s="4">
        <f ca="1">0.507*C99+0.493*B99-0.0677*CPI!F99+0.0677*CPI!E99+_xlfn.NORM.INV(RAND(),'Equity yield'!$H$5,'Equity yield'!$H$6)</f>
        <v>4.3006491705786867E-2</v>
      </c>
      <c r="E99" s="4">
        <f ca="1">0.507*D99+0.493*C99-0.0677*CPI!G99+0.0677*CPI!F99+_xlfn.NORM.INV(RAND(),'Equity yield'!$H$5,'Equity yield'!$H$6)</f>
        <v>9.214801492042976E-2</v>
      </c>
      <c r="F99" s="4">
        <f ca="1">0.507*E99+0.493*D99-0.0677*CPI!H99+0.0677*CPI!G99+_xlfn.NORM.INV(RAND(),'Equity yield'!$H$5,'Equity yield'!$H$6)</f>
        <v>6.0172099530170865E-2</v>
      </c>
      <c r="G99" s="4">
        <f ca="1">0.507*F99+0.493*E99-0.0677*CPI!I99+0.0677*CPI!H99+_xlfn.NORM.INV(RAND(),'Equity yield'!$H$5,'Equity yield'!$H$6)</f>
        <v>0.11451989156693906</v>
      </c>
      <c r="H99" s="4">
        <f ca="1">0.507*G99+0.493*F99-0.0677*CPI!J99+0.0677*CPI!I99+_xlfn.NORM.INV(RAND(),'Equity yield'!$H$5,'Equity yield'!$H$6)</f>
        <v>0.11025488589461081</v>
      </c>
      <c r="I99" s="4">
        <f ca="1">0.507*H99+0.493*G99-0.0677*CPI!K99+0.0677*CPI!J99+_xlfn.NORM.INV(RAND(),'Equity yield'!$H$5,'Equity yield'!$H$6)</f>
        <v>0.15328237908649942</v>
      </c>
      <c r="J99" s="4">
        <f ca="1">0.507*I99+0.493*H99-0.0677*CPI!L99+0.0677*CPI!K99+_xlfn.NORM.INV(RAND(),'Equity yield'!$H$5,'Equity yield'!$H$6)</f>
        <v>8.9050534118415042E-2</v>
      </c>
      <c r="K99" s="4">
        <f ca="1">0.507*J99+0.493*I99-0.0677*CPI!M99+0.0677*CPI!L99+_xlfn.NORM.INV(RAND(),'Equity yield'!$H$5,'Equity yield'!$H$6)</f>
        <v>0.14682228744298131</v>
      </c>
      <c r="L99" s="4">
        <f ca="1">0.507*K99+0.493*J99-0.0677*CPI!N99+0.0677*CPI!M99+_xlfn.NORM.INV(RAND(),'Equity yield'!$H$5,'Equity yield'!$H$6)</f>
        <v>0.14268468024099312</v>
      </c>
      <c r="M99" s="4">
        <f ca="1">0.507*L99+0.493*K99-0.0677*CPI!O99+0.0677*CPI!N99+_xlfn.NORM.INV(RAND(),'Equity yield'!$H$5,'Equity yield'!$H$6)</f>
        <v>0.18431207074315223</v>
      </c>
      <c r="N99" s="4">
        <f ca="1">0.507*M99+0.493*L99-0.0677*CPI!P99+0.0677*CPI!O99+_xlfn.NORM.INV(RAND(),'Equity yield'!$H$5,'Equity yield'!$H$6)</f>
        <v>0.16373857590607818</v>
      </c>
      <c r="O99" s="4">
        <f ca="1">0.507*N99+0.493*M99-0.0677*CPI!Q99+0.0677*CPI!P99+_xlfn.NORM.INV(RAND(),'Equity yield'!$H$5,'Equity yield'!$H$6)</f>
        <v>0.18335737304464741</v>
      </c>
      <c r="P99" s="4">
        <f ca="1">0.507*O99+0.493*N99-0.0677*CPI!R99+0.0677*CPI!Q99+_xlfn.NORM.INV(RAND(),'Equity yield'!$H$5,'Equity yield'!$H$6)</f>
        <v>0.18465834406893708</v>
      </c>
      <c r="Q99" s="4">
        <f ca="1">0.507*P99+0.493*O99-0.0677*CPI!S99+0.0677*CPI!R99+_xlfn.NORM.INV(RAND(),'Equity yield'!$H$5,'Equity yield'!$H$6)</f>
        <v>0.23724457264136217</v>
      </c>
      <c r="R99" s="4">
        <f ca="1">0.507*Q99+0.493*P99-0.0677*CPI!T99+0.0677*CPI!S99+_xlfn.NORM.INV(RAND(),'Equity yield'!$H$5,'Equity yield'!$H$6)</f>
        <v>0.20217129008283935</v>
      </c>
      <c r="S99" s="4">
        <f ca="1">0.507*R99+0.493*Q99-0.0677*CPI!U99+0.0677*CPI!T99+_xlfn.NORM.INV(RAND(),'Equity yield'!$H$5,'Equity yield'!$H$6)</f>
        <v>0.24830745297816148</v>
      </c>
      <c r="T99" s="4">
        <f ca="1">0.507*S99+0.493*R99-0.0677*CPI!V99+0.0677*CPI!U99+_xlfn.NORM.INV(RAND(),'Equity yield'!$H$5,'Equity yield'!$H$6)</f>
        <v>0.16980652459513418</v>
      </c>
      <c r="U99" s="4">
        <f ca="1">0.507*T99+0.493*S99-0.0677*CPI!W99+0.0677*CPI!V99+_xlfn.NORM.INV(RAND(),'Equity yield'!$H$5,'Equity yield'!$H$6)</f>
        <v>0.18165375774945064</v>
      </c>
      <c r="V99" s="4">
        <f ca="1">0.507*U99+0.493*T99-0.0677*CPI!X99+0.0677*CPI!W99+_xlfn.NORM.INV(RAND(),'Equity yield'!$H$5,'Equity yield'!$H$6)</f>
        <v>0.21850019770762713</v>
      </c>
      <c r="W99" s="4">
        <f ca="1">0.507*V99+0.493*U99-0.0677*CPI!Y99+0.0677*CPI!X99+_xlfn.NORM.INV(RAND(),'Equity yield'!$H$5,'Equity yield'!$H$6)</f>
        <v>0.2419871263285284</v>
      </c>
    </row>
    <row r="100" spans="1:23">
      <c r="A100">
        <v>92</v>
      </c>
      <c r="B100" s="5">
        <f t="shared" si="2"/>
        <v>-5.9106928000000003E-2</v>
      </c>
      <c r="C100" s="5">
        <f t="shared" si="3"/>
        <v>6.115197E-2</v>
      </c>
      <c r="D100" s="4">
        <f ca="1">0.507*C100+0.493*B100-0.0677*CPI!F100+0.0677*CPI!E100+_xlfn.NORM.INV(RAND(),'Equity yield'!$H$5,'Equity yield'!$H$6)</f>
        <v>-4.3124777912226055E-2</v>
      </c>
      <c r="E100" s="4">
        <f ca="1">0.507*D100+0.493*C100-0.0677*CPI!G100+0.0677*CPI!F100+_xlfn.NORM.INV(RAND(),'Equity yield'!$H$5,'Equity yield'!$H$6)</f>
        <v>5.1904772104532176E-2</v>
      </c>
      <c r="F100" s="4">
        <f ca="1">0.507*E100+0.493*D100-0.0677*CPI!H100+0.0677*CPI!G100+_xlfn.NORM.INV(RAND(),'Equity yield'!$H$5,'Equity yield'!$H$6)</f>
        <v>1.1472990562999909E-2</v>
      </c>
      <c r="G100" s="4">
        <f ca="1">0.507*F100+0.493*E100-0.0677*CPI!I100+0.0677*CPI!H100+_xlfn.NORM.INV(RAND(),'Equity yield'!$H$5,'Equity yield'!$H$6)</f>
        <v>1.9766594118491167E-2</v>
      </c>
      <c r="H100" s="4">
        <f ca="1">0.507*G100+0.493*F100-0.0677*CPI!J100+0.0677*CPI!I100+_xlfn.NORM.INV(RAND(),'Equity yield'!$H$5,'Equity yield'!$H$6)</f>
        <v>-8.387077312599045E-2</v>
      </c>
      <c r="I100" s="4">
        <f ca="1">0.507*H100+0.493*G100-0.0677*CPI!K100+0.0677*CPI!J100+_xlfn.NORM.INV(RAND(),'Equity yield'!$H$5,'Equity yield'!$H$6)</f>
        <v>8.7006070249797465E-3</v>
      </c>
      <c r="J100" s="4">
        <f ca="1">0.507*I100+0.493*H100-0.0677*CPI!L100+0.0677*CPI!K100+_xlfn.NORM.INV(RAND(),'Equity yield'!$H$5,'Equity yield'!$H$6)</f>
        <v>2.2241141230008456E-2</v>
      </c>
      <c r="K100" s="4">
        <f ca="1">0.507*J100+0.493*I100-0.0677*CPI!M100+0.0677*CPI!L100+_xlfn.NORM.INV(RAND(),'Equity yield'!$H$5,'Equity yield'!$H$6)</f>
        <v>4.8068446467307652E-2</v>
      </c>
      <c r="L100" s="4">
        <f ca="1">0.507*K100+0.493*J100-0.0677*CPI!N100+0.0677*CPI!M100+_xlfn.NORM.INV(RAND(),'Equity yield'!$H$5,'Equity yield'!$H$6)</f>
        <v>4.4086381868381368E-2</v>
      </c>
      <c r="M100" s="4">
        <f ca="1">0.507*L100+0.493*K100-0.0677*CPI!O100+0.0677*CPI!N100+_xlfn.NORM.INV(RAND(),'Equity yield'!$H$5,'Equity yield'!$H$6)</f>
        <v>2.8502140633671E-2</v>
      </c>
      <c r="N100" s="4">
        <f ca="1">0.507*M100+0.493*L100-0.0677*CPI!P100+0.0677*CPI!O100+_xlfn.NORM.INV(RAND(),'Equity yield'!$H$5,'Equity yield'!$H$6)</f>
        <v>6.2953454675382908E-2</v>
      </c>
      <c r="O100" s="4">
        <f ca="1">0.507*N100+0.493*M100-0.0677*CPI!Q100+0.0677*CPI!P100+_xlfn.NORM.INV(RAND(),'Equity yield'!$H$5,'Equity yield'!$H$6)</f>
        <v>0.11089344186552016</v>
      </c>
      <c r="P100" s="4">
        <f ca="1">0.507*O100+0.493*N100-0.0677*CPI!R100+0.0677*CPI!Q100+_xlfn.NORM.INV(RAND(),'Equity yield'!$H$5,'Equity yield'!$H$6)</f>
        <v>6.7452171638468061E-2</v>
      </c>
      <c r="Q100" s="4">
        <f ca="1">0.507*P100+0.493*O100-0.0677*CPI!S100+0.0677*CPI!R100+_xlfn.NORM.INV(RAND(),'Equity yield'!$H$5,'Equity yield'!$H$6)</f>
        <v>0.11485390687570399</v>
      </c>
      <c r="R100" s="4">
        <f ca="1">0.507*Q100+0.493*P100-0.0677*CPI!T100+0.0677*CPI!S100+_xlfn.NORM.INV(RAND(),'Equity yield'!$H$5,'Equity yield'!$H$6)</f>
        <v>0.11989628962447005</v>
      </c>
      <c r="S100" s="4">
        <f ca="1">0.507*R100+0.493*Q100-0.0677*CPI!U100+0.0677*CPI!T100+_xlfn.NORM.INV(RAND(),'Equity yield'!$H$5,'Equity yield'!$H$6)</f>
        <v>0.14697331131100991</v>
      </c>
      <c r="T100" s="4">
        <f ca="1">0.507*S100+0.493*R100-0.0677*CPI!V100+0.0677*CPI!U100+_xlfn.NORM.INV(RAND(),'Equity yield'!$H$5,'Equity yield'!$H$6)</f>
        <v>0.148380930696251</v>
      </c>
      <c r="U100" s="4">
        <f ca="1">0.507*T100+0.493*S100-0.0677*CPI!W100+0.0677*CPI!V100+_xlfn.NORM.INV(RAND(),'Equity yield'!$H$5,'Equity yield'!$H$6)</f>
        <v>0.12754781127075818</v>
      </c>
      <c r="V100" s="4">
        <f ca="1">0.507*U100+0.493*T100-0.0677*CPI!X100+0.0677*CPI!W100+_xlfn.NORM.INV(RAND(),'Equity yield'!$H$5,'Equity yield'!$H$6)</f>
        <v>0.19494200839429712</v>
      </c>
      <c r="W100" s="4">
        <f ca="1">0.507*V100+0.493*U100-0.0677*CPI!Y100+0.0677*CPI!X100+_xlfn.NORM.INV(RAND(),'Equity yield'!$H$5,'Equity yield'!$H$6)</f>
        <v>0.15550068315420468</v>
      </c>
    </row>
    <row r="101" spans="1:23">
      <c r="A101">
        <v>93</v>
      </c>
      <c r="B101" s="5">
        <f t="shared" si="2"/>
        <v>-5.9106928000000003E-2</v>
      </c>
      <c r="C101" s="5">
        <f t="shared" si="3"/>
        <v>6.115197E-2</v>
      </c>
      <c r="D101" s="4">
        <f ca="1">0.507*C101+0.493*B101-0.0677*CPI!F101+0.0677*CPI!E101+_xlfn.NORM.INV(RAND(),'Equity yield'!$H$5,'Equity yield'!$H$6)</f>
        <v>1.2895997015033828E-2</v>
      </c>
      <c r="E101" s="4">
        <f ca="1">0.507*D101+0.493*C101-0.0677*CPI!G101+0.0677*CPI!F101+_xlfn.NORM.INV(RAND(),'Equity yield'!$H$5,'Equity yield'!$H$6)</f>
        <v>7.2484250684403062E-2</v>
      </c>
      <c r="F101" s="4">
        <f ca="1">0.507*E101+0.493*D101-0.0677*CPI!H101+0.0677*CPI!G101+_xlfn.NORM.INV(RAND(),'Equity yield'!$H$5,'Equity yield'!$H$6)</f>
        <v>2.722725417691868E-2</v>
      </c>
      <c r="G101" s="4">
        <f ca="1">0.507*F101+0.493*E101-0.0677*CPI!I101+0.0677*CPI!H101+_xlfn.NORM.INV(RAND(),'Equity yield'!$H$5,'Equity yield'!$H$6)</f>
        <v>1.7625017288294589E-2</v>
      </c>
      <c r="H101" s="4">
        <f ca="1">0.507*G101+0.493*F101-0.0677*CPI!J101+0.0677*CPI!I101+_xlfn.NORM.INV(RAND(),'Equity yield'!$H$5,'Equity yield'!$H$6)</f>
        <v>5.9885510692909018E-2</v>
      </c>
      <c r="I101" s="4">
        <f ca="1">0.507*H101+0.493*G101-0.0677*CPI!K101+0.0677*CPI!J101+_xlfn.NORM.INV(RAND(),'Equity yield'!$H$5,'Equity yield'!$H$6)</f>
        <v>7.0628645156815495E-2</v>
      </c>
      <c r="J101" s="4">
        <f ca="1">0.507*I101+0.493*H101-0.0677*CPI!L101+0.0677*CPI!K101+_xlfn.NORM.INV(RAND(),'Equity yield'!$H$5,'Equity yield'!$H$6)</f>
        <v>5.3828861430464232E-2</v>
      </c>
      <c r="K101" s="4">
        <f ca="1">0.507*J101+0.493*I101-0.0677*CPI!M101+0.0677*CPI!L101+_xlfn.NORM.INV(RAND(),'Equity yield'!$H$5,'Equity yield'!$H$6)</f>
        <v>8.5607675393576346E-2</v>
      </c>
      <c r="L101" s="4">
        <f ca="1">0.507*K101+0.493*J101-0.0677*CPI!N101+0.0677*CPI!M101+_xlfn.NORM.INV(RAND(),'Equity yield'!$H$5,'Equity yield'!$H$6)</f>
        <v>0.11495231034915687</v>
      </c>
      <c r="M101" s="4">
        <f ca="1">0.507*L101+0.493*K101-0.0677*CPI!O101+0.0677*CPI!N101+_xlfn.NORM.INV(RAND(),'Equity yield'!$H$5,'Equity yield'!$H$6)</f>
        <v>0.11040169331105856</v>
      </c>
      <c r="N101" s="4">
        <f ca="1">0.507*M101+0.493*L101-0.0677*CPI!P101+0.0677*CPI!O101+_xlfn.NORM.INV(RAND(),'Equity yield'!$H$5,'Equity yield'!$H$6)</f>
        <v>0.10459514865386274</v>
      </c>
      <c r="O101" s="4">
        <f ca="1">0.507*N101+0.493*M101-0.0677*CPI!Q101+0.0677*CPI!P101+_xlfn.NORM.INV(RAND(),'Equity yield'!$H$5,'Equity yield'!$H$6)</f>
        <v>7.0438105076306254E-2</v>
      </c>
      <c r="P101" s="4">
        <f ca="1">0.507*O101+0.493*N101-0.0677*CPI!R101+0.0677*CPI!Q101+_xlfn.NORM.INV(RAND(),'Equity yield'!$H$5,'Equity yield'!$H$6)</f>
        <v>8.3757011213322907E-2</v>
      </c>
      <c r="Q101" s="4">
        <f ca="1">0.507*P101+0.493*O101-0.0677*CPI!S101+0.0677*CPI!R101+_xlfn.NORM.INV(RAND(),'Equity yield'!$H$5,'Equity yield'!$H$6)</f>
        <v>0.11323022423701286</v>
      </c>
      <c r="R101" s="4">
        <f ca="1">0.507*Q101+0.493*P101-0.0677*CPI!T101+0.0677*CPI!S101+_xlfn.NORM.INV(RAND(),'Equity yield'!$H$5,'Equity yield'!$H$6)</f>
        <v>0.1418300504320161</v>
      </c>
      <c r="S101" s="4">
        <f ca="1">0.507*R101+0.493*Q101-0.0677*CPI!U101+0.0677*CPI!T101+_xlfn.NORM.INV(RAND(),'Equity yield'!$H$5,'Equity yield'!$H$6)</f>
        <v>7.8635744368209096E-2</v>
      </c>
      <c r="T101" s="4">
        <f ca="1">0.507*S101+0.493*R101-0.0677*CPI!V101+0.0677*CPI!U101+_xlfn.NORM.INV(RAND(),'Equity yield'!$H$5,'Equity yield'!$H$6)</f>
        <v>0.14539321541472855</v>
      </c>
      <c r="U101" s="4">
        <f ca="1">0.507*T101+0.493*S101-0.0677*CPI!W101+0.0677*CPI!V101+_xlfn.NORM.INV(RAND(),'Equity yield'!$H$5,'Equity yield'!$H$6)</f>
        <v>0.10567244120077501</v>
      </c>
      <c r="V101" s="4">
        <f ca="1">0.507*U101+0.493*T101-0.0677*CPI!X101+0.0677*CPI!W101+_xlfn.NORM.INV(RAND(),'Equity yield'!$H$5,'Equity yield'!$H$6)</f>
        <v>3.7882709168633524E-2</v>
      </c>
      <c r="W101" s="4">
        <f ca="1">0.507*V101+0.493*U101-0.0677*CPI!Y101+0.0677*CPI!X101+_xlfn.NORM.INV(RAND(),'Equity yield'!$H$5,'Equity yield'!$H$6)</f>
        <v>8.3457477165761795E-2</v>
      </c>
    </row>
    <row r="102" spans="1:23">
      <c r="A102">
        <v>94</v>
      </c>
      <c r="B102" s="5">
        <f t="shared" si="2"/>
        <v>-5.9106928000000003E-2</v>
      </c>
      <c r="C102" s="5">
        <f t="shared" si="3"/>
        <v>6.115197E-2</v>
      </c>
      <c r="D102" s="4">
        <f ca="1">0.507*C102+0.493*B102-0.0677*CPI!F102+0.0677*CPI!E102+_xlfn.NORM.INV(RAND(),'Equity yield'!$H$5,'Equity yield'!$H$6)</f>
        <v>1.6017515130702716E-2</v>
      </c>
      <c r="E102" s="4">
        <f ca="1">0.507*D102+0.493*C102-0.0677*CPI!G102+0.0677*CPI!F102+_xlfn.NORM.INV(RAND(),'Equity yield'!$H$5,'Equity yield'!$H$6)</f>
        <v>4.1381490100570198E-2</v>
      </c>
      <c r="F102" s="4">
        <f ca="1">0.507*E102+0.493*D102-0.0677*CPI!H102+0.0677*CPI!G102+_xlfn.NORM.INV(RAND(),'Equity yield'!$H$5,'Equity yield'!$H$6)</f>
        <v>5.5356770533554617E-3</v>
      </c>
      <c r="G102" s="4">
        <f ca="1">0.507*F102+0.493*E102-0.0677*CPI!I102+0.0677*CPI!H102+_xlfn.NORM.INV(RAND(),'Equity yield'!$H$5,'Equity yield'!$H$6)</f>
        <v>4.0004842755331449E-2</v>
      </c>
      <c r="H102" s="4">
        <f ca="1">0.507*G102+0.493*F102-0.0677*CPI!J102+0.0677*CPI!I102+_xlfn.NORM.INV(RAND(),'Equity yield'!$H$5,'Equity yield'!$H$6)</f>
        <v>4.0238526418788959E-2</v>
      </c>
      <c r="I102" s="4">
        <f ca="1">0.507*H102+0.493*G102-0.0677*CPI!K102+0.0677*CPI!J102+_xlfn.NORM.INV(RAND(),'Equity yield'!$H$5,'Equity yield'!$H$6)</f>
        <v>1.1795196355723361E-2</v>
      </c>
      <c r="J102" s="4">
        <f ca="1">0.507*I102+0.493*H102-0.0677*CPI!L102+0.0677*CPI!K102+_xlfn.NORM.INV(RAND(),'Equity yield'!$H$5,'Equity yield'!$H$6)</f>
        <v>5.6232566334413064E-2</v>
      </c>
      <c r="K102" s="4">
        <f ca="1">0.507*J102+0.493*I102-0.0677*CPI!M102+0.0677*CPI!L102+_xlfn.NORM.INV(RAND(),'Equity yield'!$H$5,'Equity yield'!$H$6)</f>
        <v>9.9884170283881885E-2</v>
      </c>
      <c r="L102" s="4">
        <f ca="1">0.507*K102+0.493*J102-0.0677*CPI!N102+0.0677*CPI!M102+_xlfn.NORM.INV(RAND(),'Equity yield'!$H$5,'Equity yield'!$H$6)</f>
        <v>0.11855220000401598</v>
      </c>
      <c r="M102" s="4">
        <f ca="1">0.507*L102+0.493*K102-0.0677*CPI!O102+0.0677*CPI!N102+_xlfn.NORM.INV(RAND(),'Equity yield'!$H$5,'Equity yield'!$H$6)</f>
        <v>4.3283209861771421E-2</v>
      </c>
      <c r="N102" s="4">
        <f ca="1">0.507*M102+0.493*L102-0.0677*CPI!P102+0.0677*CPI!O102+_xlfn.NORM.INV(RAND(),'Equity yield'!$H$5,'Equity yield'!$H$6)</f>
        <v>9.471465459961341E-2</v>
      </c>
      <c r="O102" s="4">
        <f ca="1">0.507*N102+0.493*M102-0.0677*CPI!Q102+0.0677*CPI!P102+_xlfn.NORM.INV(RAND(),'Equity yield'!$H$5,'Equity yield'!$H$6)</f>
        <v>4.080192988692944E-2</v>
      </c>
      <c r="P102" s="4">
        <f ca="1">0.507*O102+0.493*N102-0.0677*CPI!R102+0.0677*CPI!Q102+_xlfn.NORM.INV(RAND(),'Equity yield'!$H$5,'Equity yield'!$H$6)</f>
        <v>1.041298081689828E-2</v>
      </c>
      <c r="Q102" s="4">
        <f ca="1">0.507*P102+0.493*O102-0.0677*CPI!S102+0.0677*CPI!R102+_xlfn.NORM.INV(RAND(),'Equity yield'!$H$5,'Equity yield'!$H$6)</f>
        <v>2.8788837057693722E-4</v>
      </c>
      <c r="R102" s="4">
        <f ca="1">0.507*Q102+0.493*P102-0.0677*CPI!T102+0.0677*CPI!S102+_xlfn.NORM.INV(RAND(),'Equity yield'!$H$5,'Equity yield'!$H$6)</f>
        <v>-3.6406869109106711E-2</v>
      </c>
      <c r="S102" s="4">
        <f ca="1">0.507*R102+0.493*Q102-0.0677*CPI!U102+0.0677*CPI!T102+_xlfn.NORM.INV(RAND(),'Equity yield'!$H$5,'Equity yield'!$H$6)</f>
        <v>-1.2247469081185288E-2</v>
      </c>
      <c r="T102" s="4">
        <f ca="1">0.507*S102+0.493*R102-0.0677*CPI!V102+0.0677*CPI!U102+_xlfn.NORM.INV(RAND(),'Equity yield'!$H$5,'Equity yield'!$H$6)</f>
        <v>-1.8688301258199477E-2</v>
      </c>
      <c r="U102" s="4">
        <f ca="1">0.507*T102+0.493*S102-0.0677*CPI!W102+0.0677*CPI!V102+_xlfn.NORM.INV(RAND(),'Equity yield'!$H$5,'Equity yield'!$H$6)</f>
        <v>-6.6538970528575072E-3</v>
      </c>
      <c r="V102" s="4">
        <f ca="1">0.507*U102+0.493*T102-0.0677*CPI!X102+0.0677*CPI!W102+_xlfn.NORM.INV(RAND(),'Equity yield'!$H$5,'Equity yield'!$H$6)</f>
        <v>-2.8529855858275388E-2</v>
      </c>
      <c r="W102" s="4">
        <f ca="1">0.507*V102+0.493*U102-0.0677*CPI!Y102+0.0677*CPI!X102+_xlfn.NORM.INV(RAND(),'Equity yield'!$H$5,'Equity yield'!$H$6)</f>
        <v>-3.5099823958100018E-2</v>
      </c>
    </row>
    <row r="103" spans="1:23">
      <c r="A103">
        <v>95</v>
      </c>
      <c r="B103" s="5">
        <f t="shared" si="2"/>
        <v>-5.9106928000000003E-2</v>
      </c>
      <c r="C103" s="5">
        <f t="shared" si="3"/>
        <v>6.115197E-2</v>
      </c>
      <c r="D103" s="4">
        <f ca="1">0.507*C103+0.493*B103-0.0677*CPI!F103+0.0677*CPI!E103+_xlfn.NORM.INV(RAND(),'Equity yield'!$H$5,'Equity yield'!$H$6)</f>
        <v>-2.6071700841485808E-2</v>
      </c>
      <c r="E103" s="4">
        <f ca="1">0.507*D103+0.493*C103-0.0677*CPI!G103+0.0677*CPI!F103+_xlfn.NORM.INV(RAND(),'Equity yield'!$H$5,'Equity yield'!$H$6)</f>
        <v>-2.7191488153516151E-2</v>
      </c>
      <c r="F103" s="4">
        <f ca="1">0.507*E103+0.493*D103-0.0677*CPI!H103+0.0677*CPI!G103+_xlfn.NORM.INV(RAND(),'Equity yield'!$H$5,'Equity yield'!$H$6)</f>
        <v>-5.9560544081586633E-2</v>
      </c>
      <c r="G103" s="4">
        <f ca="1">0.507*F103+0.493*E103-0.0677*CPI!I103+0.0677*CPI!H103+_xlfn.NORM.INV(RAND(),'Equity yield'!$H$5,'Equity yield'!$H$6)</f>
        <v>-1.1300476428853339E-2</v>
      </c>
      <c r="H103" s="4">
        <f ca="1">0.507*G103+0.493*F103-0.0677*CPI!J103+0.0677*CPI!I103+_xlfn.NORM.INV(RAND(),'Equity yield'!$H$5,'Equity yield'!$H$6)</f>
        <v>-7.2423684921445991E-2</v>
      </c>
      <c r="I103" s="4">
        <f ca="1">0.507*H103+0.493*G103-0.0677*CPI!K103+0.0677*CPI!J103+_xlfn.NORM.INV(RAND(),'Equity yield'!$H$5,'Equity yield'!$H$6)</f>
        <v>-6.4651667428141046E-2</v>
      </c>
      <c r="J103" s="4">
        <f ca="1">0.507*I103+0.493*H103-0.0677*CPI!L103+0.0677*CPI!K103+_xlfn.NORM.INV(RAND(),'Equity yield'!$H$5,'Equity yield'!$H$6)</f>
        <v>-0.17208822319668612</v>
      </c>
      <c r="K103" s="4">
        <f ca="1">0.507*J103+0.493*I103-0.0677*CPI!M103+0.0677*CPI!L103+_xlfn.NORM.INV(RAND(),'Equity yield'!$H$5,'Equity yield'!$H$6)</f>
        <v>-0.19745700415482911</v>
      </c>
      <c r="L103" s="4">
        <f ca="1">0.507*K103+0.493*J103-0.0677*CPI!N103+0.0677*CPI!M103+_xlfn.NORM.INV(RAND(),'Equity yield'!$H$5,'Equity yield'!$H$6)</f>
        <v>-0.18392390041466655</v>
      </c>
      <c r="M103" s="4">
        <f ca="1">0.507*L103+0.493*K103-0.0677*CPI!O103+0.0677*CPI!N103+_xlfn.NORM.INV(RAND(),'Equity yield'!$H$5,'Equity yield'!$H$6)</f>
        <v>-0.20768644101235306</v>
      </c>
      <c r="N103" s="4">
        <f ca="1">0.507*M103+0.493*L103-0.0677*CPI!P103+0.0677*CPI!O103+_xlfn.NORM.INV(RAND(),'Equity yield'!$H$5,'Equity yield'!$H$6)</f>
        <v>-0.14304498899797669</v>
      </c>
      <c r="O103" s="4">
        <f ca="1">0.507*N103+0.493*M103-0.0677*CPI!Q103+0.0677*CPI!P103+_xlfn.NORM.INV(RAND(),'Equity yield'!$H$5,'Equity yield'!$H$6)</f>
        <v>-0.17718786696304936</v>
      </c>
      <c r="P103" s="4">
        <f ca="1">0.507*O103+0.493*N103-0.0677*CPI!R103+0.0677*CPI!Q103+_xlfn.NORM.INV(RAND(),'Equity yield'!$H$5,'Equity yield'!$H$6)</f>
        <v>-0.1525557796289462</v>
      </c>
      <c r="Q103" s="4">
        <f ca="1">0.507*P103+0.493*O103-0.0677*CPI!S103+0.0677*CPI!R103+_xlfn.NORM.INV(RAND(),'Equity yield'!$H$5,'Equity yield'!$H$6)</f>
        <v>-0.15198990185146768</v>
      </c>
      <c r="R103" s="4">
        <f ca="1">0.507*Q103+0.493*P103-0.0677*CPI!T103+0.0677*CPI!S103+_xlfn.NORM.INV(RAND(),'Equity yield'!$H$5,'Equity yield'!$H$6)</f>
        <v>-0.15469823296669336</v>
      </c>
      <c r="S103" s="4">
        <f ca="1">0.507*R103+0.493*Q103-0.0677*CPI!U103+0.0677*CPI!T103+_xlfn.NORM.INV(RAND(),'Equity yield'!$H$5,'Equity yield'!$H$6)</f>
        <v>-0.2377034122476471</v>
      </c>
      <c r="T103" s="4">
        <f ca="1">0.507*S103+0.493*R103-0.0677*CPI!V103+0.0677*CPI!U103+_xlfn.NORM.INV(RAND(),'Equity yield'!$H$5,'Equity yield'!$H$6)</f>
        <v>-0.27310222479052221</v>
      </c>
      <c r="U103" s="4">
        <f ca="1">0.507*T103+0.493*S103-0.0677*CPI!W103+0.0677*CPI!V103+_xlfn.NORM.INV(RAND(),'Equity yield'!$H$5,'Equity yield'!$H$6)</f>
        <v>-0.21520528543729972</v>
      </c>
      <c r="V103" s="4">
        <f ca="1">0.507*U103+0.493*T103-0.0677*CPI!X103+0.0677*CPI!W103+_xlfn.NORM.INV(RAND(),'Equity yield'!$H$5,'Equity yield'!$H$6)</f>
        <v>-0.19043716452268672</v>
      </c>
      <c r="W103" s="4">
        <f ca="1">0.507*V103+0.493*U103-0.0677*CPI!Y103+0.0677*CPI!X103+_xlfn.NORM.INV(RAND(),'Equity yield'!$H$5,'Equity yield'!$H$6)</f>
        <v>-0.15699784175022366</v>
      </c>
    </row>
    <row r="104" spans="1:23">
      <c r="A104">
        <v>96</v>
      </c>
      <c r="B104" s="5">
        <f t="shared" si="2"/>
        <v>-5.9106928000000003E-2</v>
      </c>
      <c r="C104" s="5">
        <f t="shared" si="3"/>
        <v>6.115197E-2</v>
      </c>
      <c r="D104" s="4">
        <f ca="1">0.507*C104+0.493*B104-0.0677*CPI!F104+0.0677*CPI!E104+_xlfn.NORM.INV(RAND(),'Equity yield'!$H$5,'Equity yield'!$H$6)</f>
        <v>1.5754624699292872E-2</v>
      </c>
      <c r="E104" s="4">
        <f ca="1">0.507*D104+0.493*C104-0.0677*CPI!G104+0.0677*CPI!F104+_xlfn.NORM.INV(RAND(),'Equity yield'!$H$5,'Equity yield'!$H$6)</f>
        <v>5.9425399357464631E-2</v>
      </c>
      <c r="F104" s="4">
        <f ca="1">0.507*E104+0.493*D104-0.0677*CPI!H104+0.0677*CPI!G104+_xlfn.NORM.INV(RAND(),'Equity yield'!$H$5,'Equity yield'!$H$6)</f>
        <v>3.1786025737973803E-3</v>
      </c>
      <c r="G104" s="4">
        <f ca="1">0.507*F104+0.493*E104-0.0677*CPI!I104+0.0677*CPI!H104+_xlfn.NORM.INV(RAND(),'Equity yield'!$H$5,'Equity yield'!$H$6)</f>
        <v>3.4233937516587327E-2</v>
      </c>
      <c r="H104" s="4">
        <f ca="1">0.507*G104+0.493*F104-0.0677*CPI!J104+0.0677*CPI!I104+_xlfn.NORM.INV(RAND(),'Equity yield'!$H$5,'Equity yield'!$H$6)</f>
        <v>2.6593041959841947E-2</v>
      </c>
      <c r="I104" s="4">
        <f ca="1">0.507*H104+0.493*G104-0.0677*CPI!K104+0.0677*CPI!J104+_xlfn.NORM.INV(RAND(),'Equity yield'!$H$5,'Equity yield'!$H$6)</f>
        <v>-4.089035458918415E-2</v>
      </c>
      <c r="J104" s="4">
        <f ca="1">0.507*I104+0.493*H104-0.0677*CPI!L104+0.0677*CPI!K104+_xlfn.NORM.INV(RAND(),'Equity yield'!$H$5,'Equity yield'!$H$6)</f>
        <v>-5.747935184400337E-3</v>
      </c>
      <c r="K104" s="4">
        <f ca="1">0.507*J104+0.493*I104-0.0677*CPI!M104+0.0677*CPI!L104+_xlfn.NORM.INV(RAND(),'Equity yield'!$H$5,'Equity yield'!$H$6)</f>
        <v>-4.0220850027675045E-2</v>
      </c>
      <c r="L104" s="4">
        <f ca="1">0.507*K104+0.493*J104-0.0677*CPI!N104+0.0677*CPI!M104+_xlfn.NORM.INV(RAND(),'Equity yield'!$H$5,'Equity yield'!$H$6)</f>
        <v>-4.5933678410210559E-3</v>
      </c>
      <c r="M104" s="4">
        <f ca="1">0.507*L104+0.493*K104-0.0677*CPI!O104+0.0677*CPI!N104+_xlfn.NORM.INV(RAND(),'Equity yield'!$H$5,'Equity yield'!$H$6)</f>
        <v>-4.7032816805508422E-2</v>
      </c>
      <c r="N104" s="4">
        <f ca="1">0.507*M104+0.493*L104-0.0677*CPI!P104+0.0677*CPI!O104+_xlfn.NORM.INV(RAND(),'Equity yield'!$H$5,'Equity yield'!$H$6)</f>
        <v>2.2699290036158375E-2</v>
      </c>
      <c r="O104" s="4">
        <f ca="1">0.507*N104+0.493*M104-0.0677*CPI!Q104+0.0677*CPI!P104+_xlfn.NORM.INV(RAND(),'Equity yield'!$H$5,'Equity yield'!$H$6)</f>
        <v>8.3404186957362611E-2</v>
      </c>
      <c r="P104" s="4">
        <f ca="1">0.507*O104+0.493*N104-0.0677*CPI!R104+0.0677*CPI!Q104+_xlfn.NORM.INV(RAND(),'Equity yield'!$H$5,'Equity yield'!$H$6)</f>
        <v>4.6468967122849258E-2</v>
      </c>
      <c r="Q104" s="4">
        <f ca="1">0.507*P104+0.493*O104-0.0677*CPI!S104+0.0677*CPI!R104+_xlfn.NORM.INV(RAND(),'Equity yield'!$H$5,'Equity yield'!$H$6)</f>
        <v>9.4929614133828152E-2</v>
      </c>
      <c r="R104" s="4">
        <f ca="1">0.507*Q104+0.493*P104-0.0677*CPI!T104+0.0677*CPI!S104+_xlfn.NORM.INV(RAND(),'Equity yield'!$H$5,'Equity yield'!$H$6)</f>
        <v>5.7557992216930337E-2</v>
      </c>
      <c r="S104" s="4">
        <f ca="1">0.507*R104+0.493*Q104-0.0677*CPI!U104+0.0677*CPI!T104+_xlfn.NORM.INV(RAND(),'Equity yield'!$H$5,'Equity yield'!$H$6)</f>
        <v>6.6197122465774152E-2</v>
      </c>
      <c r="T104" s="4">
        <f ca="1">0.507*S104+0.493*R104-0.0677*CPI!V104+0.0677*CPI!U104+_xlfn.NORM.INV(RAND(),'Equity yield'!$H$5,'Equity yield'!$H$6)</f>
        <v>5.1571734552777471E-2</v>
      </c>
      <c r="U104" s="4">
        <f ca="1">0.507*T104+0.493*S104-0.0677*CPI!W104+0.0677*CPI!V104+_xlfn.NORM.INV(RAND(),'Equity yield'!$H$5,'Equity yield'!$H$6)</f>
        <v>0.10667834204852575</v>
      </c>
      <c r="V104" s="4">
        <f ca="1">0.507*U104+0.493*T104-0.0677*CPI!X104+0.0677*CPI!W104+_xlfn.NORM.INV(RAND(),'Equity yield'!$H$5,'Equity yield'!$H$6)</f>
        <v>9.2177836069846419E-2</v>
      </c>
      <c r="W104" s="4">
        <f ca="1">0.507*V104+0.493*U104-0.0677*CPI!Y104+0.0677*CPI!X104+_xlfn.NORM.INV(RAND(),'Equity yield'!$H$5,'Equity yield'!$H$6)</f>
        <v>0.16460776368709157</v>
      </c>
    </row>
    <row r="105" spans="1:23">
      <c r="A105">
        <v>97</v>
      </c>
      <c r="B105" s="5">
        <f t="shared" si="2"/>
        <v>-5.9106928000000003E-2</v>
      </c>
      <c r="C105" s="5">
        <f t="shared" si="3"/>
        <v>6.115197E-2</v>
      </c>
      <c r="D105" s="4">
        <f ca="1">0.507*C105+0.493*B105-0.0677*CPI!F105+0.0677*CPI!E105+_xlfn.NORM.INV(RAND(),'Equity yield'!$H$5,'Equity yield'!$H$6)</f>
        <v>-5.6116188097436612E-2</v>
      </c>
      <c r="E105" s="4">
        <f ca="1">0.507*D105+0.493*C105-0.0677*CPI!G105+0.0677*CPI!F105+_xlfn.NORM.INV(RAND(),'Equity yield'!$H$5,'Equity yield'!$H$6)</f>
        <v>4.6362484833761472E-2</v>
      </c>
      <c r="F105" s="4">
        <f ca="1">0.507*E105+0.493*D105-0.0677*CPI!H105+0.0677*CPI!G105+_xlfn.NORM.INV(RAND(),'Equity yield'!$H$5,'Equity yield'!$H$6)</f>
        <v>-3.0747910071735145E-2</v>
      </c>
      <c r="G105" s="4">
        <f ca="1">0.507*F105+0.493*E105-0.0677*CPI!I105+0.0677*CPI!H105+_xlfn.NORM.INV(RAND(),'Equity yield'!$H$5,'Equity yield'!$H$6)</f>
        <v>1.759336872549758E-2</v>
      </c>
      <c r="H105" s="4">
        <f ca="1">0.507*G105+0.493*F105-0.0677*CPI!J105+0.0677*CPI!I105+_xlfn.NORM.INV(RAND(),'Equity yield'!$H$5,'Equity yield'!$H$6)</f>
        <v>4.0835312587905549E-2</v>
      </c>
      <c r="I105" s="4">
        <f ca="1">0.507*H105+0.493*G105-0.0677*CPI!K105+0.0677*CPI!J105+_xlfn.NORM.INV(RAND(),'Equity yield'!$H$5,'Equity yield'!$H$6)</f>
        <v>7.6358115929195933E-2</v>
      </c>
      <c r="J105" s="4">
        <f ca="1">0.507*I105+0.493*H105-0.0677*CPI!L105+0.0677*CPI!K105+_xlfn.NORM.INV(RAND(),'Equity yield'!$H$5,'Equity yield'!$H$6)</f>
        <v>6.0587579877881499E-2</v>
      </c>
      <c r="K105" s="4">
        <f ca="1">0.507*J105+0.493*I105-0.0677*CPI!M105+0.0677*CPI!L105+_xlfn.NORM.INV(RAND(),'Equity yield'!$H$5,'Equity yield'!$H$6)</f>
        <v>6.4340063301365852E-2</v>
      </c>
      <c r="L105" s="4">
        <f ca="1">0.507*K105+0.493*J105-0.0677*CPI!N105+0.0677*CPI!M105+_xlfn.NORM.INV(RAND(),'Equity yield'!$H$5,'Equity yield'!$H$6)</f>
        <v>0.11370945332684446</v>
      </c>
      <c r="M105" s="4">
        <f ca="1">0.507*L105+0.493*K105-0.0677*CPI!O105+0.0677*CPI!N105+_xlfn.NORM.INV(RAND(),'Equity yield'!$H$5,'Equity yield'!$H$6)</f>
        <v>0.10817834954058672</v>
      </c>
      <c r="N105" s="4">
        <f ca="1">0.507*M105+0.493*L105-0.0677*CPI!P105+0.0677*CPI!O105+_xlfn.NORM.INV(RAND(),'Equity yield'!$H$5,'Equity yield'!$H$6)</f>
        <v>0.11593927008450247</v>
      </c>
      <c r="O105" s="4">
        <f ca="1">0.507*N105+0.493*M105-0.0677*CPI!Q105+0.0677*CPI!P105+_xlfn.NORM.INV(RAND(),'Equity yield'!$H$5,'Equity yield'!$H$6)</f>
        <v>0.10883572105660513</v>
      </c>
      <c r="P105" s="4">
        <f ca="1">0.507*O105+0.493*N105-0.0677*CPI!R105+0.0677*CPI!Q105+_xlfn.NORM.INV(RAND(),'Equity yield'!$H$5,'Equity yield'!$H$6)</f>
        <v>0.11836623775241262</v>
      </c>
      <c r="Q105" s="4">
        <f ca="1">0.507*P105+0.493*O105-0.0677*CPI!S105+0.0677*CPI!R105+_xlfn.NORM.INV(RAND(),'Equity yield'!$H$5,'Equity yield'!$H$6)</f>
        <v>0.16289120306424226</v>
      </c>
      <c r="R105" s="4">
        <f ca="1">0.507*Q105+0.493*P105-0.0677*CPI!T105+0.0677*CPI!S105+_xlfn.NORM.INV(RAND(),'Equity yield'!$H$5,'Equity yield'!$H$6)</f>
        <v>0.15170265423555307</v>
      </c>
      <c r="S105" s="4">
        <f ca="1">0.507*R105+0.493*Q105-0.0677*CPI!U105+0.0677*CPI!T105+_xlfn.NORM.INV(RAND(),'Equity yield'!$H$5,'Equity yield'!$H$6)</f>
        <v>0.188909373507716</v>
      </c>
      <c r="T105" s="4">
        <f ca="1">0.507*S105+0.493*R105-0.0677*CPI!V105+0.0677*CPI!U105+_xlfn.NORM.INV(RAND(),'Equity yield'!$H$5,'Equity yield'!$H$6)</f>
        <v>0.17530798065878389</v>
      </c>
      <c r="U105" s="4">
        <f ca="1">0.507*T105+0.493*S105-0.0677*CPI!W105+0.0677*CPI!V105+_xlfn.NORM.INV(RAND(),'Equity yield'!$H$5,'Equity yield'!$H$6)</f>
        <v>0.17154989399710457</v>
      </c>
      <c r="V105" s="4">
        <f ca="1">0.507*U105+0.493*T105-0.0677*CPI!X105+0.0677*CPI!W105+_xlfn.NORM.INV(RAND(),'Equity yield'!$H$5,'Equity yield'!$H$6)</f>
        <v>0.15360586943244572</v>
      </c>
      <c r="W105" s="4">
        <f ca="1">0.507*V105+0.493*U105-0.0677*CPI!Y105+0.0677*CPI!X105+_xlfn.NORM.INV(RAND(),'Equity yield'!$H$5,'Equity yield'!$H$6)</f>
        <v>0.18177029075549261</v>
      </c>
    </row>
    <row r="106" spans="1:23">
      <c r="A106">
        <v>98</v>
      </c>
      <c r="B106" s="5">
        <f t="shared" si="2"/>
        <v>-5.9106928000000003E-2</v>
      </c>
      <c r="C106" s="5">
        <f t="shared" si="3"/>
        <v>6.115197E-2</v>
      </c>
      <c r="D106" s="4">
        <f ca="1">0.507*C106+0.493*B106-0.0677*CPI!F106+0.0677*CPI!E106+_xlfn.NORM.INV(RAND(),'Equity yield'!$H$5,'Equity yield'!$H$6)</f>
        <v>1.2234749276304864E-2</v>
      </c>
      <c r="E106" s="4">
        <f ca="1">0.507*D106+0.493*C106-0.0677*CPI!G106+0.0677*CPI!F106+_xlfn.NORM.INV(RAND(),'Equity yield'!$H$5,'Equity yield'!$H$6)</f>
        <v>9.4396036272472811E-2</v>
      </c>
      <c r="F106" s="4">
        <f ca="1">0.507*E106+0.493*D106-0.0677*CPI!H106+0.0677*CPI!G106+_xlfn.NORM.INV(RAND(),'Equity yield'!$H$5,'Equity yield'!$H$6)</f>
        <v>2.7818116630301974E-2</v>
      </c>
      <c r="G106" s="4">
        <f ca="1">0.507*F106+0.493*E106-0.0677*CPI!I106+0.0677*CPI!H106+_xlfn.NORM.INV(RAND(),'Equity yield'!$H$5,'Equity yield'!$H$6)</f>
        <v>0.12480391398741988</v>
      </c>
      <c r="H106" s="4">
        <f ca="1">0.507*G106+0.493*F106-0.0677*CPI!J106+0.0677*CPI!I106+_xlfn.NORM.INV(RAND(),'Equity yield'!$H$5,'Equity yield'!$H$6)</f>
        <v>8.0275601109862219E-2</v>
      </c>
      <c r="I106" s="4">
        <f ca="1">0.507*H106+0.493*G106-0.0677*CPI!K106+0.0677*CPI!J106+_xlfn.NORM.INV(RAND(),'Equity yield'!$H$5,'Equity yield'!$H$6)</f>
        <v>0.11098616702756794</v>
      </c>
      <c r="J106" s="4">
        <f ca="1">0.507*I106+0.493*H106-0.0677*CPI!L106+0.0677*CPI!K106+_xlfn.NORM.INV(RAND(),'Equity yield'!$H$5,'Equity yield'!$H$6)</f>
        <v>0.12383940659867199</v>
      </c>
      <c r="K106" s="4">
        <f ca="1">0.507*J106+0.493*I106-0.0677*CPI!M106+0.0677*CPI!L106+_xlfn.NORM.INV(RAND(),'Equity yield'!$H$5,'Equity yield'!$H$6)</f>
        <v>0.1690111791815358</v>
      </c>
      <c r="L106" s="4">
        <f ca="1">0.507*K106+0.493*J106-0.0677*CPI!N106+0.0677*CPI!M106+_xlfn.NORM.INV(RAND(),'Equity yield'!$H$5,'Equity yield'!$H$6)</f>
        <v>0.11109102692505897</v>
      </c>
      <c r="M106" s="4">
        <f ca="1">0.507*L106+0.493*K106-0.0677*CPI!O106+0.0677*CPI!N106+_xlfn.NORM.INV(RAND(),'Equity yield'!$H$5,'Equity yield'!$H$6)</f>
        <v>0.12315067763238839</v>
      </c>
      <c r="N106" s="4">
        <f ca="1">0.507*M106+0.493*L106-0.0677*CPI!P106+0.0677*CPI!O106+_xlfn.NORM.INV(RAND(),'Equity yield'!$H$5,'Equity yield'!$H$6)</f>
        <v>0.17405867310606299</v>
      </c>
      <c r="O106" s="4">
        <f ca="1">0.507*N106+0.493*M106-0.0677*CPI!Q106+0.0677*CPI!P106+_xlfn.NORM.INV(RAND(),'Equity yield'!$H$5,'Equity yield'!$H$6)</f>
        <v>0.2292478811472119</v>
      </c>
      <c r="P106" s="4">
        <f ca="1">0.507*O106+0.493*N106-0.0677*CPI!R106+0.0677*CPI!Q106+_xlfn.NORM.INV(RAND(),'Equity yield'!$H$5,'Equity yield'!$H$6)</f>
        <v>0.22394641300781296</v>
      </c>
      <c r="Q106" s="4">
        <f ca="1">0.507*P106+0.493*O106-0.0677*CPI!S106+0.0677*CPI!R106+_xlfn.NORM.INV(RAND(),'Equity yield'!$H$5,'Equity yield'!$H$6)</f>
        <v>0.28775464005324353</v>
      </c>
      <c r="R106" s="4">
        <f ca="1">0.507*Q106+0.493*P106-0.0677*CPI!T106+0.0677*CPI!S106+_xlfn.NORM.INV(RAND(),'Equity yield'!$H$5,'Equity yield'!$H$6)</f>
        <v>0.3097335796221537</v>
      </c>
      <c r="S106" s="4">
        <f ca="1">0.507*R106+0.493*Q106-0.0677*CPI!U106+0.0677*CPI!T106+_xlfn.NORM.INV(RAND(),'Equity yield'!$H$5,'Equity yield'!$H$6)</f>
        <v>0.28762134899306863</v>
      </c>
      <c r="T106" s="4">
        <f ca="1">0.507*S106+0.493*R106-0.0677*CPI!V106+0.0677*CPI!U106+_xlfn.NORM.INV(RAND(),'Equity yield'!$H$5,'Equity yield'!$H$6)</f>
        <v>0.35439271827077334</v>
      </c>
      <c r="U106" s="4">
        <f ca="1">0.507*T106+0.493*S106-0.0677*CPI!W106+0.0677*CPI!V106+_xlfn.NORM.INV(RAND(),'Equity yield'!$H$5,'Equity yield'!$H$6)</f>
        <v>0.38053618374510995</v>
      </c>
      <c r="V106" s="4">
        <f ca="1">0.507*U106+0.493*T106-0.0677*CPI!X106+0.0677*CPI!W106+_xlfn.NORM.INV(RAND(),'Equity yield'!$H$5,'Equity yield'!$H$6)</f>
        <v>0.36883725051296506</v>
      </c>
      <c r="W106" s="4">
        <f ca="1">0.507*V106+0.493*U106-0.0677*CPI!Y106+0.0677*CPI!X106+_xlfn.NORM.INV(RAND(),'Equity yield'!$H$5,'Equity yield'!$H$6)</f>
        <v>0.40173817341192053</v>
      </c>
    </row>
    <row r="107" spans="1:23">
      <c r="A107">
        <v>99</v>
      </c>
      <c r="B107" s="5">
        <f t="shared" si="2"/>
        <v>-5.9106928000000003E-2</v>
      </c>
      <c r="C107" s="5">
        <f t="shared" si="3"/>
        <v>6.115197E-2</v>
      </c>
      <c r="D107" s="4">
        <f ca="1">0.507*C107+0.493*B107-0.0677*CPI!F107+0.0677*CPI!E107+_xlfn.NORM.INV(RAND(),'Equity yield'!$H$5,'Equity yield'!$H$6)</f>
        <v>6.5558867843474047E-2</v>
      </c>
      <c r="E107" s="4">
        <f ca="1">0.507*D107+0.493*C107-0.0677*CPI!G107+0.0677*CPI!F107+_xlfn.NORM.INV(RAND(),'Equity yield'!$H$5,'Equity yield'!$H$6)</f>
        <v>0.13565956137010707</v>
      </c>
      <c r="F107" s="4">
        <f ca="1">0.507*E107+0.493*D107-0.0677*CPI!H107+0.0677*CPI!G107+_xlfn.NORM.INV(RAND(),'Equity yield'!$H$5,'Equity yield'!$H$6)</f>
        <v>1.1735257100415633E-2</v>
      </c>
      <c r="G107" s="4">
        <f ca="1">0.507*F107+0.493*E107-0.0677*CPI!I107+0.0677*CPI!H107+_xlfn.NORM.INV(RAND(),'Equity yield'!$H$5,'Equity yield'!$H$6)</f>
        <v>7.8334481399838202E-2</v>
      </c>
      <c r="H107" s="4">
        <f ca="1">0.507*G107+0.493*F107-0.0677*CPI!J107+0.0677*CPI!I107+_xlfn.NORM.INV(RAND(),'Equity yield'!$H$5,'Equity yield'!$H$6)</f>
        <v>8.2644600372086291E-2</v>
      </c>
      <c r="I107" s="4">
        <f ca="1">0.507*H107+0.493*G107-0.0677*CPI!K107+0.0677*CPI!J107+_xlfn.NORM.INV(RAND(),'Equity yield'!$H$5,'Equity yield'!$H$6)</f>
        <v>9.2857833594669481E-2</v>
      </c>
      <c r="J107" s="4">
        <f ca="1">0.507*I107+0.493*H107-0.0677*CPI!L107+0.0677*CPI!K107+_xlfn.NORM.INV(RAND(),'Equity yield'!$H$5,'Equity yield'!$H$6)</f>
        <v>6.4119962859290572E-2</v>
      </c>
      <c r="K107" s="4">
        <f ca="1">0.507*J107+0.493*I107-0.0677*CPI!M107+0.0677*CPI!L107+_xlfn.NORM.INV(RAND(),'Equity yield'!$H$5,'Equity yield'!$H$6)</f>
        <v>0.10945101929352656</v>
      </c>
      <c r="L107" s="4">
        <f ca="1">0.507*K107+0.493*J107-0.0677*CPI!N107+0.0677*CPI!M107+_xlfn.NORM.INV(RAND(),'Equity yield'!$H$5,'Equity yield'!$H$6)</f>
        <v>8.3034339948140537E-2</v>
      </c>
      <c r="M107" s="4">
        <f ca="1">0.507*L107+0.493*K107-0.0677*CPI!O107+0.0677*CPI!N107+_xlfn.NORM.INV(RAND(),'Equity yield'!$H$5,'Equity yield'!$H$6)</f>
        <v>9.8580499981035075E-2</v>
      </c>
      <c r="N107" s="4">
        <f ca="1">0.507*M107+0.493*L107-0.0677*CPI!P107+0.0677*CPI!O107+_xlfn.NORM.INV(RAND(),'Equity yield'!$H$5,'Equity yield'!$H$6)</f>
        <v>4.7197607963881678E-2</v>
      </c>
      <c r="O107" s="4">
        <f ca="1">0.507*N107+0.493*M107-0.0677*CPI!Q107+0.0677*CPI!P107+_xlfn.NORM.INV(RAND(),'Equity yield'!$H$5,'Equity yield'!$H$6)</f>
        <v>0.11877623261912598</v>
      </c>
      <c r="P107" s="4">
        <f ca="1">0.507*O107+0.493*N107-0.0677*CPI!R107+0.0677*CPI!Q107+_xlfn.NORM.INV(RAND(),'Equity yield'!$H$5,'Equity yield'!$H$6)</f>
        <v>0.12676143513211591</v>
      </c>
      <c r="Q107" s="4">
        <f ca="1">0.507*P107+0.493*O107-0.0677*CPI!S107+0.0677*CPI!R107+_xlfn.NORM.INV(RAND(),'Equity yield'!$H$5,'Equity yield'!$H$6)</f>
        <v>0.16670711867811505</v>
      </c>
      <c r="R107" s="4">
        <f ca="1">0.507*Q107+0.493*P107-0.0677*CPI!T107+0.0677*CPI!S107+_xlfn.NORM.INV(RAND(),'Equity yield'!$H$5,'Equity yield'!$H$6)</f>
        <v>0.21076800590975192</v>
      </c>
      <c r="S107" s="4">
        <f ca="1">0.507*R107+0.493*Q107-0.0677*CPI!U107+0.0677*CPI!T107+_xlfn.NORM.INV(RAND(),'Equity yield'!$H$5,'Equity yield'!$H$6)</f>
        <v>0.27464978807376694</v>
      </c>
      <c r="T107" s="4">
        <f ca="1">0.507*S107+0.493*R107-0.0677*CPI!V107+0.0677*CPI!U107+_xlfn.NORM.INV(RAND(),'Equity yield'!$H$5,'Equity yield'!$H$6)</f>
        <v>0.27405961576107674</v>
      </c>
      <c r="U107" s="4">
        <f ca="1">0.507*T107+0.493*S107-0.0677*CPI!W107+0.0677*CPI!V107+_xlfn.NORM.INV(RAND(),'Equity yield'!$H$5,'Equity yield'!$H$6)</f>
        <v>0.24289616088429453</v>
      </c>
      <c r="V107" s="4">
        <f ca="1">0.507*U107+0.493*T107-0.0677*CPI!X107+0.0677*CPI!W107+_xlfn.NORM.INV(RAND(),'Equity yield'!$H$5,'Equity yield'!$H$6)</f>
        <v>0.36703599635991163</v>
      </c>
      <c r="W107" s="4">
        <f ca="1">0.507*V107+0.493*U107-0.0677*CPI!Y107+0.0677*CPI!X107+_xlfn.NORM.INV(RAND(),'Equity yield'!$H$5,'Equity yield'!$H$6)</f>
        <v>0.26611250280509524</v>
      </c>
    </row>
    <row r="108" spans="1:23">
      <c r="A108">
        <v>100</v>
      </c>
      <c r="B108" s="5">
        <f t="shared" si="2"/>
        <v>-5.9106928000000003E-2</v>
      </c>
      <c r="C108" s="5">
        <f t="shared" si="3"/>
        <v>6.115197E-2</v>
      </c>
      <c r="D108" s="4">
        <f ca="1">0.507*C108+0.493*B108-0.0677*CPI!F108+0.0677*CPI!E108+_xlfn.NORM.INV(RAND(),'Equity yield'!$H$5,'Equity yield'!$H$6)</f>
        <v>6.1395858858194922E-2</v>
      </c>
      <c r="E108" s="4">
        <f ca="1">0.507*D108+0.493*C108-0.0677*CPI!G108+0.0677*CPI!F108+_xlfn.NORM.INV(RAND(),'Equity yield'!$H$5,'Equity yield'!$H$6)</f>
        <v>5.9371940982198598E-2</v>
      </c>
      <c r="F108" s="4">
        <f ca="1">0.507*E108+0.493*D108-0.0677*CPI!H108+0.0677*CPI!G108+_xlfn.NORM.INV(RAND(),'Equity yield'!$H$5,'Equity yield'!$H$6)</f>
        <v>0.13097633142957754</v>
      </c>
      <c r="G108" s="4">
        <f ca="1">0.507*F108+0.493*E108-0.0677*CPI!I108+0.0677*CPI!H108+_xlfn.NORM.INV(RAND(),'Equity yield'!$H$5,'Equity yield'!$H$6)</f>
        <v>0.10741306835484096</v>
      </c>
      <c r="H108" s="4">
        <f ca="1">0.507*G108+0.493*F108-0.0677*CPI!J108+0.0677*CPI!I108+_xlfn.NORM.INV(RAND(),'Equity yield'!$H$5,'Equity yield'!$H$6)</f>
        <v>0.14693846348422987</v>
      </c>
      <c r="I108" s="4">
        <f ca="1">0.507*H108+0.493*G108-0.0677*CPI!K108+0.0677*CPI!J108+_xlfn.NORM.INV(RAND(),'Equity yield'!$H$5,'Equity yield'!$H$6)</f>
        <v>0.11756792888329062</v>
      </c>
      <c r="J108" s="4">
        <f ca="1">0.507*I108+0.493*H108-0.0677*CPI!L108+0.0677*CPI!K108+_xlfn.NORM.INV(RAND(),'Equity yield'!$H$5,'Equity yield'!$H$6)</f>
        <v>0.1600862803868684</v>
      </c>
      <c r="K108" s="4">
        <f ca="1">0.507*J108+0.493*I108-0.0677*CPI!M108+0.0677*CPI!L108+_xlfn.NORM.INV(RAND(),'Equity yield'!$H$5,'Equity yield'!$H$6)</f>
        <v>0.16704296949169142</v>
      </c>
      <c r="L108" s="4">
        <f ca="1">0.507*K108+0.493*J108-0.0677*CPI!N108+0.0677*CPI!M108+_xlfn.NORM.INV(RAND(),'Equity yield'!$H$5,'Equity yield'!$H$6)</f>
        <v>0.1671824154787048</v>
      </c>
      <c r="M108" s="4">
        <f ca="1">0.507*L108+0.493*K108-0.0677*CPI!O108+0.0677*CPI!N108+_xlfn.NORM.INV(RAND(),'Equity yield'!$H$5,'Equity yield'!$H$6)</f>
        <v>0.16550016903201351</v>
      </c>
      <c r="N108" s="4">
        <f ca="1">0.507*M108+0.493*L108-0.0677*CPI!P108+0.0677*CPI!O108+_xlfn.NORM.INV(RAND(),'Equity yield'!$H$5,'Equity yield'!$H$6)</f>
        <v>0.11436169393997692</v>
      </c>
      <c r="O108" s="4">
        <f ca="1">0.507*N108+0.493*M108-0.0677*CPI!Q108+0.0677*CPI!P108+_xlfn.NORM.INV(RAND(),'Equity yield'!$H$5,'Equity yield'!$H$6)</f>
        <v>9.2042645589415828E-2</v>
      </c>
      <c r="P108" s="4">
        <f ca="1">0.507*O108+0.493*N108-0.0677*CPI!R108+0.0677*CPI!Q108+_xlfn.NORM.INV(RAND(),'Equity yield'!$H$5,'Equity yield'!$H$6)</f>
        <v>0.1633070714797478</v>
      </c>
      <c r="Q108" s="4">
        <f ca="1">0.507*P108+0.493*O108-0.0677*CPI!S108+0.0677*CPI!R108+_xlfn.NORM.INV(RAND(),'Equity yield'!$H$5,'Equity yield'!$H$6)</f>
        <v>0.17497828548277281</v>
      </c>
      <c r="R108" s="4">
        <f ca="1">0.507*Q108+0.493*P108-0.0677*CPI!T108+0.0677*CPI!S108+_xlfn.NORM.INV(RAND(),'Equity yield'!$H$5,'Equity yield'!$H$6)</f>
        <v>0.16430907747973425</v>
      </c>
      <c r="S108" s="4">
        <f ca="1">0.507*R108+0.493*Q108-0.0677*CPI!U108+0.0677*CPI!T108+_xlfn.NORM.INV(RAND(),'Equity yield'!$H$5,'Equity yield'!$H$6)</f>
        <v>0.21867311489789443</v>
      </c>
      <c r="T108" s="4">
        <f ca="1">0.507*S108+0.493*R108-0.0677*CPI!V108+0.0677*CPI!U108+_xlfn.NORM.INV(RAND(),'Equity yield'!$H$5,'Equity yield'!$H$6)</f>
        <v>0.2413490316458933</v>
      </c>
      <c r="U108" s="4">
        <f ca="1">0.507*T108+0.493*S108-0.0677*CPI!W108+0.0677*CPI!V108+_xlfn.NORM.INV(RAND(),'Equity yield'!$H$5,'Equity yield'!$H$6)</f>
        <v>0.29111251824963369</v>
      </c>
      <c r="V108" s="4">
        <f ca="1">0.507*U108+0.493*T108-0.0677*CPI!X108+0.0677*CPI!W108+_xlfn.NORM.INV(RAND(),'Equity yield'!$H$5,'Equity yield'!$H$6)</f>
        <v>0.19489122677878579</v>
      </c>
      <c r="W108" s="4">
        <f ca="1">0.507*V108+0.493*U108-0.0677*CPI!Y108+0.0677*CPI!X108+_xlfn.NORM.INV(RAND(),'Equity yield'!$H$5,'Equity yield'!$H$6)</f>
        <v>0.21220506312016169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V108"/>
  <sheetViews>
    <sheetView workbookViewId="0">
      <selection activeCell="J29" sqref="J29"/>
    </sheetView>
  </sheetViews>
  <sheetFormatPr baseColWidth="10" defaultRowHeight="16"/>
  <sheetData>
    <row r="2" spans="1:22">
      <c r="G2" t="s">
        <v>33</v>
      </c>
    </row>
    <row r="3" spans="1:22">
      <c r="C3" t="s">
        <v>35</v>
      </c>
      <c r="D3" s="4">
        <v>2.1638903000000001E-2</v>
      </c>
    </row>
    <row r="4" spans="1:22" ht="17">
      <c r="G4" s="3" t="s">
        <v>34</v>
      </c>
    </row>
    <row r="5" spans="1:22">
      <c r="G5" t="s">
        <v>16</v>
      </c>
      <c r="H5">
        <v>0.05</v>
      </c>
    </row>
    <row r="6" spans="1:22" ht="17">
      <c r="G6" s="3" t="s">
        <v>17</v>
      </c>
      <c r="H6">
        <v>0.01</v>
      </c>
    </row>
    <row r="8" spans="1:22">
      <c r="A8" t="s">
        <v>18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</row>
    <row r="9" spans="1:22">
      <c r="A9">
        <v>1</v>
      </c>
      <c r="B9" s="5">
        <f>$D$3</f>
        <v>2.1638903000000001E-2</v>
      </c>
      <c r="C9" s="4">
        <f ca="1">-0.3819*B9-0.0147*'Equity yield'!D9+0.0147*'Equity yield'!C9-0.0034*CPI!F9+_xlfn.NORM.INV(RAND(),'Equity dividend'!$H$5,'Equity dividend'!$H$6)</f>
        <v>4.4595209720296639E-2</v>
      </c>
      <c r="D9" s="4">
        <f ca="1">-0.3819*C9-0.0147*'Equity yield'!E9+0.0147*'Equity yield'!D9-0.0034*CPI!G9+_xlfn.NORM.INV(RAND(),'Equity dividend'!$H$5,'Equity dividend'!$H$6)</f>
        <v>1.3922111826447939E-2</v>
      </c>
      <c r="E9" s="4">
        <f ca="1">-0.3819*D9-0.0147*'Equity yield'!F9+0.0147*'Equity yield'!E9-0.0034*CPI!H9+_xlfn.NORM.INV(RAND(),'Equity dividend'!$H$5,'Equity dividend'!$H$6)</f>
        <v>3.434508871999685E-2</v>
      </c>
      <c r="F9" s="4">
        <f ca="1">-0.3819*E9-0.0147*'Equity yield'!G9+0.0147*'Equity yield'!F9-0.0034*CPI!I9+_xlfn.NORM.INV(RAND(),'Equity dividend'!$H$5,'Equity dividend'!$H$6)</f>
        <v>2.4779556364638279E-2</v>
      </c>
      <c r="G9" s="4">
        <f ca="1">-0.3819*F9-0.0147*'Equity yield'!H9+0.0147*'Equity yield'!G9-0.0034*CPI!J9+_xlfn.NORM.INV(RAND(),'Equity dividend'!$H$5,'Equity dividend'!$H$6)</f>
        <v>5.0499516172672995E-2</v>
      </c>
      <c r="H9" s="4">
        <f ca="1">-0.3819*G9-0.0147*'Equity yield'!I9+0.0147*'Equity yield'!H9-0.0034*CPI!K9+_xlfn.NORM.INV(RAND(),'Equity dividend'!$H$5,'Equity dividend'!$H$6)</f>
        <v>3.0648798611729946E-2</v>
      </c>
      <c r="I9" s="4">
        <f ca="1">-0.3819*H9-0.0147*'Equity yield'!J9+0.0147*'Equity yield'!I9-0.0034*CPI!L9+_xlfn.NORM.INV(RAND(),'Equity dividend'!$H$5,'Equity dividend'!$H$6)</f>
        <v>4.2870344717572166E-2</v>
      </c>
      <c r="J9" s="4">
        <f ca="1">-0.3819*I9-0.0147*'Equity yield'!K9+0.0147*'Equity yield'!J9-0.0034*CPI!M9+_xlfn.NORM.INV(RAND(),'Equity dividend'!$H$5,'Equity dividend'!$H$6)</f>
        <v>2.1468951873973546E-2</v>
      </c>
      <c r="K9" s="4">
        <f ca="1">-0.3819*J9-0.0147*'Equity yield'!L9+0.0147*'Equity yield'!K9-0.0034*CPI!N9+_xlfn.NORM.INV(RAND(),'Equity dividend'!$H$5,'Equity dividend'!$H$6)</f>
        <v>5.7538028057302404E-2</v>
      </c>
      <c r="L9" s="4">
        <f ca="1">-0.3819*K9-0.0147*'Equity yield'!M9+0.0147*'Equity yield'!L9-0.0034*CPI!O9+_xlfn.NORM.INV(RAND(),'Equity dividend'!$H$5,'Equity dividend'!$H$6)</f>
        <v>3.5953070506720447E-2</v>
      </c>
      <c r="M9" s="4">
        <f ca="1">-0.3819*L9-0.0147*'Equity yield'!N9+0.0147*'Equity yield'!M9-0.0034*CPI!P9+_xlfn.NORM.INV(RAND(),'Equity dividend'!$H$5,'Equity dividend'!$H$6)</f>
        <v>5.6171726134083347E-2</v>
      </c>
      <c r="N9" s="4">
        <f ca="1">-0.3819*M9-0.0147*'Equity yield'!O9+0.0147*'Equity yield'!N9-0.0034*CPI!Q9+_xlfn.NORM.INV(RAND(),'Equity dividend'!$H$5,'Equity dividend'!$H$6)</f>
        <v>2.9314341136983741E-2</v>
      </c>
      <c r="O9" s="4">
        <f ca="1">-0.3819*N9-0.0147*'Equity yield'!P9+0.0147*'Equity yield'!O9-0.0034*CPI!R9+_xlfn.NORM.INV(RAND(),'Equity dividend'!$H$5,'Equity dividend'!$H$6)</f>
        <v>4.241714797076164E-2</v>
      </c>
      <c r="P9" s="4">
        <f ca="1">-0.3819*O9-0.0147*'Equity yield'!Q9+0.0147*'Equity yield'!P9-0.0034*CPI!S9+_xlfn.NORM.INV(RAND(),'Equity dividend'!$H$5,'Equity dividend'!$H$6)</f>
        <v>3.2225035518056243E-2</v>
      </c>
      <c r="Q9" s="4">
        <f ca="1">-0.3819*P9-0.0147*'Equity yield'!R9+0.0147*'Equity yield'!Q9-0.0034*CPI!T9+_xlfn.NORM.INV(RAND(),'Equity dividend'!$H$5,'Equity dividend'!$H$6)</f>
        <v>3.5454165361183176E-2</v>
      </c>
      <c r="R9" s="4">
        <f ca="1">-0.3819*Q9-0.0147*'Equity yield'!S9+0.0147*'Equity yield'!R9-0.0034*CPI!U9+_xlfn.NORM.INV(RAND(),'Equity dividend'!$H$5,'Equity dividend'!$H$6)</f>
        <v>4.61313532949486E-2</v>
      </c>
      <c r="S9" s="4">
        <f ca="1">-0.3819*R9-0.0147*'Equity yield'!T9+0.0147*'Equity yield'!S9-0.0034*CPI!V9+_xlfn.NORM.INV(RAND(),'Equity dividend'!$H$5,'Equity dividend'!$H$6)</f>
        <v>3.4936055718309392E-2</v>
      </c>
      <c r="T9" s="4">
        <f ca="1">-0.3819*S9-0.0147*'Equity yield'!U9+0.0147*'Equity yield'!T9-0.0034*CPI!W9+_xlfn.NORM.INV(RAND(),'Equity dividend'!$H$5,'Equity dividend'!$H$6)</f>
        <v>3.8567238679009394E-2</v>
      </c>
      <c r="U9" s="4">
        <f ca="1">-0.3819*T9-0.0147*'Equity yield'!V9+0.0147*'Equity yield'!U9-0.0034*CPI!X9+_xlfn.NORM.INV(RAND(),'Equity dividend'!$H$5,'Equity dividend'!$H$6)</f>
        <v>3.008011257418565E-2</v>
      </c>
      <c r="V9" s="4">
        <f ca="1">-0.3819*U9-0.0147*'Equity yield'!W9+0.0147*'Equity yield'!V9-0.0034*CPI!Y9+_xlfn.NORM.INV(RAND(),'Equity dividend'!$H$5,'Equity dividend'!$H$6)</f>
        <v>4.2133574288273773E-2</v>
      </c>
    </row>
    <row r="10" spans="1:22">
      <c r="A10">
        <v>2</v>
      </c>
      <c r="B10" s="5">
        <f t="shared" ref="B10:B73" si="0">$D$3</f>
        <v>2.1638903000000001E-2</v>
      </c>
      <c r="C10" s="4">
        <f ca="1">-0.3819*B10-0.0147*'Equity yield'!D10+0.0147*'Equity yield'!C10-0.0034*CPI!F10+_xlfn.NORM.INV(RAND(),'Equity dividend'!$H$5,'Equity dividend'!$H$6)</f>
        <v>3.4955847276865709E-2</v>
      </c>
      <c r="D10" s="4">
        <f ca="1">-0.3819*C10-0.0147*'Equity yield'!E10+0.0147*'Equity yield'!D10-0.0034*CPI!G10+_xlfn.NORM.INV(RAND(),'Equity dividend'!$H$5,'Equity dividend'!$H$6)</f>
        <v>1.8099915063694891E-2</v>
      </c>
      <c r="E10" s="4">
        <f ca="1">-0.3819*D10-0.0147*'Equity yield'!F10+0.0147*'Equity yield'!E10-0.0034*CPI!H10+_xlfn.NORM.INV(RAND(),'Equity dividend'!$H$5,'Equity dividend'!$H$6)</f>
        <v>3.9972933650187559E-2</v>
      </c>
      <c r="F10" s="4">
        <f ca="1">-0.3819*E10-0.0147*'Equity yield'!G10+0.0147*'Equity yield'!F10-0.0034*CPI!I10+_xlfn.NORM.INV(RAND(),'Equity dividend'!$H$5,'Equity dividend'!$H$6)</f>
        <v>3.0184307423324837E-2</v>
      </c>
      <c r="G10" s="4">
        <f ca="1">-0.3819*F10-0.0147*'Equity yield'!H10+0.0147*'Equity yield'!G10-0.0034*CPI!J10+_xlfn.NORM.INV(RAND(),'Equity dividend'!$H$5,'Equity dividend'!$H$6)</f>
        <v>3.8599841715129798E-2</v>
      </c>
      <c r="H10" s="4">
        <f ca="1">-0.3819*G10-0.0147*'Equity yield'!I10+0.0147*'Equity yield'!H10-0.0034*CPI!K10+_xlfn.NORM.INV(RAND(),'Equity dividend'!$H$5,'Equity dividend'!$H$6)</f>
        <v>5.4065968627359767E-2</v>
      </c>
      <c r="I10" s="4">
        <f ca="1">-0.3819*H10-0.0147*'Equity yield'!J10+0.0147*'Equity yield'!I10-0.0034*CPI!L10+_xlfn.NORM.INV(RAND(),'Equity dividend'!$H$5,'Equity dividend'!$H$6)</f>
        <v>1.2924341604015305E-2</v>
      </c>
      <c r="J10" s="4">
        <f ca="1">-0.3819*I10-0.0147*'Equity yield'!K10+0.0147*'Equity yield'!J10-0.0034*CPI!M10+_xlfn.NORM.INV(RAND(),'Equity dividend'!$H$5,'Equity dividend'!$H$6)</f>
        <v>6.648758043302283E-2</v>
      </c>
      <c r="K10" s="4">
        <f ca="1">-0.3819*J10-0.0147*'Equity yield'!L10+0.0147*'Equity yield'!K10-0.0034*CPI!N10+_xlfn.NORM.INV(RAND(),'Equity dividend'!$H$5,'Equity dividend'!$H$6)</f>
        <v>1.7391093166507127E-2</v>
      </c>
      <c r="L10" s="4">
        <f ca="1">-0.3819*K10-0.0147*'Equity yield'!M10+0.0147*'Equity yield'!L10-0.0034*CPI!O10+_xlfn.NORM.INV(RAND(),'Equity dividend'!$H$5,'Equity dividend'!$H$6)</f>
        <v>3.0022001468074926E-2</v>
      </c>
      <c r="M10" s="4">
        <f ca="1">-0.3819*L10-0.0147*'Equity yield'!N10+0.0147*'Equity yield'!M10-0.0034*CPI!P10+_xlfn.NORM.INV(RAND(),'Equity dividend'!$H$5,'Equity dividend'!$H$6)</f>
        <v>5.3299573236954716E-2</v>
      </c>
      <c r="N10" s="4">
        <f ca="1">-0.3819*M10-0.0147*'Equity yield'!O10+0.0147*'Equity yield'!N10-0.0034*CPI!Q10+_xlfn.NORM.INV(RAND(),'Equity dividend'!$H$5,'Equity dividend'!$H$6)</f>
        <v>3.1613540013146882E-2</v>
      </c>
      <c r="O10" s="4">
        <f ca="1">-0.3819*N10-0.0147*'Equity yield'!P10+0.0147*'Equity yield'!O10-0.0034*CPI!R10+_xlfn.NORM.INV(RAND(),'Equity dividend'!$H$5,'Equity dividend'!$H$6)</f>
        <v>2.839679428682209E-2</v>
      </c>
      <c r="P10" s="4">
        <f ca="1">-0.3819*O10-0.0147*'Equity yield'!Q10+0.0147*'Equity yield'!P10-0.0034*CPI!S10+_xlfn.NORM.INV(RAND(),'Equity dividend'!$H$5,'Equity dividend'!$H$6)</f>
        <v>4.9200512973789086E-2</v>
      </c>
      <c r="Q10" s="4">
        <f ca="1">-0.3819*P10-0.0147*'Equity yield'!R10+0.0147*'Equity yield'!Q10-0.0034*CPI!T10+_xlfn.NORM.INV(RAND(),'Equity dividend'!$H$5,'Equity dividend'!$H$6)</f>
        <v>4.3477873677818704E-2</v>
      </c>
      <c r="R10" s="4">
        <f ca="1">-0.3819*Q10-0.0147*'Equity yield'!S10+0.0147*'Equity yield'!R10-0.0034*CPI!U10+_xlfn.NORM.INV(RAND(),'Equity dividend'!$H$5,'Equity dividend'!$H$6)</f>
        <v>3.690732497122079E-2</v>
      </c>
      <c r="S10" s="4">
        <f ca="1">-0.3819*R10-0.0147*'Equity yield'!T10+0.0147*'Equity yield'!S10-0.0034*CPI!V10+_xlfn.NORM.INV(RAND(),'Equity dividend'!$H$5,'Equity dividend'!$H$6)</f>
        <v>2.8265528047574314E-2</v>
      </c>
      <c r="T10" s="4">
        <f ca="1">-0.3819*S10-0.0147*'Equity yield'!U10+0.0147*'Equity yield'!T10-0.0034*CPI!W10+_xlfn.NORM.INV(RAND(),'Equity dividend'!$H$5,'Equity dividend'!$H$6)</f>
        <v>2.533619901233005E-2</v>
      </c>
      <c r="U10" s="4">
        <f ca="1">-0.3819*T10-0.0147*'Equity yield'!V10+0.0147*'Equity yield'!U10-0.0034*CPI!X10+_xlfn.NORM.INV(RAND(),'Equity dividend'!$H$5,'Equity dividend'!$H$6)</f>
        <v>3.8937422739606826E-2</v>
      </c>
      <c r="V10" s="4">
        <f ca="1">-0.3819*U10-0.0147*'Equity yield'!W10+0.0147*'Equity yield'!V10-0.0034*CPI!Y10+_xlfn.NORM.INV(RAND(),'Equity dividend'!$H$5,'Equity dividend'!$H$6)</f>
        <v>2.0802901329732906E-2</v>
      </c>
    </row>
    <row r="11" spans="1:22">
      <c r="A11">
        <v>3</v>
      </c>
      <c r="B11" s="5">
        <f t="shared" si="0"/>
        <v>2.1638903000000001E-2</v>
      </c>
      <c r="C11" s="4">
        <f ca="1">-0.3819*B11-0.0147*'Equity yield'!D11+0.0147*'Equity yield'!C11-0.0034*CPI!F11+_xlfn.NORM.INV(RAND(),'Equity dividend'!$H$5,'Equity dividend'!$H$6)</f>
        <v>4.2712477382587662E-2</v>
      </c>
      <c r="D11" s="4">
        <f ca="1">-0.3819*C11-0.0147*'Equity yield'!E11+0.0147*'Equity yield'!D11-0.0034*CPI!G11+_xlfn.NORM.INV(RAND(),'Equity dividend'!$H$5,'Equity dividend'!$H$6)</f>
        <v>2.968622915483175E-2</v>
      </c>
      <c r="E11" s="4">
        <f ca="1">-0.3819*D11-0.0147*'Equity yield'!F11+0.0147*'Equity yield'!E11-0.0034*CPI!H11+_xlfn.NORM.INV(RAND(),'Equity dividend'!$H$5,'Equity dividend'!$H$6)</f>
        <v>2.9987696518141059E-2</v>
      </c>
      <c r="F11" s="4">
        <f ca="1">-0.3819*E11-0.0147*'Equity yield'!G11+0.0147*'Equity yield'!F11-0.0034*CPI!I11+_xlfn.NORM.INV(RAND(),'Equity dividend'!$H$5,'Equity dividend'!$H$6)</f>
        <v>2.4243577557662065E-2</v>
      </c>
      <c r="G11" s="4">
        <f ca="1">-0.3819*F11-0.0147*'Equity yield'!H11+0.0147*'Equity yield'!G11-0.0034*CPI!J11+_xlfn.NORM.INV(RAND(),'Equity dividend'!$H$5,'Equity dividend'!$H$6)</f>
        <v>3.0376594062182752E-2</v>
      </c>
      <c r="H11" s="4">
        <f ca="1">-0.3819*G11-0.0147*'Equity yield'!I11+0.0147*'Equity yield'!H11-0.0034*CPI!K11+_xlfn.NORM.INV(RAND(),'Equity dividend'!$H$5,'Equity dividend'!$H$6)</f>
        <v>4.7472938305940141E-2</v>
      </c>
      <c r="I11" s="4">
        <f ca="1">-0.3819*H11-0.0147*'Equity yield'!J11+0.0147*'Equity yield'!I11-0.0034*CPI!L11+_xlfn.NORM.INV(RAND(),'Equity dividend'!$H$5,'Equity dividend'!$H$6)</f>
        <v>4.9223826976778573E-2</v>
      </c>
      <c r="J11" s="4">
        <f ca="1">-0.3819*I11-0.0147*'Equity yield'!K11+0.0147*'Equity yield'!J11-0.0034*CPI!M11+_xlfn.NORM.INV(RAND(),'Equity dividend'!$H$5,'Equity dividend'!$H$6)</f>
        <v>4.6823389688474756E-2</v>
      </c>
      <c r="K11" s="4">
        <f ca="1">-0.3819*J11-0.0147*'Equity yield'!L11+0.0147*'Equity yield'!K11-0.0034*CPI!N11+_xlfn.NORM.INV(RAND(),'Equity dividend'!$H$5,'Equity dividend'!$H$6)</f>
        <v>1.7738159370317471E-2</v>
      </c>
      <c r="L11" s="4">
        <f ca="1">-0.3819*K11-0.0147*'Equity yield'!M11+0.0147*'Equity yield'!L11-0.0034*CPI!O11+_xlfn.NORM.INV(RAND(),'Equity dividend'!$H$5,'Equity dividend'!$H$6)</f>
        <v>3.7402779910081833E-2</v>
      </c>
      <c r="M11" s="4">
        <f ca="1">-0.3819*L11-0.0147*'Equity yield'!N11+0.0147*'Equity yield'!M11-0.0034*CPI!P11+_xlfn.NORM.INV(RAND(),'Equity dividend'!$H$5,'Equity dividend'!$H$6)</f>
        <v>3.1900915493768132E-2</v>
      </c>
      <c r="N11" s="4">
        <f ca="1">-0.3819*M11-0.0147*'Equity yield'!O11+0.0147*'Equity yield'!N11-0.0034*CPI!Q11+_xlfn.NORM.INV(RAND(),'Equity dividend'!$H$5,'Equity dividend'!$H$6)</f>
        <v>3.3060928907098469E-2</v>
      </c>
      <c r="O11" s="4">
        <f ca="1">-0.3819*N11-0.0147*'Equity yield'!P11+0.0147*'Equity yield'!O11-0.0034*CPI!R11+_xlfn.NORM.INV(RAND(),'Equity dividend'!$H$5,'Equity dividend'!$H$6)</f>
        <v>3.0475016695840552E-2</v>
      </c>
      <c r="P11" s="4">
        <f ca="1">-0.3819*O11-0.0147*'Equity yield'!Q11+0.0147*'Equity yield'!P11-0.0034*CPI!S11+_xlfn.NORM.INV(RAND(),'Equity dividend'!$H$5,'Equity dividend'!$H$6)</f>
        <v>2.4778034195344564E-2</v>
      </c>
      <c r="Q11" s="4">
        <f ca="1">-0.3819*P11-0.0147*'Equity yield'!R11+0.0147*'Equity yield'!Q11-0.0034*CPI!T11+_xlfn.NORM.INV(RAND(),'Equity dividend'!$H$5,'Equity dividend'!$H$6)</f>
        <v>6.6237606080334424E-2</v>
      </c>
      <c r="R11" s="4">
        <f ca="1">-0.3819*Q11-0.0147*'Equity yield'!S11+0.0147*'Equity yield'!R11-0.0034*CPI!U11+_xlfn.NORM.INV(RAND(),'Equity dividend'!$H$5,'Equity dividend'!$H$6)</f>
        <v>2.99661790455138E-2</v>
      </c>
      <c r="S11" s="4">
        <f ca="1">-0.3819*R11-0.0147*'Equity yield'!T11+0.0147*'Equity yield'!S11-0.0034*CPI!V11+_xlfn.NORM.INV(RAND(),'Equity dividend'!$H$5,'Equity dividend'!$H$6)</f>
        <v>2.7153522275981074E-2</v>
      </c>
      <c r="T11" s="4">
        <f ca="1">-0.3819*S11-0.0147*'Equity yield'!U11+0.0147*'Equity yield'!T11-0.0034*CPI!W11+_xlfn.NORM.INV(RAND(),'Equity dividend'!$H$5,'Equity dividend'!$H$6)</f>
        <v>4.5268283868463613E-2</v>
      </c>
      <c r="U11" s="4">
        <f ca="1">-0.3819*T11-0.0147*'Equity yield'!V11+0.0147*'Equity yield'!U11-0.0034*CPI!X11+_xlfn.NORM.INV(RAND(),'Equity dividend'!$H$5,'Equity dividend'!$H$6)</f>
        <v>3.9952410175893925E-2</v>
      </c>
      <c r="V11" s="4">
        <f ca="1">-0.3819*U11-0.0147*'Equity yield'!W11+0.0147*'Equity yield'!V11-0.0034*CPI!Y11+_xlfn.NORM.INV(RAND(),'Equity dividend'!$H$5,'Equity dividend'!$H$6)</f>
        <v>2.5550191230081037E-2</v>
      </c>
    </row>
    <row r="12" spans="1:22">
      <c r="A12">
        <v>4</v>
      </c>
      <c r="B12" s="5">
        <f t="shared" si="0"/>
        <v>2.1638903000000001E-2</v>
      </c>
      <c r="C12" s="4">
        <f ca="1">-0.3819*B12-0.0147*'Equity yield'!D12+0.0147*'Equity yield'!C12-0.0034*CPI!F12+_xlfn.NORM.INV(RAND(),'Equity dividend'!$H$5,'Equity dividend'!$H$6)</f>
        <v>4.2464168055935843E-2</v>
      </c>
      <c r="D12" s="4">
        <f ca="1">-0.3819*C12-0.0147*'Equity yield'!E12+0.0147*'Equity yield'!D12-0.0034*CPI!G12+_xlfn.NORM.INV(RAND(),'Equity dividend'!$H$5,'Equity dividend'!$H$6)</f>
        <v>3.9608181043572166E-2</v>
      </c>
      <c r="E12" s="4">
        <f ca="1">-0.3819*D12-0.0147*'Equity yield'!F12+0.0147*'Equity yield'!E12-0.0034*CPI!H12+_xlfn.NORM.INV(RAND(),'Equity dividend'!$H$5,'Equity dividend'!$H$6)</f>
        <v>3.924164939900153E-2</v>
      </c>
      <c r="F12" s="4">
        <f ca="1">-0.3819*E12-0.0147*'Equity yield'!G12+0.0147*'Equity yield'!F12-0.0034*CPI!I12+_xlfn.NORM.INV(RAND(),'Equity dividend'!$H$5,'Equity dividend'!$H$6)</f>
        <v>3.3896562977840078E-2</v>
      </c>
      <c r="G12" s="4">
        <f ca="1">-0.3819*F12-0.0147*'Equity yield'!H12+0.0147*'Equity yield'!G12-0.0034*CPI!J12+_xlfn.NORM.INV(RAND(),'Equity dividend'!$H$5,'Equity dividend'!$H$6)</f>
        <v>2.7940428574595635E-2</v>
      </c>
      <c r="H12" s="4">
        <f ca="1">-0.3819*G12-0.0147*'Equity yield'!I12+0.0147*'Equity yield'!H12-0.0034*CPI!K12+_xlfn.NORM.INV(RAND(),'Equity dividend'!$H$5,'Equity dividend'!$H$6)</f>
        <v>5.2102322598437389E-2</v>
      </c>
      <c r="I12" s="4">
        <f ca="1">-0.3819*H12-0.0147*'Equity yield'!J12+0.0147*'Equity yield'!I12-0.0034*CPI!L12+_xlfn.NORM.INV(RAND(),'Equity dividend'!$H$5,'Equity dividend'!$H$6)</f>
        <v>3.975111279126288E-3</v>
      </c>
      <c r="J12" s="4">
        <f ca="1">-0.3819*I12-0.0147*'Equity yield'!K12+0.0147*'Equity yield'!J12-0.0034*CPI!M12+_xlfn.NORM.INV(RAND(),'Equity dividend'!$H$5,'Equity dividend'!$H$6)</f>
        <v>5.2996982131893224E-2</v>
      </c>
      <c r="K12" s="4">
        <f ca="1">-0.3819*J12-0.0147*'Equity yield'!L12+0.0147*'Equity yield'!K12-0.0034*CPI!N12+_xlfn.NORM.INV(RAND(),'Equity dividend'!$H$5,'Equity dividend'!$H$6)</f>
        <v>4.6174299684655654E-2</v>
      </c>
      <c r="L12" s="4">
        <f ca="1">-0.3819*K12-0.0147*'Equity yield'!M12+0.0147*'Equity yield'!L12-0.0034*CPI!O12+_xlfn.NORM.INV(RAND(),'Equity dividend'!$H$5,'Equity dividend'!$H$6)</f>
        <v>5.1512285812012379E-2</v>
      </c>
      <c r="M12" s="4">
        <f ca="1">-0.3819*L12-0.0147*'Equity yield'!N12+0.0147*'Equity yield'!M12-0.0034*CPI!P12+_xlfn.NORM.INV(RAND(),'Equity dividend'!$H$5,'Equity dividend'!$H$6)</f>
        <v>1.4361758624921259E-2</v>
      </c>
      <c r="N12" s="4">
        <f ca="1">-0.3819*M12-0.0147*'Equity yield'!O12+0.0147*'Equity yield'!N12-0.0034*CPI!Q12+_xlfn.NORM.INV(RAND(),'Equity dividend'!$H$5,'Equity dividend'!$H$6)</f>
        <v>4.2693605080560193E-2</v>
      </c>
      <c r="O12" s="4">
        <f ca="1">-0.3819*N12-0.0147*'Equity yield'!P12+0.0147*'Equity yield'!O12-0.0034*CPI!R12+_xlfn.NORM.INV(RAND(),'Equity dividend'!$H$5,'Equity dividend'!$H$6)</f>
        <v>3.7819238967949399E-2</v>
      </c>
      <c r="P12" s="4">
        <f ca="1">-0.3819*O12-0.0147*'Equity yield'!Q12+0.0147*'Equity yield'!P12-0.0034*CPI!S12+_xlfn.NORM.INV(RAND(),'Equity dividend'!$H$5,'Equity dividend'!$H$6)</f>
        <v>2.2035542656384494E-2</v>
      </c>
      <c r="Q12" s="4">
        <f ca="1">-0.3819*P12-0.0147*'Equity yield'!R12+0.0147*'Equity yield'!Q12-0.0034*CPI!T12+_xlfn.NORM.INV(RAND(),'Equity dividend'!$H$5,'Equity dividend'!$H$6)</f>
        <v>5.6379133173829615E-2</v>
      </c>
      <c r="R12" s="4">
        <f ca="1">-0.3819*Q12-0.0147*'Equity yield'!S12+0.0147*'Equity yield'!R12-0.0034*CPI!U12+_xlfn.NORM.INV(RAND(),'Equity dividend'!$H$5,'Equity dividend'!$H$6)</f>
        <v>3.0837398920804029E-2</v>
      </c>
      <c r="S12" s="4">
        <f ca="1">-0.3819*R12-0.0147*'Equity yield'!T12+0.0147*'Equity yield'!S12-0.0034*CPI!V12+_xlfn.NORM.INV(RAND(),'Equity dividend'!$H$5,'Equity dividend'!$H$6)</f>
        <v>3.6768703620597962E-2</v>
      </c>
      <c r="T12" s="4">
        <f ca="1">-0.3819*S12-0.0147*'Equity yield'!U12+0.0147*'Equity yield'!T12-0.0034*CPI!W12+_xlfn.NORM.INV(RAND(),'Equity dividend'!$H$5,'Equity dividend'!$H$6)</f>
        <v>2.7961817845867654E-2</v>
      </c>
      <c r="U12" s="4">
        <f ca="1">-0.3819*T12-0.0147*'Equity yield'!V12+0.0147*'Equity yield'!U12-0.0034*CPI!X12+_xlfn.NORM.INV(RAND(),'Equity dividend'!$H$5,'Equity dividend'!$H$6)</f>
        <v>6.3835524392256732E-2</v>
      </c>
      <c r="V12" s="4">
        <f ca="1">-0.3819*U12-0.0147*'Equity yield'!W12+0.0147*'Equity yield'!V12-0.0034*CPI!Y12+_xlfn.NORM.INV(RAND(),'Equity dividend'!$H$5,'Equity dividend'!$H$6)</f>
        <v>2.3392267056723388E-2</v>
      </c>
    </row>
    <row r="13" spans="1:22">
      <c r="A13">
        <v>5</v>
      </c>
      <c r="B13" s="5">
        <f t="shared" si="0"/>
        <v>2.1638903000000001E-2</v>
      </c>
      <c r="C13" s="4">
        <f ca="1">-0.3819*B13-0.0147*'Equity yield'!D13+0.0147*'Equity yield'!C13-0.0034*CPI!F13+_xlfn.NORM.INV(RAND(),'Equity dividend'!$H$5,'Equity dividend'!$H$6)</f>
        <v>5.4162654343994122E-2</v>
      </c>
      <c r="D13" s="4">
        <f ca="1">-0.3819*C13-0.0147*'Equity yield'!E13+0.0147*'Equity yield'!D13-0.0034*CPI!G13+_xlfn.NORM.INV(RAND(),'Equity dividend'!$H$5,'Equity dividend'!$H$6)</f>
        <v>4.8319396083157454E-2</v>
      </c>
      <c r="E13" s="4">
        <f ca="1">-0.3819*D13-0.0147*'Equity yield'!F13+0.0147*'Equity yield'!E13-0.0034*CPI!H13+_xlfn.NORM.INV(RAND(),'Equity dividend'!$H$5,'Equity dividend'!$H$6)</f>
        <v>3.6579263397276261E-2</v>
      </c>
      <c r="F13" s="4">
        <f ca="1">-0.3819*E13-0.0147*'Equity yield'!G13+0.0147*'Equity yield'!F13-0.0034*CPI!I13+_xlfn.NORM.INV(RAND(),'Equity dividend'!$H$5,'Equity dividend'!$H$6)</f>
        <v>1.7684254093549269E-2</v>
      </c>
      <c r="G13" s="4">
        <f ca="1">-0.3819*F13-0.0147*'Equity yield'!H13+0.0147*'Equity yield'!G13-0.0034*CPI!J13+_xlfn.NORM.INV(RAND(),'Equity dividend'!$H$5,'Equity dividend'!$H$6)</f>
        <v>5.0297837187865423E-2</v>
      </c>
      <c r="H13" s="4">
        <f ca="1">-0.3819*G13-0.0147*'Equity yield'!I13+0.0147*'Equity yield'!H13-0.0034*CPI!K13+_xlfn.NORM.INV(RAND(),'Equity dividend'!$H$5,'Equity dividend'!$H$6)</f>
        <v>1.8043764919810905E-2</v>
      </c>
      <c r="I13" s="4">
        <f ca="1">-0.3819*H13-0.0147*'Equity yield'!J13+0.0147*'Equity yield'!I13-0.0034*CPI!L13+_xlfn.NORM.INV(RAND(),'Equity dividend'!$H$5,'Equity dividend'!$H$6)</f>
        <v>3.9066112923656068E-2</v>
      </c>
      <c r="J13" s="4">
        <f ca="1">-0.3819*I13-0.0147*'Equity yield'!K13+0.0147*'Equity yield'!J13-0.0034*CPI!M13+_xlfn.NORM.INV(RAND(),'Equity dividend'!$H$5,'Equity dividend'!$H$6)</f>
        <v>2.9935066651717072E-2</v>
      </c>
      <c r="K13" s="4">
        <f ca="1">-0.3819*J13-0.0147*'Equity yield'!L13+0.0147*'Equity yield'!K13-0.0034*CPI!N13+_xlfn.NORM.INV(RAND(),'Equity dividend'!$H$5,'Equity dividend'!$H$6)</f>
        <v>2.349697962124514E-2</v>
      </c>
      <c r="L13" s="4">
        <f ca="1">-0.3819*K13-0.0147*'Equity yield'!M13+0.0147*'Equity yield'!L13-0.0034*CPI!O13+_xlfn.NORM.INV(RAND(),'Equity dividend'!$H$5,'Equity dividend'!$H$6)</f>
        <v>3.7651151316678663E-2</v>
      </c>
      <c r="M13" s="4">
        <f ca="1">-0.3819*L13-0.0147*'Equity yield'!N13+0.0147*'Equity yield'!M13-0.0034*CPI!P13+_xlfn.NORM.INV(RAND(),'Equity dividend'!$H$5,'Equity dividend'!$H$6)</f>
        <v>3.2661318296870377E-2</v>
      </c>
      <c r="N13" s="4">
        <f ca="1">-0.3819*M13-0.0147*'Equity yield'!O13+0.0147*'Equity yield'!N13-0.0034*CPI!Q13+_xlfn.NORM.INV(RAND(),'Equity dividend'!$H$5,'Equity dividend'!$H$6)</f>
        <v>4.268157645298952E-2</v>
      </c>
      <c r="O13" s="4">
        <f ca="1">-0.3819*N13-0.0147*'Equity yield'!P13+0.0147*'Equity yield'!O13-0.0034*CPI!R13+_xlfn.NORM.INV(RAND(),'Equity dividend'!$H$5,'Equity dividend'!$H$6)</f>
        <v>2.1459034179671377E-2</v>
      </c>
      <c r="P13" s="4">
        <f ca="1">-0.3819*O13-0.0147*'Equity yield'!Q13+0.0147*'Equity yield'!P13-0.0034*CPI!S13+_xlfn.NORM.INV(RAND(),'Equity dividend'!$H$5,'Equity dividend'!$H$6)</f>
        <v>2.3918581942346303E-2</v>
      </c>
      <c r="Q13" s="4">
        <f ca="1">-0.3819*P13-0.0147*'Equity yield'!R13+0.0147*'Equity yield'!Q13-0.0034*CPI!T13+_xlfn.NORM.INV(RAND(),'Equity dividend'!$H$5,'Equity dividend'!$H$6)</f>
        <v>5.1666544938213731E-2</v>
      </c>
      <c r="R13" s="4">
        <f ca="1">-0.3819*Q13-0.0147*'Equity yield'!S13+0.0147*'Equity yield'!R13-0.0034*CPI!U13+_xlfn.NORM.INV(RAND(),'Equity dividend'!$H$5,'Equity dividend'!$H$6)</f>
        <v>2.7080156439891246E-2</v>
      </c>
      <c r="S13" s="4">
        <f ca="1">-0.3819*R13-0.0147*'Equity yield'!T13+0.0147*'Equity yield'!S13-0.0034*CPI!V13+_xlfn.NORM.INV(RAND(),'Equity dividend'!$H$5,'Equity dividend'!$H$6)</f>
        <v>4.2480024781165984E-2</v>
      </c>
      <c r="T13" s="4">
        <f ca="1">-0.3819*S13-0.0147*'Equity yield'!U13+0.0147*'Equity yield'!T13-0.0034*CPI!W13+_xlfn.NORM.INV(RAND(),'Equity dividend'!$H$5,'Equity dividend'!$H$6)</f>
        <v>3.1700189726902472E-2</v>
      </c>
      <c r="U13" s="4">
        <f ca="1">-0.3819*T13-0.0147*'Equity yield'!V13+0.0147*'Equity yield'!U13-0.0034*CPI!X13+_xlfn.NORM.INV(RAND(),'Equity dividend'!$H$5,'Equity dividend'!$H$6)</f>
        <v>3.7866387120904552E-2</v>
      </c>
      <c r="V13" s="4">
        <f ca="1">-0.3819*U13-0.0147*'Equity yield'!W13+0.0147*'Equity yield'!V13-0.0034*CPI!Y13+_xlfn.NORM.INV(RAND(),'Equity dividend'!$H$5,'Equity dividend'!$H$6)</f>
        <v>3.8176554461132037E-2</v>
      </c>
    </row>
    <row r="14" spans="1:22">
      <c r="A14">
        <v>6</v>
      </c>
      <c r="B14" s="5">
        <f t="shared" si="0"/>
        <v>2.1638903000000001E-2</v>
      </c>
      <c r="C14" s="4">
        <f ca="1">-0.3819*B14-0.0147*'Equity yield'!D14+0.0147*'Equity yield'!C14-0.0034*CPI!F14+_xlfn.NORM.INV(RAND(),'Equity dividend'!$H$5,'Equity dividend'!$H$6)</f>
        <v>3.3959026159196527E-2</v>
      </c>
      <c r="D14" s="4">
        <f ca="1">-0.3819*C14-0.0147*'Equity yield'!E14+0.0147*'Equity yield'!D14-0.0034*CPI!G14+_xlfn.NORM.INV(RAND(),'Equity dividend'!$H$5,'Equity dividend'!$H$6)</f>
        <v>3.7479805578885778E-2</v>
      </c>
      <c r="E14" s="4">
        <f ca="1">-0.3819*D14-0.0147*'Equity yield'!F14+0.0147*'Equity yield'!E14-0.0034*CPI!H14+_xlfn.NORM.INV(RAND(),'Equity dividend'!$H$5,'Equity dividend'!$H$6)</f>
        <v>2.7929207804569804E-2</v>
      </c>
      <c r="F14" s="4">
        <f ca="1">-0.3819*E14-0.0147*'Equity yield'!G14+0.0147*'Equity yield'!F14-0.0034*CPI!I14+_xlfn.NORM.INV(RAND(),'Equity dividend'!$H$5,'Equity dividend'!$H$6)</f>
        <v>2.2165871468780449E-2</v>
      </c>
      <c r="G14" s="4">
        <f ca="1">-0.3819*F14-0.0147*'Equity yield'!H14+0.0147*'Equity yield'!G14-0.0034*CPI!J14+_xlfn.NORM.INV(RAND(),'Equity dividend'!$H$5,'Equity dividend'!$H$6)</f>
        <v>4.9403160330430643E-2</v>
      </c>
      <c r="H14" s="4">
        <f ca="1">-0.3819*G14-0.0147*'Equity yield'!I14+0.0147*'Equity yield'!H14-0.0034*CPI!K14+_xlfn.NORM.INV(RAND(),'Equity dividend'!$H$5,'Equity dividend'!$H$6)</f>
        <v>3.1591672347228927E-2</v>
      </c>
      <c r="I14" s="4">
        <f ca="1">-0.3819*H14-0.0147*'Equity yield'!J14+0.0147*'Equity yield'!I14-0.0034*CPI!L14+_xlfn.NORM.INV(RAND(),'Equity dividend'!$H$5,'Equity dividend'!$H$6)</f>
        <v>4.2333875540569735E-2</v>
      </c>
      <c r="J14" s="4">
        <f ca="1">-0.3819*I14-0.0147*'Equity yield'!K14+0.0147*'Equity yield'!J14-0.0034*CPI!M14+_xlfn.NORM.INV(RAND(),'Equity dividend'!$H$5,'Equity dividend'!$H$6)</f>
        <v>1.7854419848309211E-2</v>
      </c>
      <c r="K14" s="4">
        <f ca="1">-0.3819*J14-0.0147*'Equity yield'!L14+0.0147*'Equity yield'!K14-0.0034*CPI!N14+_xlfn.NORM.INV(RAND(),'Equity dividend'!$H$5,'Equity dividend'!$H$6)</f>
        <v>4.8843870855524329E-2</v>
      </c>
      <c r="L14" s="4">
        <f ca="1">-0.3819*K14-0.0147*'Equity yield'!M14+0.0147*'Equity yield'!L14-0.0034*CPI!O14+_xlfn.NORM.INV(RAND(),'Equity dividend'!$H$5,'Equity dividend'!$H$6)</f>
        <v>2.6205247034242651E-2</v>
      </c>
      <c r="M14" s="4">
        <f ca="1">-0.3819*L14-0.0147*'Equity yield'!N14+0.0147*'Equity yield'!M14-0.0034*CPI!P14+_xlfn.NORM.INV(RAND(),'Equity dividend'!$H$5,'Equity dividend'!$H$6)</f>
        <v>5.3989784274300394E-2</v>
      </c>
      <c r="N14" s="4">
        <f ca="1">-0.3819*M14-0.0147*'Equity yield'!O14+0.0147*'Equity yield'!N14-0.0034*CPI!Q14+_xlfn.NORM.INV(RAND(),'Equity dividend'!$H$5,'Equity dividend'!$H$6)</f>
        <v>2.7611854786332306E-2</v>
      </c>
      <c r="O14" s="4">
        <f ca="1">-0.3819*N14-0.0147*'Equity yield'!P14+0.0147*'Equity yield'!O14-0.0034*CPI!R14+_xlfn.NORM.INV(RAND(),'Equity dividend'!$H$5,'Equity dividend'!$H$6)</f>
        <v>2.6031697118551946E-2</v>
      </c>
      <c r="P14" s="4">
        <f ca="1">-0.3819*O14-0.0147*'Equity yield'!Q14+0.0147*'Equity yield'!P14-0.0034*CPI!S14+_xlfn.NORM.INV(RAND(),'Equity dividend'!$H$5,'Equity dividend'!$H$6)</f>
        <v>2.9651312863513427E-2</v>
      </c>
      <c r="Q14" s="4">
        <f ca="1">-0.3819*P14-0.0147*'Equity yield'!R14+0.0147*'Equity yield'!Q14-0.0034*CPI!T14+_xlfn.NORM.INV(RAND(),'Equity dividend'!$H$5,'Equity dividend'!$H$6)</f>
        <v>3.4606319402761182E-2</v>
      </c>
      <c r="R14" s="4">
        <f ca="1">-0.3819*Q14-0.0147*'Equity yield'!S14+0.0147*'Equity yield'!R14-0.0034*CPI!U14+_xlfn.NORM.INV(RAND(),'Equity dividend'!$H$5,'Equity dividend'!$H$6)</f>
        <v>4.8145890676337302E-2</v>
      </c>
      <c r="S14" s="4">
        <f ca="1">-0.3819*R14-0.0147*'Equity yield'!T14+0.0147*'Equity yield'!S14-0.0034*CPI!V14+_xlfn.NORM.INV(RAND(),'Equity dividend'!$H$5,'Equity dividend'!$H$6)</f>
        <v>4.4012422059757458E-2</v>
      </c>
      <c r="T14" s="4">
        <f ca="1">-0.3819*S14-0.0147*'Equity yield'!U14+0.0147*'Equity yield'!T14-0.0034*CPI!W14+_xlfn.NORM.INV(RAND(),'Equity dividend'!$H$5,'Equity dividend'!$H$6)</f>
        <v>3.1858052959985624E-2</v>
      </c>
      <c r="U14" s="4">
        <f ca="1">-0.3819*T14-0.0147*'Equity yield'!V14+0.0147*'Equity yield'!U14-0.0034*CPI!X14+_xlfn.NORM.INV(RAND(),'Equity dividend'!$H$5,'Equity dividend'!$H$6)</f>
        <v>4.4090209397020366E-2</v>
      </c>
      <c r="V14" s="4">
        <f ca="1">-0.3819*U14-0.0147*'Equity yield'!W14+0.0147*'Equity yield'!V14-0.0034*CPI!Y14+_xlfn.NORM.INV(RAND(),'Equity dividend'!$H$5,'Equity dividend'!$H$6)</f>
        <v>3.3581716456012073E-2</v>
      </c>
    </row>
    <row r="15" spans="1:22">
      <c r="A15">
        <v>7</v>
      </c>
      <c r="B15" s="5">
        <f t="shared" si="0"/>
        <v>2.1638903000000001E-2</v>
      </c>
      <c r="C15" s="4">
        <f ca="1">-0.3819*B15-0.0147*'Equity yield'!D15+0.0147*'Equity yield'!C15-0.0034*CPI!F15+_xlfn.NORM.INV(RAND(),'Equity dividend'!$H$5,'Equity dividend'!$H$6)</f>
        <v>4.1112311610170107E-2</v>
      </c>
      <c r="D15" s="4">
        <f ca="1">-0.3819*C15-0.0147*'Equity yield'!E15+0.0147*'Equity yield'!D15-0.0034*CPI!G15+_xlfn.NORM.INV(RAND(),'Equity dividend'!$H$5,'Equity dividend'!$H$6)</f>
        <v>3.6103970706478555E-2</v>
      </c>
      <c r="E15" s="4">
        <f ca="1">-0.3819*D15-0.0147*'Equity yield'!F15+0.0147*'Equity yield'!E15-0.0034*CPI!H15+_xlfn.NORM.INV(RAND(),'Equity dividend'!$H$5,'Equity dividend'!$H$6)</f>
        <v>2.0487730804111703E-2</v>
      </c>
      <c r="F15" s="4">
        <f ca="1">-0.3819*E15-0.0147*'Equity yield'!G15+0.0147*'Equity yield'!F15-0.0034*CPI!I15+_xlfn.NORM.INV(RAND(),'Equity dividend'!$H$5,'Equity dividend'!$H$6)</f>
        <v>3.8076884348788448E-2</v>
      </c>
      <c r="G15" s="4">
        <f ca="1">-0.3819*F15-0.0147*'Equity yield'!H15+0.0147*'Equity yield'!G15-0.0034*CPI!J15+_xlfn.NORM.INV(RAND(),'Equity dividend'!$H$5,'Equity dividend'!$H$6)</f>
        <v>3.5160669133603051E-2</v>
      </c>
      <c r="H15" s="4">
        <f ca="1">-0.3819*G15-0.0147*'Equity yield'!I15+0.0147*'Equity yield'!H15-0.0034*CPI!K15+_xlfn.NORM.INV(RAND(),'Equity dividend'!$H$5,'Equity dividend'!$H$6)</f>
        <v>3.5267769465097562E-2</v>
      </c>
      <c r="I15" s="4">
        <f ca="1">-0.3819*H15-0.0147*'Equity yield'!J15+0.0147*'Equity yield'!I15-0.0034*CPI!L15+_xlfn.NORM.INV(RAND(),'Equity dividend'!$H$5,'Equity dividend'!$H$6)</f>
        <v>2.5899011399936923E-2</v>
      </c>
      <c r="J15" s="4">
        <f ca="1">-0.3819*I15-0.0147*'Equity yield'!K15+0.0147*'Equity yield'!J15-0.0034*CPI!M15+_xlfn.NORM.INV(RAND(),'Equity dividend'!$H$5,'Equity dividend'!$H$6)</f>
        <v>2.4008994134289287E-2</v>
      </c>
      <c r="K15" s="4">
        <f ca="1">-0.3819*J15-0.0147*'Equity yield'!L15+0.0147*'Equity yield'!K15-0.0034*CPI!N15+_xlfn.NORM.INV(RAND(),'Equity dividend'!$H$5,'Equity dividend'!$H$6)</f>
        <v>4.6234271891132876E-2</v>
      </c>
      <c r="L15" s="4">
        <f ca="1">-0.3819*K15-0.0147*'Equity yield'!M15+0.0147*'Equity yield'!L15-0.0034*CPI!O15+_xlfn.NORM.INV(RAND(),'Equity dividend'!$H$5,'Equity dividend'!$H$6)</f>
        <v>3.0585421240096115E-2</v>
      </c>
      <c r="M15" s="4">
        <f ca="1">-0.3819*L15-0.0147*'Equity yield'!N15+0.0147*'Equity yield'!M15-0.0034*CPI!P15+_xlfn.NORM.INV(RAND(),'Equity dividend'!$H$5,'Equity dividend'!$H$6)</f>
        <v>2.3199645601839486E-2</v>
      </c>
      <c r="N15" s="4">
        <f ca="1">-0.3819*M15-0.0147*'Equity yield'!O15+0.0147*'Equity yield'!N15-0.0034*CPI!Q15+_xlfn.NORM.INV(RAND(),'Equity dividend'!$H$5,'Equity dividend'!$H$6)</f>
        <v>3.0264154793856447E-2</v>
      </c>
      <c r="O15" s="4">
        <f ca="1">-0.3819*N15-0.0147*'Equity yield'!P15+0.0147*'Equity yield'!O15-0.0034*CPI!R15+_xlfn.NORM.INV(RAND(),'Equity dividend'!$H$5,'Equity dividend'!$H$6)</f>
        <v>4.4314083092203957E-2</v>
      </c>
      <c r="P15" s="4">
        <f ca="1">-0.3819*O15-0.0147*'Equity yield'!Q15+0.0147*'Equity yield'!P15-0.0034*CPI!S15+_xlfn.NORM.INV(RAND(),'Equity dividend'!$H$5,'Equity dividend'!$H$6)</f>
        <v>3.0281622886585827E-2</v>
      </c>
      <c r="Q15" s="4">
        <f ca="1">-0.3819*P15-0.0147*'Equity yield'!R15+0.0147*'Equity yield'!Q15-0.0034*CPI!T15+_xlfn.NORM.INV(RAND(),'Equity dividend'!$H$5,'Equity dividend'!$H$6)</f>
        <v>3.4338425180894416E-2</v>
      </c>
      <c r="R15" s="4">
        <f ca="1">-0.3819*Q15-0.0147*'Equity yield'!S15+0.0147*'Equity yield'!R15-0.0034*CPI!U15+_xlfn.NORM.INV(RAND(),'Equity dividend'!$H$5,'Equity dividend'!$H$6)</f>
        <v>3.9975742685238541E-2</v>
      </c>
      <c r="S15" s="4">
        <f ca="1">-0.3819*R15-0.0147*'Equity yield'!T15+0.0147*'Equity yield'!S15-0.0034*CPI!V15+_xlfn.NORM.INV(RAND(),'Equity dividend'!$H$5,'Equity dividend'!$H$6)</f>
        <v>3.4192906448666141E-2</v>
      </c>
      <c r="T15" s="4">
        <f ca="1">-0.3819*S15-0.0147*'Equity yield'!U15+0.0147*'Equity yield'!T15-0.0034*CPI!W15+_xlfn.NORM.INV(RAND(),'Equity dividend'!$H$5,'Equity dividend'!$H$6)</f>
        <v>2.8209152249676555E-2</v>
      </c>
      <c r="U15" s="4">
        <f ca="1">-0.3819*T15-0.0147*'Equity yield'!V15+0.0147*'Equity yield'!U15-0.0034*CPI!X15+_xlfn.NORM.INV(RAND(),'Equity dividend'!$H$5,'Equity dividend'!$H$6)</f>
        <v>4.7674514769005603E-2</v>
      </c>
      <c r="V15" s="4">
        <f ca="1">-0.3819*U15-0.0147*'Equity yield'!W15+0.0147*'Equity yield'!V15-0.0034*CPI!Y15+_xlfn.NORM.INV(RAND(),'Equity dividend'!$H$5,'Equity dividend'!$H$6)</f>
        <v>1.620621952942812E-2</v>
      </c>
    </row>
    <row r="16" spans="1:22">
      <c r="A16">
        <v>8</v>
      </c>
      <c r="B16" s="5">
        <f t="shared" si="0"/>
        <v>2.1638903000000001E-2</v>
      </c>
      <c r="C16" s="4">
        <f ca="1">-0.3819*B16-0.0147*'Equity yield'!D16+0.0147*'Equity yield'!C16-0.0034*CPI!F16+_xlfn.NORM.INV(RAND(),'Equity dividend'!$H$5,'Equity dividend'!$H$6)</f>
        <v>5.2986750679496659E-2</v>
      </c>
      <c r="D16" s="4">
        <f ca="1">-0.3819*C16-0.0147*'Equity yield'!E16+0.0147*'Equity yield'!D16-0.0034*CPI!G16+_xlfn.NORM.INV(RAND(),'Equity dividend'!$H$5,'Equity dividend'!$H$6)</f>
        <v>3.1887712613365385E-2</v>
      </c>
      <c r="E16" s="4">
        <f ca="1">-0.3819*D16-0.0147*'Equity yield'!F16+0.0147*'Equity yield'!E16-0.0034*CPI!H16+_xlfn.NORM.INV(RAND(),'Equity dividend'!$H$5,'Equity dividend'!$H$6)</f>
        <v>2.6914941146275018E-2</v>
      </c>
      <c r="F16" s="4">
        <f ca="1">-0.3819*E16-0.0147*'Equity yield'!G16+0.0147*'Equity yield'!F16-0.0034*CPI!I16+_xlfn.NORM.INV(RAND(),'Equity dividend'!$H$5,'Equity dividend'!$H$6)</f>
        <v>3.2759021014629339E-2</v>
      </c>
      <c r="G16" s="4">
        <f ca="1">-0.3819*F16-0.0147*'Equity yield'!H16+0.0147*'Equity yield'!G16-0.0034*CPI!J16+_xlfn.NORM.INV(RAND(),'Equity dividend'!$H$5,'Equity dividend'!$H$6)</f>
        <v>5.9617147504643461E-2</v>
      </c>
      <c r="H16" s="4">
        <f ca="1">-0.3819*G16-0.0147*'Equity yield'!I16+0.0147*'Equity yield'!H16-0.0034*CPI!K16+_xlfn.NORM.INV(RAND(),'Equity dividend'!$H$5,'Equity dividend'!$H$6)</f>
        <v>3.095652093926932E-2</v>
      </c>
      <c r="I16" s="4">
        <f ca="1">-0.3819*H16-0.0147*'Equity yield'!J16+0.0147*'Equity yield'!I16-0.0034*CPI!L16+_xlfn.NORM.INV(RAND(),'Equity dividend'!$H$5,'Equity dividend'!$H$6)</f>
        <v>4.3385000271303112E-2</v>
      </c>
      <c r="J16" s="4">
        <f ca="1">-0.3819*I16-0.0147*'Equity yield'!K16+0.0147*'Equity yield'!J16-0.0034*CPI!M16+_xlfn.NORM.INV(RAND(),'Equity dividend'!$H$5,'Equity dividend'!$H$6)</f>
        <v>4.7561317793959113E-2</v>
      </c>
      <c r="K16" s="4">
        <f ca="1">-0.3819*J16-0.0147*'Equity yield'!L16+0.0147*'Equity yield'!K16-0.0034*CPI!N16+_xlfn.NORM.INV(RAND(),'Equity dividend'!$H$5,'Equity dividend'!$H$6)</f>
        <v>3.7070851926175472E-2</v>
      </c>
      <c r="L16" s="4">
        <f ca="1">-0.3819*K16-0.0147*'Equity yield'!M16+0.0147*'Equity yield'!L16-0.0034*CPI!O16+_xlfn.NORM.INV(RAND(),'Equity dividend'!$H$5,'Equity dividend'!$H$6)</f>
        <v>1.8936101681387516E-2</v>
      </c>
      <c r="M16" s="4">
        <f ca="1">-0.3819*L16-0.0147*'Equity yield'!N16+0.0147*'Equity yield'!M16-0.0034*CPI!P16+_xlfn.NORM.INV(RAND(),'Equity dividend'!$H$5,'Equity dividend'!$H$6)</f>
        <v>5.5038306755340681E-2</v>
      </c>
      <c r="N16" s="4">
        <f ca="1">-0.3819*M16-0.0147*'Equity yield'!O16+0.0147*'Equity yield'!N16-0.0034*CPI!Q16+_xlfn.NORM.INV(RAND(),'Equity dividend'!$H$5,'Equity dividend'!$H$6)</f>
        <v>2.6631028194882767E-2</v>
      </c>
      <c r="O16" s="4">
        <f ca="1">-0.3819*N16-0.0147*'Equity yield'!P16+0.0147*'Equity yield'!O16-0.0034*CPI!R16+_xlfn.NORM.INV(RAND(),'Equity dividend'!$H$5,'Equity dividend'!$H$6)</f>
        <v>4.3048369917617471E-2</v>
      </c>
      <c r="P16" s="4">
        <f ca="1">-0.3819*O16-0.0147*'Equity yield'!Q16+0.0147*'Equity yield'!P16-0.0034*CPI!S16+_xlfn.NORM.INV(RAND(),'Equity dividend'!$H$5,'Equity dividend'!$H$6)</f>
        <v>3.5914256846105858E-2</v>
      </c>
      <c r="Q16" s="4">
        <f ca="1">-0.3819*P16-0.0147*'Equity yield'!R16+0.0147*'Equity yield'!Q16-0.0034*CPI!T16+_xlfn.NORM.INV(RAND(),'Equity dividend'!$H$5,'Equity dividend'!$H$6)</f>
        <v>3.9522977000668806E-2</v>
      </c>
      <c r="R16" s="4">
        <f ca="1">-0.3819*Q16-0.0147*'Equity yield'!S16+0.0147*'Equity yield'!R16-0.0034*CPI!U16+_xlfn.NORM.INV(RAND(),'Equity dividend'!$H$5,'Equity dividend'!$H$6)</f>
        <v>3.0931978949268572E-2</v>
      </c>
      <c r="S16" s="4">
        <f ca="1">-0.3819*R16-0.0147*'Equity yield'!T16+0.0147*'Equity yield'!S16-0.0034*CPI!V16+_xlfn.NORM.INV(RAND(),'Equity dividend'!$H$5,'Equity dividend'!$H$6)</f>
        <v>3.347380321099544E-2</v>
      </c>
      <c r="T16" s="4">
        <f ca="1">-0.3819*S16-0.0147*'Equity yield'!U16+0.0147*'Equity yield'!T16-0.0034*CPI!W16+_xlfn.NORM.INV(RAND(),'Equity dividend'!$H$5,'Equity dividend'!$H$6)</f>
        <v>1.39478774356921E-2</v>
      </c>
      <c r="U16" s="4">
        <f ca="1">-0.3819*T16-0.0147*'Equity yield'!V16+0.0147*'Equity yield'!U16-0.0034*CPI!X16+_xlfn.NORM.INV(RAND(),'Equity dividend'!$H$5,'Equity dividend'!$H$6)</f>
        <v>3.9563111027052927E-2</v>
      </c>
      <c r="V16" s="4">
        <f ca="1">-0.3819*U16-0.0147*'Equity yield'!W16+0.0147*'Equity yield'!V16-0.0034*CPI!Y16+_xlfn.NORM.INV(RAND(),'Equity dividend'!$H$5,'Equity dividend'!$H$6)</f>
        <v>4.1496282240989564E-2</v>
      </c>
    </row>
    <row r="17" spans="1:22">
      <c r="A17">
        <v>9</v>
      </c>
      <c r="B17" s="5">
        <f t="shared" si="0"/>
        <v>2.1638903000000001E-2</v>
      </c>
      <c r="C17" s="4">
        <f ca="1">-0.3819*B17-0.0147*'Equity yield'!D17+0.0147*'Equity yield'!C17-0.0034*CPI!F17+_xlfn.NORM.INV(RAND(),'Equity dividend'!$H$5,'Equity dividend'!$H$6)</f>
        <v>3.2050134790356968E-2</v>
      </c>
      <c r="D17" s="4">
        <f ca="1">-0.3819*C17-0.0147*'Equity yield'!E17+0.0147*'Equity yield'!D17-0.0034*CPI!G17+_xlfn.NORM.INV(RAND(),'Equity dividend'!$H$5,'Equity dividend'!$H$6)</f>
        <v>5.0310976555016068E-2</v>
      </c>
      <c r="E17" s="4">
        <f ca="1">-0.3819*D17-0.0147*'Equity yield'!F17+0.0147*'Equity yield'!E17-0.0034*CPI!H17+_xlfn.NORM.INV(RAND(),'Equity dividend'!$H$5,'Equity dividend'!$H$6)</f>
        <v>3.7527988583812302E-2</v>
      </c>
      <c r="F17" s="4">
        <f ca="1">-0.3819*E17-0.0147*'Equity yield'!G17+0.0147*'Equity yield'!F17-0.0034*CPI!I17+_xlfn.NORM.INV(RAND(),'Equity dividend'!$H$5,'Equity dividend'!$H$6)</f>
        <v>3.4343995694532399E-2</v>
      </c>
      <c r="G17" s="4">
        <f ca="1">-0.3819*F17-0.0147*'Equity yield'!H17+0.0147*'Equity yield'!G17-0.0034*CPI!J17+_xlfn.NORM.INV(RAND(),'Equity dividend'!$H$5,'Equity dividend'!$H$6)</f>
        <v>5.0439087184924361E-2</v>
      </c>
      <c r="H17" s="4">
        <f ca="1">-0.3819*G17-0.0147*'Equity yield'!I17+0.0147*'Equity yield'!H17-0.0034*CPI!K17+_xlfn.NORM.INV(RAND(),'Equity dividend'!$H$5,'Equity dividend'!$H$6)</f>
        <v>2.5478262261293898E-2</v>
      </c>
      <c r="I17" s="4">
        <f ca="1">-0.3819*H17-0.0147*'Equity yield'!J17+0.0147*'Equity yield'!I17-0.0034*CPI!L17+_xlfn.NORM.INV(RAND(),'Equity dividend'!$H$5,'Equity dividend'!$H$6)</f>
        <v>4.9253011868073168E-2</v>
      </c>
      <c r="J17" s="4">
        <f ca="1">-0.3819*I17-0.0147*'Equity yield'!K17+0.0147*'Equity yield'!J17-0.0034*CPI!M17+_xlfn.NORM.INV(RAND(),'Equity dividend'!$H$5,'Equity dividend'!$H$6)</f>
        <v>1.3632450586616524E-2</v>
      </c>
      <c r="K17" s="4">
        <f ca="1">-0.3819*J17-0.0147*'Equity yield'!L17+0.0147*'Equity yield'!K17-0.0034*CPI!N17+_xlfn.NORM.INV(RAND(),'Equity dividend'!$H$5,'Equity dividend'!$H$6)</f>
        <v>5.2069681630273562E-2</v>
      </c>
      <c r="L17" s="4">
        <f ca="1">-0.3819*K17-0.0147*'Equity yield'!M17+0.0147*'Equity yield'!L17-0.0034*CPI!O17+_xlfn.NORM.INV(RAND(),'Equity dividend'!$H$5,'Equity dividend'!$H$6)</f>
        <v>3.9111904082953314E-2</v>
      </c>
      <c r="M17" s="4">
        <f ca="1">-0.3819*L17-0.0147*'Equity yield'!N17+0.0147*'Equity yield'!M17-0.0034*CPI!P17+_xlfn.NORM.INV(RAND(),'Equity dividend'!$H$5,'Equity dividend'!$H$6)</f>
        <v>2.9008692067099884E-2</v>
      </c>
      <c r="N17" s="4">
        <f ca="1">-0.3819*M17-0.0147*'Equity yield'!O17+0.0147*'Equity yield'!N17-0.0034*CPI!Q17+_xlfn.NORM.INV(RAND(),'Equity dividend'!$H$5,'Equity dividend'!$H$6)</f>
        <v>5.7152671550287533E-2</v>
      </c>
      <c r="O17" s="4">
        <f ca="1">-0.3819*N17-0.0147*'Equity yield'!P17+0.0147*'Equity yield'!O17-0.0034*CPI!R17+_xlfn.NORM.INV(RAND(),'Equity dividend'!$H$5,'Equity dividend'!$H$6)</f>
        <v>7.2551363583649442E-3</v>
      </c>
      <c r="P17" s="4">
        <f ca="1">-0.3819*O17-0.0147*'Equity yield'!Q17+0.0147*'Equity yield'!P17-0.0034*CPI!S17+_xlfn.NORM.INV(RAND(),'Equity dividend'!$H$5,'Equity dividend'!$H$6)</f>
        <v>5.1267597744808803E-2</v>
      </c>
      <c r="Q17" s="4">
        <f ca="1">-0.3819*P17-0.0147*'Equity yield'!R17+0.0147*'Equity yield'!Q17-0.0034*CPI!T17+_xlfn.NORM.INV(RAND(),'Equity dividend'!$H$5,'Equity dividend'!$H$6)</f>
        <v>3.2591630189180196E-2</v>
      </c>
      <c r="R17" s="4">
        <f ca="1">-0.3819*Q17-0.0147*'Equity yield'!S17+0.0147*'Equity yield'!R17-0.0034*CPI!U17+_xlfn.NORM.INV(RAND(),'Equity dividend'!$H$5,'Equity dividend'!$H$6)</f>
        <v>5.3754267249280133E-2</v>
      </c>
      <c r="S17" s="4">
        <f ca="1">-0.3819*R17-0.0147*'Equity yield'!T17+0.0147*'Equity yield'!S17-0.0034*CPI!V17+_xlfn.NORM.INV(RAND(),'Equity dividend'!$H$5,'Equity dividend'!$H$6)</f>
        <v>3.7751106594100303E-2</v>
      </c>
      <c r="T17" s="4">
        <f ca="1">-0.3819*S17-0.0147*'Equity yield'!U17+0.0147*'Equity yield'!T17-0.0034*CPI!W17+_xlfn.NORM.INV(RAND(),'Equity dividend'!$H$5,'Equity dividend'!$H$6)</f>
        <v>3.3963001716257567E-2</v>
      </c>
      <c r="U17" s="4">
        <f ca="1">-0.3819*T17-0.0147*'Equity yield'!V17+0.0147*'Equity yield'!U17-0.0034*CPI!X17+_xlfn.NORM.INV(RAND(),'Equity dividend'!$H$5,'Equity dividend'!$H$6)</f>
        <v>5.4363242602427704E-2</v>
      </c>
      <c r="V17" s="4">
        <f ca="1">-0.3819*U17-0.0147*'Equity yield'!W17+0.0147*'Equity yield'!V17-0.0034*CPI!Y17+_xlfn.NORM.INV(RAND(),'Equity dividend'!$H$5,'Equity dividend'!$H$6)</f>
        <v>8.4020349489562218E-3</v>
      </c>
    </row>
    <row r="18" spans="1:22">
      <c r="A18">
        <v>10</v>
      </c>
      <c r="B18" s="5">
        <f t="shared" si="0"/>
        <v>2.1638903000000001E-2</v>
      </c>
      <c r="C18" s="4">
        <f ca="1">-0.3819*B18-0.0147*'Equity yield'!D18+0.0147*'Equity yield'!C18-0.0034*CPI!F18+_xlfn.NORM.INV(RAND(),'Equity dividend'!$H$5,'Equity dividend'!$H$6)</f>
        <v>3.9542435856092989E-2</v>
      </c>
      <c r="D18" s="4">
        <f ca="1">-0.3819*C18-0.0147*'Equity yield'!E18+0.0147*'Equity yield'!D18-0.0034*CPI!G18+_xlfn.NORM.INV(RAND(),'Equity dividend'!$H$5,'Equity dividend'!$H$6)</f>
        <v>4.7775792117867012E-2</v>
      </c>
      <c r="E18" s="4">
        <f ca="1">-0.3819*D18-0.0147*'Equity yield'!F18+0.0147*'Equity yield'!E18-0.0034*CPI!H18+_xlfn.NORM.INV(RAND(),'Equity dividend'!$H$5,'Equity dividend'!$H$6)</f>
        <v>3.399321727118515E-2</v>
      </c>
      <c r="F18" s="4">
        <f ca="1">-0.3819*E18-0.0147*'Equity yield'!G18+0.0147*'Equity yield'!F18-0.0034*CPI!I18+_xlfn.NORM.INV(RAND(),'Equity dividend'!$H$5,'Equity dividend'!$H$6)</f>
        <v>1.9133132012142326E-2</v>
      </c>
      <c r="G18" s="4">
        <f ca="1">-0.3819*F18-0.0147*'Equity yield'!H18+0.0147*'Equity yield'!G18-0.0034*CPI!J18+_xlfn.NORM.INV(RAND(),'Equity dividend'!$H$5,'Equity dividend'!$H$6)</f>
        <v>4.6692197042789367E-2</v>
      </c>
      <c r="H18" s="4">
        <f ca="1">-0.3819*G18-0.0147*'Equity yield'!I18+0.0147*'Equity yield'!H18-0.0034*CPI!K18+_xlfn.NORM.INV(RAND(),'Equity dividend'!$H$5,'Equity dividend'!$H$6)</f>
        <v>2.2355895571199959E-2</v>
      </c>
      <c r="I18" s="4">
        <f ca="1">-0.3819*H18-0.0147*'Equity yield'!J18+0.0147*'Equity yield'!I18-0.0034*CPI!L18+_xlfn.NORM.INV(RAND(),'Equity dividend'!$H$5,'Equity dividend'!$H$6)</f>
        <v>4.2937350098475581E-2</v>
      </c>
      <c r="J18" s="4">
        <f ca="1">-0.3819*I18-0.0147*'Equity yield'!K18+0.0147*'Equity yield'!J18-0.0034*CPI!M18+_xlfn.NORM.INV(RAND(),'Equity dividend'!$H$5,'Equity dividend'!$H$6)</f>
        <v>2.0728125279653811E-2</v>
      </c>
      <c r="K18" s="4">
        <f ca="1">-0.3819*J18-0.0147*'Equity yield'!L18+0.0147*'Equity yield'!K18-0.0034*CPI!N18+_xlfn.NORM.INV(RAND(),'Equity dividend'!$H$5,'Equity dividend'!$H$6)</f>
        <v>4.5459359459481763E-2</v>
      </c>
      <c r="L18" s="4">
        <f ca="1">-0.3819*K18-0.0147*'Equity yield'!M18+0.0147*'Equity yield'!L18-0.0034*CPI!O18+_xlfn.NORM.INV(RAND(),'Equity dividend'!$H$5,'Equity dividend'!$H$6)</f>
        <v>3.9056935230726605E-2</v>
      </c>
      <c r="M18" s="4">
        <f ca="1">-0.3819*L18-0.0147*'Equity yield'!N18+0.0147*'Equity yield'!M18-0.0034*CPI!P18+_xlfn.NORM.INV(RAND(),'Equity dividend'!$H$5,'Equity dividend'!$H$6)</f>
        <v>4.9112977962057755E-2</v>
      </c>
      <c r="N18" s="4">
        <f ca="1">-0.3819*M18-0.0147*'Equity yield'!O18+0.0147*'Equity yield'!N18-0.0034*CPI!Q18+_xlfn.NORM.INV(RAND(),'Equity dividend'!$H$5,'Equity dividend'!$H$6)</f>
        <v>4.1991966171915349E-2</v>
      </c>
      <c r="O18" s="4">
        <f ca="1">-0.3819*N18-0.0147*'Equity yield'!P18+0.0147*'Equity yield'!O18-0.0034*CPI!R18+_xlfn.NORM.INV(RAND(),'Equity dividend'!$H$5,'Equity dividend'!$H$6)</f>
        <v>4.882639694947831E-2</v>
      </c>
      <c r="P18" s="4">
        <f ca="1">-0.3819*O18-0.0147*'Equity yield'!Q18+0.0147*'Equity yield'!P18-0.0034*CPI!S18+_xlfn.NORM.INV(RAND(),'Equity dividend'!$H$5,'Equity dividend'!$H$6)</f>
        <v>3.5826664827602606E-2</v>
      </c>
      <c r="Q18" s="4">
        <f ca="1">-0.3819*P18-0.0147*'Equity yield'!R18+0.0147*'Equity yield'!Q18-0.0034*CPI!T18+_xlfn.NORM.INV(RAND(),'Equity dividend'!$H$5,'Equity dividend'!$H$6)</f>
        <v>2.8501341629545936E-2</v>
      </c>
      <c r="R18" s="4">
        <f ca="1">-0.3819*Q18-0.0147*'Equity yield'!S18+0.0147*'Equity yield'!R18-0.0034*CPI!U18+_xlfn.NORM.INV(RAND(),'Equity dividend'!$H$5,'Equity dividend'!$H$6)</f>
        <v>4.7406676077175483E-2</v>
      </c>
      <c r="S18" s="4">
        <f ca="1">-0.3819*R18-0.0147*'Equity yield'!T18+0.0147*'Equity yield'!S18-0.0034*CPI!V18+_xlfn.NORM.INV(RAND(),'Equity dividend'!$H$5,'Equity dividend'!$H$6)</f>
        <v>2.5777208242050664E-2</v>
      </c>
      <c r="T18" s="4">
        <f ca="1">-0.3819*S18-0.0147*'Equity yield'!U18+0.0147*'Equity yield'!T18-0.0034*CPI!W18+_xlfn.NORM.INV(RAND(),'Equity dividend'!$H$5,'Equity dividend'!$H$6)</f>
        <v>4.7593535989099212E-2</v>
      </c>
      <c r="U18" s="4">
        <f ca="1">-0.3819*T18-0.0147*'Equity yield'!V18+0.0147*'Equity yield'!U18-0.0034*CPI!X18+_xlfn.NORM.INV(RAND(),'Equity dividend'!$H$5,'Equity dividend'!$H$6)</f>
        <v>3.0420878624166696E-2</v>
      </c>
      <c r="V18" s="4">
        <f ca="1">-0.3819*U18-0.0147*'Equity yield'!W18+0.0147*'Equity yield'!V18-0.0034*CPI!Y18+_xlfn.NORM.INV(RAND(),'Equity dividend'!$H$5,'Equity dividend'!$H$6)</f>
        <v>4.5384053906537408E-2</v>
      </c>
    </row>
    <row r="19" spans="1:22">
      <c r="A19">
        <v>11</v>
      </c>
      <c r="B19" s="5">
        <f t="shared" si="0"/>
        <v>2.1638903000000001E-2</v>
      </c>
      <c r="C19" s="4">
        <f ca="1">-0.3819*B19-0.0147*'Equity yield'!D19+0.0147*'Equity yield'!C19-0.0034*CPI!F19+_xlfn.NORM.INV(RAND(),'Equity dividend'!$H$5,'Equity dividend'!$H$6)</f>
        <v>4.5619544102035961E-2</v>
      </c>
      <c r="D19" s="4">
        <f ca="1">-0.3819*C19-0.0147*'Equity yield'!E19+0.0147*'Equity yield'!D19-0.0034*CPI!G19+_xlfn.NORM.INV(RAND(),'Equity dividend'!$H$5,'Equity dividend'!$H$6)</f>
        <v>3.7978346305428748E-2</v>
      </c>
      <c r="E19" s="4">
        <f ca="1">-0.3819*D19-0.0147*'Equity yield'!F19+0.0147*'Equity yield'!E19-0.0034*CPI!H19+_xlfn.NORM.INV(RAND(),'Equity dividend'!$H$5,'Equity dividend'!$H$6)</f>
        <v>3.7185207106250465E-2</v>
      </c>
      <c r="F19" s="4">
        <f ca="1">-0.3819*E19-0.0147*'Equity yield'!G19+0.0147*'Equity yield'!F19-0.0034*CPI!I19+_xlfn.NORM.INV(RAND(),'Equity dividend'!$H$5,'Equity dividend'!$H$6)</f>
        <v>3.8569805099189454E-2</v>
      </c>
      <c r="G19" s="4">
        <f ca="1">-0.3819*F19-0.0147*'Equity yield'!H19+0.0147*'Equity yield'!G19-0.0034*CPI!J19+_xlfn.NORM.INV(RAND(),'Equity dividend'!$H$5,'Equity dividend'!$H$6)</f>
        <v>9.596576680257346E-3</v>
      </c>
      <c r="H19" s="4">
        <f ca="1">-0.3819*G19-0.0147*'Equity yield'!I19+0.0147*'Equity yield'!H19-0.0034*CPI!K19+_xlfn.NORM.INV(RAND(),'Equity dividend'!$H$5,'Equity dividend'!$H$6)</f>
        <v>5.7219771395465857E-2</v>
      </c>
      <c r="I19" s="4">
        <f ca="1">-0.3819*H19-0.0147*'Equity yield'!J19+0.0147*'Equity yield'!I19-0.0034*CPI!L19+_xlfn.NORM.INV(RAND(),'Equity dividend'!$H$5,'Equity dividend'!$H$6)</f>
        <v>1.0330677729864436E-2</v>
      </c>
      <c r="J19" s="4">
        <f ca="1">-0.3819*I19-0.0147*'Equity yield'!K19+0.0147*'Equity yield'!J19-0.0034*CPI!M19+_xlfn.NORM.INV(RAND(),'Equity dividend'!$H$5,'Equity dividend'!$H$6)</f>
        <v>3.4143044616640209E-2</v>
      </c>
      <c r="K19" s="4">
        <f ca="1">-0.3819*J19-0.0147*'Equity yield'!L19+0.0147*'Equity yield'!K19-0.0034*CPI!N19+_xlfn.NORM.INV(RAND(),'Equity dividend'!$H$5,'Equity dividend'!$H$6)</f>
        <v>3.7733228318024697E-2</v>
      </c>
      <c r="L19" s="4">
        <f ca="1">-0.3819*K19-0.0147*'Equity yield'!M19+0.0147*'Equity yield'!L19-0.0034*CPI!O19+_xlfn.NORM.INV(RAND(),'Equity dividend'!$H$5,'Equity dividend'!$H$6)</f>
        <v>4.8766213887609815E-2</v>
      </c>
      <c r="M19" s="4">
        <f ca="1">-0.3819*L19-0.0147*'Equity yield'!N19+0.0147*'Equity yield'!M19-0.0034*CPI!P19+_xlfn.NORM.INV(RAND(),'Equity dividend'!$H$5,'Equity dividend'!$H$6)</f>
        <v>3.1985118347592892E-2</v>
      </c>
      <c r="N19" s="4">
        <f ca="1">-0.3819*M19-0.0147*'Equity yield'!O19+0.0147*'Equity yield'!N19-0.0034*CPI!Q19+_xlfn.NORM.INV(RAND(),'Equity dividend'!$H$5,'Equity dividend'!$H$6)</f>
        <v>2.3815703099112615E-2</v>
      </c>
      <c r="O19" s="4">
        <f ca="1">-0.3819*N19-0.0147*'Equity yield'!P19+0.0147*'Equity yield'!O19-0.0034*CPI!R19+_xlfn.NORM.INV(RAND(),'Equity dividend'!$H$5,'Equity dividend'!$H$6)</f>
        <v>3.9700559039385616E-2</v>
      </c>
      <c r="P19" s="4">
        <f ca="1">-0.3819*O19-0.0147*'Equity yield'!Q19+0.0147*'Equity yield'!P19-0.0034*CPI!S19+_xlfn.NORM.INV(RAND(),'Equity dividend'!$H$5,'Equity dividend'!$H$6)</f>
        <v>3.3248210642793978E-2</v>
      </c>
      <c r="Q19" s="4">
        <f ca="1">-0.3819*P19-0.0147*'Equity yield'!R19+0.0147*'Equity yield'!Q19-0.0034*CPI!T19+_xlfn.NORM.INV(RAND(),'Equity dividend'!$H$5,'Equity dividend'!$H$6)</f>
        <v>2.0606135253843749E-2</v>
      </c>
      <c r="R19" s="4">
        <f ca="1">-0.3819*Q19-0.0147*'Equity yield'!S19+0.0147*'Equity yield'!R19-0.0034*CPI!U19+_xlfn.NORM.INV(RAND(),'Equity dividend'!$H$5,'Equity dividend'!$H$6)</f>
        <v>3.8110618393320729E-2</v>
      </c>
      <c r="S19" s="4">
        <f ca="1">-0.3819*R19-0.0147*'Equity yield'!T19+0.0147*'Equity yield'!S19-0.0034*CPI!V19+_xlfn.NORM.INV(RAND(),'Equity dividend'!$H$5,'Equity dividend'!$H$6)</f>
        <v>3.6573905796423903E-2</v>
      </c>
      <c r="T19" s="4">
        <f ca="1">-0.3819*S19-0.0147*'Equity yield'!U19+0.0147*'Equity yield'!T19-0.0034*CPI!W19+_xlfn.NORM.INV(RAND(),'Equity dividend'!$H$5,'Equity dividend'!$H$6)</f>
        <v>2.9648670558424375E-2</v>
      </c>
      <c r="U19" s="4">
        <f ca="1">-0.3819*T19-0.0147*'Equity yield'!V19+0.0147*'Equity yield'!U19-0.0034*CPI!X19+_xlfn.NORM.INV(RAND(),'Equity dividend'!$H$5,'Equity dividend'!$H$6)</f>
        <v>2.2000926038226749E-2</v>
      </c>
      <c r="V19" s="4">
        <f ca="1">-0.3819*U19-0.0147*'Equity yield'!W19+0.0147*'Equity yield'!V19-0.0034*CPI!Y19+_xlfn.NORM.INV(RAND(),'Equity dividend'!$H$5,'Equity dividend'!$H$6)</f>
        <v>3.7876046070086725E-2</v>
      </c>
    </row>
    <row r="20" spans="1:22">
      <c r="A20">
        <v>12</v>
      </c>
      <c r="B20" s="5">
        <f t="shared" si="0"/>
        <v>2.1638903000000001E-2</v>
      </c>
      <c r="C20" s="4">
        <f ca="1">-0.3819*B20-0.0147*'Equity yield'!D20+0.0147*'Equity yield'!C20-0.0034*CPI!F20+_xlfn.NORM.INV(RAND(),'Equity dividend'!$H$5,'Equity dividend'!$H$6)</f>
        <v>4.3795423661820092E-2</v>
      </c>
      <c r="D20" s="4">
        <f ca="1">-0.3819*C20-0.0147*'Equity yield'!E20+0.0147*'Equity yield'!D20-0.0034*CPI!G20+_xlfn.NORM.INV(RAND(),'Equity dividend'!$H$5,'Equity dividend'!$H$6)</f>
        <v>2.6522088984637385E-2</v>
      </c>
      <c r="E20" s="4">
        <f ca="1">-0.3819*D20-0.0147*'Equity yield'!F20+0.0147*'Equity yield'!E20-0.0034*CPI!H20+_xlfn.NORM.INV(RAND(),'Equity dividend'!$H$5,'Equity dividend'!$H$6)</f>
        <v>3.0674435152575459E-2</v>
      </c>
      <c r="F20" s="4">
        <f ca="1">-0.3819*E20-0.0147*'Equity yield'!G20+0.0147*'Equity yield'!F20-0.0034*CPI!I20+_xlfn.NORM.INV(RAND(),'Equity dividend'!$H$5,'Equity dividend'!$H$6)</f>
        <v>4.2539288492473445E-2</v>
      </c>
      <c r="G20" s="4">
        <f ca="1">-0.3819*F20-0.0147*'Equity yield'!H20+0.0147*'Equity yield'!G20-0.0034*CPI!J20+_xlfn.NORM.INV(RAND(),'Equity dividend'!$H$5,'Equity dividend'!$H$6)</f>
        <v>3.5360132967396499E-2</v>
      </c>
      <c r="H20" s="4">
        <f ca="1">-0.3819*G20-0.0147*'Equity yield'!I20+0.0147*'Equity yield'!H20-0.0034*CPI!K20+_xlfn.NORM.INV(RAND(),'Equity dividend'!$H$5,'Equity dividend'!$H$6)</f>
        <v>4.6182113992134878E-2</v>
      </c>
      <c r="I20" s="4">
        <f ca="1">-0.3819*H20-0.0147*'Equity yield'!J20+0.0147*'Equity yield'!I20-0.0034*CPI!L20+_xlfn.NORM.INV(RAND(),'Equity dividend'!$H$5,'Equity dividend'!$H$6)</f>
        <v>2.4862725371312729E-2</v>
      </c>
      <c r="J20" s="4">
        <f ca="1">-0.3819*I20-0.0147*'Equity yield'!K20+0.0147*'Equity yield'!J20-0.0034*CPI!M20+_xlfn.NORM.INV(RAND(),'Equity dividend'!$H$5,'Equity dividend'!$H$6)</f>
        <v>2.2787260823077325E-2</v>
      </c>
      <c r="K20" s="4">
        <f ca="1">-0.3819*J20-0.0147*'Equity yield'!L20+0.0147*'Equity yield'!K20-0.0034*CPI!N20+_xlfn.NORM.INV(RAND(),'Equity dividend'!$H$5,'Equity dividend'!$H$6)</f>
        <v>3.9244924503426162E-2</v>
      </c>
      <c r="L20" s="4">
        <f ca="1">-0.3819*K20-0.0147*'Equity yield'!M20+0.0147*'Equity yield'!L20-0.0034*CPI!O20+_xlfn.NORM.INV(RAND(),'Equity dividend'!$H$5,'Equity dividend'!$H$6)</f>
        <v>4.7009027863744737E-2</v>
      </c>
      <c r="M20" s="4">
        <f ca="1">-0.3819*L20-0.0147*'Equity yield'!N20+0.0147*'Equity yield'!M20-0.0034*CPI!P20+_xlfn.NORM.INV(RAND(),'Equity dividend'!$H$5,'Equity dividend'!$H$6)</f>
        <v>3.6409832946119561E-2</v>
      </c>
      <c r="N20" s="4">
        <f ca="1">-0.3819*M20-0.0147*'Equity yield'!O20+0.0147*'Equity yield'!N20-0.0034*CPI!Q20+_xlfn.NORM.INV(RAND(),'Equity dividend'!$H$5,'Equity dividend'!$H$6)</f>
        <v>4.019253059638303E-2</v>
      </c>
      <c r="O20" s="4">
        <f ca="1">-0.3819*N20-0.0147*'Equity yield'!P20+0.0147*'Equity yield'!O20-0.0034*CPI!R20+_xlfn.NORM.INV(RAND(),'Equity dividend'!$H$5,'Equity dividend'!$H$6)</f>
        <v>4.8741180863940643E-2</v>
      </c>
      <c r="P20" s="4">
        <f ca="1">-0.3819*O20-0.0147*'Equity yield'!Q20+0.0147*'Equity yield'!P20-0.0034*CPI!S20+_xlfn.NORM.INV(RAND(),'Equity dividend'!$H$5,'Equity dividend'!$H$6)</f>
        <v>1.9820200838096734E-2</v>
      </c>
      <c r="Q20" s="4">
        <f ca="1">-0.3819*P20-0.0147*'Equity yield'!R20+0.0147*'Equity yield'!Q20-0.0034*CPI!T20+_xlfn.NORM.INV(RAND(),'Equity dividend'!$H$5,'Equity dividend'!$H$6)</f>
        <v>3.6459585002786635E-2</v>
      </c>
      <c r="R20" s="4">
        <f ca="1">-0.3819*Q20-0.0147*'Equity yield'!S20+0.0147*'Equity yield'!R20-0.0034*CPI!U20+_xlfn.NORM.INV(RAND(),'Equity dividend'!$H$5,'Equity dividend'!$H$6)</f>
        <v>4.0723360888244478E-2</v>
      </c>
      <c r="S20" s="4">
        <f ca="1">-0.3819*R20-0.0147*'Equity yield'!T20+0.0147*'Equity yield'!S20-0.0034*CPI!V20+_xlfn.NORM.INV(RAND(),'Equity dividend'!$H$5,'Equity dividend'!$H$6)</f>
        <v>5.0625940190451635E-2</v>
      </c>
      <c r="T20" s="4">
        <f ca="1">-0.3819*S20-0.0147*'Equity yield'!U20+0.0147*'Equity yield'!T20-0.0034*CPI!W20+_xlfn.NORM.INV(RAND(),'Equity dividend'!$H$5,'Equity dividend'!$H$6)</f>
        <v>9.2725479436342462E-3</v>
      </c>
      <c r="U20" s="4">
        <f ca="1">-0.3819*T20-0.0147*'Equity yield'!V20+0.0147*'Equity yield'!U20-0.0034*CPI!X20+_xlfn.NORM.INV(RAND(),'Equity dividend'!$H$5,'Equity dividend'!$H$6)</f>
        <v>3.8963066295804427E-2</v>
      </c>
      <c r="V20" s="4">
        <f ca="1">-0.3819*U20-0.0147*'Equity yield'!W20+0.0147*'Equity yield'!V20-0.0034*CPI!Y20+_xlfn.NORM.INV(RAND(),'Equity dividend'!$H$5,'Equity dividend'!$H$6)</f>
        <v>5.2313113940090944E-2</v>
      </c>
    </row>
    <row r="21" spans="1:22">
      <c r="A21">
        <v>13</v>
      </c>
      <c r="B21" s="5">
        <f t="shared" si="0"/>
        <v>2.1638903000000001E-2</v>
      </c>
      <c r="C21" s="4">
        <f ca="1">-0.3819*B21-0.0147*'Equity yield'!D21+0.0147*'Equity yield'!C21-0.0034*CPI!F21+_xlfn.NORM.INV(RAND(),'Equity dividend'!$H$5,'Equity dividend'!$H$6)</f>
        <v>5.4744729669522228E-2</v>
      </c>
      <c r="D21" s="4">
        <f ca="1">-0.3819*C21-0.0147*'Equity yield'!E21+0.0147*'Equity yield'!D21-0.0034*CPI!G21+_xlfn.NORM.INV(RAND(),'Equity dividend'!$H$5,'Equity dividend'!$H$6)</f>
        <v>2.2400496907404286E-2</v>
      </c>
      <c r="E21" s="4">
        <f ca="1">-0.3819*D21-0.0147*'Equity yield'!F21+0.0147*'Equity yield'!E21-0.0034*CPI!H21+_xlfn.NORM.INV(RAND(),'Equity dividend'!$H$5,'Equity dividend'!$H$6)</f>
        <v>3.5527976593756366E-2</v>
      </c>
      <c r="F21" s="4">
        <f ca="1">-0.3819*E21-0.0147*'Equity yield'!G21+0.0147*'Equity yield'!F21-0.0034*CPI!I21+_xlfn.NORM.INV(RAND(),'Equity dividend'!$H$5,'Equity dividend'!$H$6)</f>
        <v>4.5602930619149946E-2</v>
      </c>
      <c r="G21" s="4">
        <f ca="1">-0.3819*F21-0.0147*'Equity yield'!H21+0.0147*'Equity yield'!G21-0.0034*CPI!J21+_xlfn.NORM.INV(RAND(),'Equity dividend'!$H$5,'Equity dividend'!$H$6)</f>
        <v>2.0744867186368796E-2</v>
      </c>
      <c r="H21" s="4">
        <f ca="1">-0.3819*G21-0.0147*'Equity yield'!I21+0.0147*'Equity yield'!H21-0.0034*CPI!K21+_xlfn.NORM.INV(RAND(),'Equity dividend'!$H$5,'Equity dividend'!$H$6)</f>
        <v>5.5844318827574846E-2</v>
      </c>
      <c r="I21" s="4">
        <f ca="1">-0.3819*H21-0.0147*'Equity yield'!J21+0.0147*'Equity yield'!I21-0.0034*CPI!L21+_xlfn.NORM.INV(RAND(),'Equity dividend'!$H$5,'Equity dividend'!$H$6)</f>
        <v>2.269504340248249E-2</v>
      </c>
      <c r="J21" s="4">
        <f ca="1">-0.3819*I21-0.0147*'Equity yield'!K21+0.0147*'Equity yield'!J21-0.0034*CPI!M21+_xlfn.NORM.INV(RAND(),'Equity dividend'!$H$5,'Equity dividend'!$H$6)</f>
        <v>4.8082740745586848E-2</v>
      </c>
      <c r="K21" s="4">
        <f ca="1">-0.3819*J21-0.0147*'Equity yield'!L21+0.0147*'Equity yield'!K21-0.0034*CPI!N21+_xlfn.NORM.INV(RAND(),'Equity dividend'!$H$5,'Equity dividend'!$H$6)</f>
        <v>3.8881840481529484E-2</v>
      </c>
      <c r="L21" s="4">
        <f ca="1">-0.3819*K21-0.0147*'Equity yield'!M21+0.0147*'Equity yield'!L21-0.0034*CPI!O21+_xlfn.NORM.INV(RAND(),'Equity dividend'!$H$5,'Equity dividend'!$H$6)</f>
        <v>3.0031612533571835E-2</v>
      </c>
      <c r="M21" s="4">
        <f ca="1">-0.3819*L21-0.0147*'Equity yield'!N21+0.0147*'Equity yield'!M21-0.0034*CPI!P21+_xlfn.NORM.INV(RAND(),'Equity dividend'!$H$5,'Equity dividend'!$H$6)</f>
        <v>4.2112780585990404E-2</v>
      </c>
      <c r="N21" s="4">
        <f ca="1">-0.3819*M21-0.0147*'Equity yield'!O21+0.0147*'Equity yield'!N21-0.0034*CPI!Q21+_xlfn.NORM.INV(RAND(),'Equity dividend'!$H$5,'Equity dividend'!$H$6)</f>
        <v>2.0585640185465489E-2</v>
      </c>
      <c r="O21" s="4">
        <f ca="1">-0.3819*N21-0.0147*'Equity yield'!P21+0.0147*'Equity yield'!O21-0.0034*CPI!R21+_xlfn.NORM.INV(RAND(),'Equity dividend'!$H$5,'Equity dividend'!$H$6)</f>
        <v>5.2602760069090551E-2</v>
      </c>
      <c r="P21" s="4">
        <f ca="1">-0.3819*O21-0.0147*'Equity yield'!Q21+0.0147*'Equity yield'!P21-0.0034*CPI!S21+_xlfn.NORM.INV(RAND(),'Equity dividend'!$H$5,'Equity dividend'!$H$6)</f>
        <v>2.1810717509265998E-2</v>
      </c>
      <c r="Q21" s="4">
        <f ca="1">-0.3819*P21-0.0147*'Equity yield'!R21+0.0147*'Equity yield'!Q21-0.0034*CPI!T21+_xlfn.NORM.INV(RAND(),'Equity dividend'!$H$5,'Equity dividend'!$H$6)</f>
        <v>4.7433226336766034E-2</v>
      </c>
      <c r="R21" s="4">
        <f ca="1">-0.3819*Q21-0.0147*'Equity yield'!S21+0.0147*'Equity yield'!R21-0.0034*CPI!U21+_xlfn.NORM.INV(RAND(),'Equity dividend'!$H$5,'Equity dividend'!$H$6)</f>
        <v>3.4133592514230468E-2</v>
      </c>
      <c r="S21" s="4">
        <f ca="1">-0.3819*R21-0.0147*'Equity yield'!T21+0.0147*'Equity yield'!S21-0.0034*CPI!V21+_xlfn.NORM.INV(RAND(),'Equity dividend'!$H$5,'Equity dividend'!$H$6)</f>
        <v>1.1053792655962876E-2</v>
      </c>
      <c r="T21" s="4">
        <f ca="1">-0.3819*S21-0.0147*'Equity yield'!U21+0.0147*'Equity yield'!T21-0.0034*CPI!W21+_xlfn.NORM.INV(RAND(),'Equity dividend'!$H$5,'Equity dividend'!$H$6)</f>
        <v>2.891585335151628E-2</v>
      </c>
      <c r="U21" s="4">
        <f ca="1">-0.3819*T21-0.0147*'Equity yield'!V21+0.0147*'Equity yield'!U21-0.0034*CPI!X21+_xlfn.NORM.INV(RAND(),'Equity dividend'!$H$5,'Equity dividend'!$H$6)</f>
        <v>4.5315429715813711E-2</v>
      </c>
      <c r="V21" s="4">
        <f ca="1">-0.3819*U21-0.0147*'Equity yield'!W21+0.0147*'Equity yield'!V21-0.0034*CPI!Y21+_xlfn.NORM.INV(RAND(),'Equity dividend'!$H$5,'Equity dividend'!$H$6)</f>
        <v>3.4277849669924976E-2</v>
      </c>
    </row>
    <row r="22" spans="1:22">
      <c r="A22">
        <v>14</v>
      </c>
      <c r="B22" s="5">
        <f t="shared" si="0"/>
        <v>2.1638903000000001E-2</v>
      </c>
      <c r="C22" s="4">
        <f ca="1">-0.3819*B22-0.0147*'Equity yield'!D22+0.0147*'Equity yield'!C22-0.0034*CPI!F22+_xlfn.NORM.INV(RAND(),'Equity dividend'!$H$5,'Equity dividend'!$H$6)</f>
        <v>6.6395284438416927E-2</v>
      </c>
      <c r="D22" s="4">
        <f ca="1">-0.3819*C22-0.0147*'Equity yield'!E22+0.0147*'Equity yield'!D22-0.0034*CPI!G22+_xlfn.NORM.INV(RAND(),'Equity dividend'!$H$5,'Equity dividend'!$H$6)</f>
        <v>2.8876596830204899E-2</v>
      </c>
      <c r="E22" s="4">
        <f ca="1">-0.3819*D22-0.0147*'Equity yield'!F22+0.0147*'Equity yield'!E22-0.0034*CPI!H22+_xlfn.NORM.INV(RAND(),'Equity dividend'!$H$5,'Equity dividend'!$H$6)</f>
        <v>3.6085999147457623E-2</v>
      </c>
      <c r="F22" s="4">
        <f ca="1">-0.3819*E22-0.0147*'Equity yield'!G22+0.0147*'Equity yield'!F22-0.0034*CPI!I22+_xlfn.NORM.INV(RAND(),'Equity dividend'!$H$5,'Equity dividend'!$H$6)</f>
        <v>3.5873195433029005E-2</v>
      </c>
      <c r="G22" s="4">
        <f ca="1">-0.3819*F22-0.0147*'Equity yield'!H22+0.0147*'Equity yield'!G22-0.0034*CPI!J22+_xlfn.NORM.INV(RAND(),'Equity dividend'!$H$5,'Equity dividend'!$H$6)</f>
        <v>3.8542889994704045E-2</v>
      </c>
      <c r="H22" s="4">
        <f ca="1">-0.3819*G22-0.0147*'Equity yield'!I22+0.0147*'Equity yield'!H22-0.0034*CPI!K22+_xlfn.NORM.INV(RAND(),'Equity dividend'!$H$5,'Equity dividend'!$H$6)</f>
        <v>2.5335717439031825E-2</v>
      </c>
      <c r="I22" s="4">
        <f ca="1">-0.3819*H22-0.0147*'Equity yield'!J22+0.0147*'Equity yield'!I22-0.0034*CPI!L22+_xlfn.NORM.INV(RAND(),'Equity dividend'!$H$5,'Equity dividend'!$H$6)</f>
        <v>4.584691452806007E-2</v>
      </c>
      <c r="J22" s="4">
        <f ca="1">-0.3819*I22-0.0147*'Equity yield'!K22+0.0147*'Equity yield'!J22-0.0034*CPI!M22+_xlfn.NORM.INV(RAND(),'Equity dividend'!$H$5,'Equity dividend'!$H$6)</f>
        <v>2.7866238743579502E-2</v>
      </c>
      <c r="K22" s="4">
        <f ca="1">-0.3819*J22-0.0147*'Equity yield'!L22+0.0147*'Equity yield'!K22-0.0034*CPI!N22+_xlfn.NORM.INV(RAND(),'Equity dividend'!$H$5,'Equity dividend'!$H$6)</f>
        <v>2.6276466551898053E-2</v>
      </c>
      <c r="L22" s="4">
        <f ca="1">-0.3819*K22-0.0147*'Equity yield'!M22+0.0147*'Equity yield'!L22-0.0034*CPI!O22+_xlfn.NORM.INV(RAND(),'Equity dividend'!$H$5,'Equity dividend'!$H$6)</f>
        <v>6.1173553295241545E-2</v>
      </c>
      <c r="M22" s="4">
        <f ca="1">-0.3819*L22-0.0147*'Equity yield'!N22+0.0147*'Equity yield'!M22-0.0034*CPI!P22+_xlfn.NORM.INV(RAND(),'Equity dividend'!$H$5,'Equity dividend'!$H$6)</f>
        <v>1.6548147274326807E-2</v>
      </c>
      <c r="N22" s="4">
        <f ca="1">-0.3819*M22-0.0147*'Equity yield'!O22+0.0147*'Equity yield'!N22-0.0034*CPI!Q22+_xlfn.NORM.INV(RAND(),'Equity dividend'!$H$5,'Equity dividend'!$H$6)</f>
        <v>5.4143167880243571E-2</v>
      </c>
      <c r="O22" s="4">
        <f ca="1">-0.3819*N22-0.0147*'Equity yield'!P22+0.0147*'Equity yield'!O22-0.0034*CPI!R22+_xlfn.NORM.INV(RAND(),'Equity dividend'!$H$5,'Equity dividend'!$H$6)</f>
        <v>2.8940537273230614E-2</v>
      </c>
      <c r="P22" s="4">
        <f ca="1">-0.3819*O22-0.0147*'Equity yield'!Q22+0.0147*'Equity yield'!P22-0.0034*CPI!S22+_xlfn.NORM.INV(RAND(),'Equity dividend'!$H$5,'Equity dividend'!$H$6)</f>
        <v>5.1766491434014544E-2</v>
      </c>
      <c r="Q22" s="4">
        <f ca="1">-0.3819*P22-0.0147*'Equity yield'!R22+0.0147*'Equity yield'!Q22-0.0034*CPI!T22+_xlfn.NORM.INV(RAND(),'Equity dividend'!$H$5,'Equity dividend'!$H$6)</f>
        <v>2.4351758280886739E-2</v>
      </c>
      <c r="R22" s="4">
        <f ca="1">-0.3819*Q22-0.0147*'Equity yield'!S22+0.0147*'Equity yield'!R22-0.0034*CPI!U22+_xlfn.NORM.INV(RAND(),'Equity dividend'!$H$5,'Equity dividend'!$H$6)</f>
        <v>3.6033760977247677E-2</v>
      </c>
      <c r="S22" s="4">
        <f ca="1">-0.3819*R22-0.0147*'Equity yield'!T22+0.0147*'Equity yield'!S22-0.0034*CPI!V22+_xlfn.NORM.INV(RAND(),'Equity dividend'!$H$5,'Equity dividend'!$H$6)</f>
        <v>4.581880287472067E-3</v>
      </c>
      <c r="T22" s="4">
        <f ca="1">-0.3819*S22-0.0147*'Equity yield'!U22+0.0147*'Equity yield'!T22-0.0034*CPI!W22+_xlfn.NORM.INV(RAND(),'Equity dividend'!$H$5,'Equity dividend'!$H$6)</f>
        <v>6.0355464237683523E-2</v>
      </c>
      <c r="U22" s="4">
        <f ca="1">-0.3819*T22-0.0147*'Equity yield'!V22+0.0147*'Equity yield'!U22-0.0034*CPI!X22+_xlfn.NORM.INV(RAND(),'Equity dividend'!$H$5,'Equity dividend'!$H$6)</f>
        <v>2.3784000634721001E-2</v>
      </c>
      <c r="V22" s="4">
        <f ca="1">-0.3819*U22-0.0147*'Equity yield'!W22+0.0147*'Equity yield'!V22-0.0034*CPI!Y22+_xlfn.NORM.INV(RAND(),'Equity dividend'!$H$5,'Equity dividend'!$H$6)</f>
        <v>4.1689712290449092E-2</v>
      </c>
    </row>
    <row r="23" spans="1:22">
      <c r="A23">
        <v>15</v>
      </c>
      <c r="B23" s="5">
        <f t="shared" si="0"/>
        <v>2.1638903000000001E-2</v>
      </c>
      <c r="C23" s="4">
        <f ca="1">-0.3819*B23-0.0147*'Equity yield'!D23+0.0147*'Equity yield'!C23-0.0034*CPI!F23+_xlfn.NORM.INV(RAND(),'Equity dividend'!$H$5,'Equity dividend'!$H$6)</f>
        <v>4.3713013113465232E-2</v>
      </c>
      <c r="D23" s="4">
        <f ca="1">-0.3819*C23-0.0147*'Equity yield'!E23+0.0147*'Equity yield'!D23-0.0034*CPI!G23+_xlfn.NORM.INV(RAND(),'Equity dividend'!$H$5,'Equity dividend'!$H$6)</f>
        <v>3.4514352001133564E-2</v>
      </c>
      <c r="E23" s="4">
        <f ca="1">-0.3819*D23-0.0147*'Equity yield'!F23+0.0147*'Equity yield'!E23-0.0034*CPI!H23+_xlfn.NORM.INV(RAND(),'Equity dividend'!$H$5,'Equity dividend'!$H$6)</f>
        <v>1.9565646090848664E-2</v>
      </c>
      <c r="F23" s="4">
        <f ca="1">-0.3819*E23-0.0147*'Equity yield'!G23+0.0147*'Equity yield'!F23-0.0034*CPI!I23+_xlfn.NORM.INV(RAND(),'Equity dividend'!$H$5,'Equity dividend'!$H$6)</f>
        <v>3.4218480631833539E-2</v>
      </c>
      <c r="G23" s="4">
        <f ca="1">-0.3819*F23-0.0147*'Equity yield'!H23+0.0147*'Equity yield'!G23-0.0034*CPI!J23+_xlfn.NORM.INV(RAND(),'Equity dividend'!$H$5,'Equity dividend'!$H$6)</f>
        <v>3.5315692945885359E-2</v>
      </c>
      <c r="H23" s="4">
        <f ca="1">-0.3819*G23-0.0147*'Equity yield'!I23+0.0147*'Equity yield'!H23-0.0034*CPI!K23+_xlfn.NORM.INV(RAND(),'Equity dividend'!$H$5,'Equity dividend'!$H$6)</f>
        <v>4.3745957246701474E-2</v>
      </c>
      <c r="I23" s="4">
        <f ca="1">-0.3819*H23-0.0147*'Equity yield'!J23+0.0147*'Equity yield'!I23-0.0034*CPI!L23+_xlfn.NORM.INV(RAND(),'Equity dividend'!$H$5,'Equity dividend'!$H$6)</f>
        <v>3.4333989805403503E-2</v>
      </c>
      <c r="J23" s="4">
        <f ca="1">-0.3819*I23-0.0147*'Equity yield'!K23+0.0147*'Equity yield'!J23-0.0034*CPI!M23+_xlfn.NORM.INV(RAND(),'Equity dividend'!$H$5,'Equity dividend'!$H$6)</f>
        <v>5.0231519027613518E-2</v>
      </c>
      <c r="K23" s="4">
        <f ca="1">-0.3819*J23-0.0147*'Equity yield'!L23+0.0147*'Equity yield'!K23-0.0034*CPI!N23+_xlfn.NORM.INV(RAND(),'Equity dividend'!$H$5,'Equity dividend'!$H$6)</f>
        <v>5.1394240371913896E-2</v>
      </c>
      <c r="L23" s="4">
        <f ca="1">-0.3819*K23-0.0147*'Equity yield'!M23+0.0147*'Equity yield'!L23-0.0034*CPI!O23+_xlfn.NORM.INV(RAND(),'Equity dividend'!$H$5,'Equity dividend'!$H$6)</f>
        <v>2.3693774057276865E-2</v>
      </c>
      <c r="M23" s="4">
        <f ca="1">-0.3819*L23-0.0147*'Equity yield'!N23+0.0147*'Equity yield'!M23-0.0034*CPI!P23+_xlfn.NORM.INV(RAND(),'Equity dividend'!$H$5,'Equity dividend'!$H$6)</f>
        <v>3.7729586025562485E-2</v>
      </c>
      <c r="N23" s="4">
        <f ca="1">-0.3819*M23-0.0147*'Equity yield'!O23+0.0147*'Equity yield'!N23-0.0034*CPI!Q23+_xlfn.NORM.INV(RAND(),'Equity dividend'!$H$5,'Equity dividend'!$H$6)</f>
        <v>1.0919178445045197E-2</v>
      </c>
      <c r="O23" s="4">
        <f ca="1">-0.3819*N23-0.0147*'Equity yield'!P23+0.0147*'Equity yield'!O23-0.0034*CPI!R23+_xlfn.NORM.INV(RAND(),'Equity dividend'!$H$5,'Equity dividend'!$H$6)</f>
        <v>3.5110138778224075E-2</v>
      </c>
      <c r="P23" s="4">
        <f ca="1">-0.3819*O23-0.0147*'Equity yield'!Q23+0.0147*'Equity yield'!P23-0.0034*CPI!S23+_xlfn.NORM.INV(RAND(),'Equity dividend'!$H$5,'Equity dividend'!$H$6)</f>
        <v>3.0021543566246738E-2</v>
      </c>
      <c r="Q23" s="4">
        <f ca="1">-0.3819*P23-0.0147*'Equity yield'!R23+0.0147*'Equity yield'!Q23-0.0034*CPI!T23+_xlfn.NORM.INV(RAND(),'Equity dividend'!$H$5,'Equity dividend'!$H$6)</f>
        <v>4.3073023034019546E-2</v>
      </c>
      <c r="R23" s="4">
        <f ca="1">-0.3819*Q23-0.0147*'Equity yield'!S23+0.0147*'Equity yield'!R23-0.0034*CPI!U23+_xlfn.NORM.INV(RAND(),'Equity dividend'!$H$5,'Equity dividend'!$H$6)</f>
        <v>3.1954687654982494E-2</v>
      </c>
      <c r="S23" s="4">
        <f ca="1">-0.3819*R23-0.0147*'Equity yield'!T23+0.0147*'Equity yield'!S23-0.0034*CPI!V23+_xlfn.NORM.INV(RAND(),'Equity dividend'!$H$5,'Equity dividend'!$H$6)</f>
        <v>2.9833479128507194E-2</v>
      </c>
      <c r="T23" s="4">
        <f ca="1">-0.3819*S23-0.0147*'Equity yield'!U23+0.0147*'Equity yield'!T23-0.0034*CPI!W23+_xlfn.NORM.INV(RAND(),'Equity dividend'!$H$5,'Equity dividend'!$H$6)</f>
        <v>4.1486837219401849E-2</v>
      </c>
      <c r="U23" s="4">
        <f ca="1">-0.3819*T23-0.0147*'Equity yield'!V23+0.0147*'Equity yield'!U23-0.0034*CPI!X23+_xlfn.NORM.INV(RAND(),'Equity dividend'!$H$5,'Equity dividend'!$H$6)</f>
        <v>2.5102132758419639E-2</v>
      </c>
      <c r="V23" s="4">
        <f ca="1">-0.3819*U23-0.0147*'Equity yield'!W23+0.0147*'Equity yield'!V23-0.0034*CPI!Y23+_xlfn.NORM.INV(RAND(),'Equity dividend'!$H$5,'Equity dividend'!$H$6)</f>
        <v>5.2409108510469551E-2</v>
      </c>
    </row>
    <row r="24" spans="1:22">
      <c r="A24">
        <v>16</v>
      </c>
      <c r="B24" s="5">
        <f t="shared" si="0"/>
        <v>2.1638903000000001E-2</v>
      </c>
      <c r="C24" s="4">
        <f ca="1">-0.3819*B24-0.0147*'Equity yield'!D24+0.0147*'Equity yield'!C24-0.0034*CPI!F24+_xlfn.NORM.INV(RAND(),'Equity dividend'!$H$5,'Equity dividend'!$H$6)</f>
        <v>3.3884904337518618E-2</v>
      </c>
      <c r="D24" s="4">
        <f ca="1">-0.3819*C24-0.0147*'Equity yield'!E24+0.0147*'Equity yield'!D24-0.0034*CPI!G24+_xlfn.NORM.INV(RAND(),'Equity dividend'!$H$5,'Equity dividend'!$H$6)</f>
        <v>4.684448100817401E-2</v>
      </c>
      <c r="E24" s="4">
        <f ca="1">-0.3819*D24-0.0147*'Equity yield'!F24+0.0147*'Equity yield'!E24-0.0034*CPI!H24+_xlfn.NORM.INV(RAND(),'Equity dividend'!$H$5,'Equity dividend'!$H$6)</f>
        <v>4.0539555137472594E-2</v>
      </c>
      <c r="F24" s="4">
        <f ca="1">-0.3819*E24-0.0147*'Equity yield'!G24+0.0147*'Equity yield'!F24-0.0034*CPI!I24+_xlfn.NORM.INV(RAND(),'Equity dividend'!$H$5,'Equity dividend'!$H$6)</f>
        <v>4.6560918022929845E-2</v>
      </c>
      <c r="G24" s="4">
        <f ca="1">-0.3819*F24-0.0147*'Equity yield'!H24+0.0147*'Equity yield'!G24-0.0034*CPI!J24+_xlfn.NORM.INV(RAND(),'Equity dividend'!$H$5,'Equity dividend'!$H$6)</f>
        <v>4.0548632415641397E-2</v>
      </c>
      <c r="H24" s="4">
        <f ca="1">-0.3819*G24-0.0147*'Equity yield'!I24+0.0147*'Equity yield'!H24-0.0034*CPI!K24+_xlfn.NORM.INV(RAND(),'Equity dividend'!$H$5,'Equity dividend'!$H$6)</f>
        <v>2.6615610208968122E-2</v>
      </c>
      <c r="I24" s="4">
        <f ca="1">-0.3819*H24-0.0147*'Equity yield'!J24+0.0147*'Equity yield'!I24-0.0034*CPI!L24+_xlfn.NORM.INV(RAND(),'Equity dividend'!$H$5,'Equity dividend'!$H$6)</f>
        <v>3.6046029381532452E-2</v>
      </c>
      <c r="J24" s="4">
        <f ca="1">-0.3819*I24-0.0147*'Equity yield'!K24+0.0147*'Equity yield'!J24-0.0034*CPI!M24+_xlfn.NORM.INV(RAND(),'Equity dividend'!$H$5,'Equity dividend'!$H$6)</f>
        <v>2.5342180553174491E-2</v>
      </c>
      <c r="K24" s="4">
        <f ca="1">-0.3819*J24-0.0147*'Equity yield'!L24+0.0147*'Equity yield'!K24-0.0034*CPI!N24+_xlfn.NORM.INV(RAND(),'Equity dividend'!$H$5,'Equity dividend'!$H$6)</f>
        <v>6.1634393227231632E-2</v>
      </c>
      <c r="L24" s="4">
        <f ca="1">-0.3819*K24-0.0147*'Equity yield'!M24+0.0147*'Equity yield'!L24-0.0034*CPI!O24+_xlfn.NORM.INV(RAND(),'Equity dividend'!$H$5,'Equity dividend'!$H$6)</f>
        <v>3.5867991891305698E-2</v>
      </c>
      <c r="M24" s="4">
        <f ca="1">-0.3819*L24-0.0147*'Equity yield'!N24+0.0147*'Equity yield'!M24-0.0034*CPI!P24+_xlfn.NORM.INV(RAND(),'Equity dividend'!$H$5,'Equity dividend'!$H$6)</f>
        <v>6.2125713146450261E-2</v>
      </c>
      <c r="N24" s="4">
        <f ca="1">-0.3819*M24-0.0147*'Equity yield'!O24+0.0147*'Equity yield'!N24-0.0034*CPI!Q24+_xlfn.NORM.INV(RAND(),'Equity dividend'!$H$5,'Equity dividend'!$H$6)</f>
        <v>3.2989819883082513E-2</v>
      </c>
      <c r="O24" s="4">
        <f ca="1">-0.3819*N24-0.0147*'Equity yield'!P24+0.0147*'Equity yield'!O24-0.0034*CPI!R24+_xlfn.NORM.INV(RAND(),'Equity dividend'!$H$5,'Equity dividend'!$H$6)</f>
        <v>3.0311490729042968E-2</v>
      </c>
      <c r="P24" s="4">
        <f ca="1">-0.3819*O24-0.0147*'Equity yield'!Q24+0.0147*'Equity yield'!P24-0.0034*CPI!S24+_xlfn.NORM.INV(RAND(),'Equity dividend'!$H$5,'Equity dividend'!$H$6)</f>
        <v>4.3753548723147531E-2</v>
      </c>
      <c r="Q24" s="4">
        <f ca="1">-0.3819*P24-0.0147*'Equity yield'!R24+0.0147*'Equity yield'!Q24-0.0034*CPI!T24+_xlfn.NORM.INV(RAND(),'Equity dividend'!$H$5,'Equity dividend'!$H$6)</f>
        <v>3.3508623011681775E-2</v>
      </c>
      <c r="R24" s="4">
        <f ca="1">-0.3819*Q24-0.0147*'Equity yield'!S24+0.0147*'Equity yield'!R24-0.0034*CPI!U24+_xlfn.NORM.INV(RAND(),'Equity dividend'!$H$5,'Equity dividend'!$H$6)</f>
        <v>4.3657941687841269E-2</v>
      </c>
      <c r="S24" s="4">
        <f ca="1">-0.3819*R24-0.0147*'Equity yield'!T24+0.0147*'Equity yield'!S24-0.0034*CPI!V24+_xlfn.NORM.INV(RAND(),'Equity dividend'!$H$5,'Equity dividend'!$H$6)</f>
        <v>2.7220112126376983E-2</v>
      </c>
      <c r="T24" s="4">
        <f ca="1">-0.3819*S24-0.0147*'Equity yield'!U24+0.0147*'Equity yield'!T24-0.0034*CPI!W24+_xlfn.NORM.INV(RAND(),'Equity dividend'!$H$5,'Equity dividend'!$H$6)</f>
        <v>4.8546491929766677E-2</v>
      </c>
      <c r="U24" s="4">
        <f ca="1">-0.3819*T24-0.0147*'Equity yield'!V24+0.0147*'Equity yield'!U24-0.0034*CPI!X24+_xlfn.NORM.INV(RAND(),'Equity dividend'!$H$5,'Equity dividend'!$H$6)</f>
        <v>4.2305340123503919E-2</v>
      </c>
      <c r="V24" s="4">
        <f ca="1">-0.3819*U24-0.0147*'Equity yield'!W24+0.0147*'Equity yield'!V24-0.0034*CPI!Y24+_xlfn.NORM.INV(RAND(),'Equity dividend'!$H$5,'Equity dividend'!$H$6)</f>
        <v>3.730059423898513E-2</v>
      </c>
    </row>
    <row r="25" spans="1:22">
      <c r="A25">
        <v>17</v>
      </c>
      <c r="B25" s="5">
        <f t="shared" si="0"/>
        <v>2.1638903000000001E-2</v>
      </c>
      <c r="C25" s="4">
        <f ca="1">-0.3819*B25-0.0147*'Equity yield'!D25+0.0147*'Equity yield'!C25-0.0034*CPI!F25+_xlfn.NORM.INV(RAND(),'Equity dividend'!$H$5,'Equity dividend'!$H$6)</f>
        <v>4.5311103424315408E-2</v>
      </c>
      <c r="D25" s="4">
        <f ca="1">-0.3819*C25-0.0147*'Equity yield'!E25+0.0147*'Equity yield'!D25-0.0034*CPI!G25+_xlfn.NORM.INV(RAND(),'Equity dividend'!$H$5,'Equity dividend'!$H$6)</f>
        <v>3.2738125428312267E-2</v>
      </c>
      <c r="E25" s="4">
        <f ca="1">-0.3819*D25-0.0147*'Equity yield'!F25+0.0147*'Equity yield'!E25-0.0034*CPI!H25+_xlfn.NORM.INV(RAND(),'Equity dividend'!$H$5,'Equity dividend'!$H$6)</f>
        <v>4.1496121516313766E-2</v>
      </c>
      <c r="F25" s="4">
        <f ca="1">-0.3819*E25-0.0147*'Equity yield'!G25+0.0147*'Equity yield'!F25-0.0034*CPI!I25+_xlfn.NORM.INV(RAND(),'Equity dividend'!$H$5,'Equity dividend'!$H$6)</f>
        <v>2.9422624279131272E-2</v>
      </c>
      <c r="G25" s="4">
        <f ca="1">-0.3819*F25-0.0147*'Equity yield'!H25+0.0147*'Equity yield'!G25-0.0034*CPI!J25+_xlfn.NORM.INV(RAND(),'Equity dividend'!$H$5,'Equity dividend'!$H$6)</f>
        <v>4.5356768668503016E-2</v>
      </c>
      <c r="H25" s="4">
        <f ca="1">-0.3819*G25-0.0147*'Equity yield'!I25+0.0147*'Equity yield'!H25-0.0034*CPI!K25+_xlfn.NORM.INV(RAND(),'Equity dividend'!$H$5,'Equity dividend'!$H$6)</f>
        <v>2.6595900609002503E-2</v>
      </c>
      <c r="I25" s="4">
        <f ca="1">-0.3819*H25-0.0147*'Equity yield'!J25+0.0147*'Equity yield'!I25-0.0034*CPI!L25+_xlfn.NORM.INV(RAND(),'Equity dividend'!$H$5,'Equity dividend'!$H$6)</f>
        <v>4.3372444707151139E-2</v>
      </c>
      <c r="J25" s="4">
        <f ca="1">-0.3819*I25-0.0147*'Equity yield'!K25+0.0147*'Equity yield'!J25-0.0034*CPI!M25+_xlfn.NORM.INV(RAND(),'Equity dividend'!$H$5,'Equity dividend'!$H$6)</f>
        <v>2.2887280531830076E-2</v>
      </c>
      <c r="K25" s="4">
        <f ca="1">-0.3819*J25-0.0147*'Equity yield'!L25+0.0147*'Equity yield'!K25-0.0034*CPI!N25+_xlfn.NORM.INV(RAND(),'Equity dividend'!$H$5,'Equity dividend'!$H$6)</f>
        <v>3.416124383474263E-2</v>
      </c>
      <c r="L25" s="4">
        <f ca="1">-0.3819*K25-0.0147*'Equity yield'!M25+0.0147*'Equity yield'!L25-0.0034*CPI!O25+_xlfn.NORM.INV(RAND(),'Equity dividend'!$H$5,'Equity dividend'!$H$6)</f>
        <v>3.7437108460910647E-2</v>
      </c>
      <c r="M25" s="4">
        <f ca="1">-0.3819*L25-0.0147*'Equity yield'!N25+0.0147*'Equity yield'!M25-0.0034*CPI!P25+_xlfn.NORM.INV(RAND(),'Equity dividend'!$H$5,'Equity dividend'!$H$6)</f>
        <v>2.5638486436867149E-2</v>
      </c>
      <c r="N25" s="4">
        <f ca="1">-0.3819*M25-0.0147*'Equity yield'!O25+0.0147*'Equity yield'!N25-0.0034*CPI!Q25+_xlfn.NORM.INV(RAND(),'Equity dividend'!$H$5,'Equity dividend'!$H$6)</f>
        <v>5.9235882999206256E-2</v>
      </c>
      <c r="O25" s="4">
        <f ca="1">-0.3819*N25-0.0147*'Equity yield'!P25+0.0147*'Equity yield'!O25-0.0034*CPI!R25+_xlfn.NORM.INV(RAND(),'Equity dividend'!$H$5,'Equity dividend'!$H$6)</f>
        <v>1.4549039740603571E-2</v>
      </c>
      <c r="P25" s="4">
        <f ca="1">-0.3819*O25-0.0147*'Equity yield'!Q25+0.0147*'Equity yield'!P25-0.0034*CPI!S25+_xlfn.NORM.INV(RAND(),'Equity dividend'!$H$5,'Equity dividend'!$H$6)</f>
        <v>5.1989571100161433E-2</v>
      </c>
      <c r="Q25" s="4">
        <f ca="1">-0.3819*P25-0.0147*'Equity yield'!R25+0.0147*'Equity yield'!Q25-0.0034*CPI!T25+_xlfn.NORM.INV(RAND(),'Equity dividend'!$H$5,'Equity dividend'!$H$6)</f>
        <v>1.1833552686802404E-2</v>
      </c>
      <c r="R25" s="4">
        <f ca="1">-0.3819*Q25-0.0147*'Equity yield'!S25+0.0147*'Equity yield'!R25-0.0034*CPI!U25+_xlfn.NORM.INV(RAND(),'Equity dividend'!$H$5,'Equity dividend'!$H$6)</f>
        <v>3.0454375286094244E-2</v>
      </c>
      <c r="S25" s="4">
        <f ca="1">-0.3819*R25-0.0147*'Equity yield'!T25+0.0147*'Equity yield'!S25-0.0034*CPI!V25+_xlfn.NORM.INV(RAND(),'Equity dividend'!$H$5,'Equity dividend'!$H$6)</f>
        <v>3.9542088936422637E-2</v>
      </c>
      <c r="T25" s="4">
        <f ca="1">-0.3819*S25-0.0147*'Equity yield'!U25+0.0147*'Equity yield'!T25-0.0034*CPI!W25+_xlfn.NORM.INV(RAND(),'Equity dividend'!$H$5,'Equity dividend'!$H$6)</f>
        <v>1.6852919852645629E-2</v>
      </c>
      <c r="U25" s="4">
        <f ca="1">-0.3819*T25-0.0147*'Equity yield'!V25+0.0147*'Equity yield'!U25-0.0034*CPI!X25+_xlfn.NORM.INV(RAND(),'Equity dividend'!$H$5,'Equity dividend'!$H$6)</f>
        <v>2.884437202546597E-2</v>
      </c>
      <c r="V25" s="4">
        <f ca="1">-0.3819*U25-0.0147*'Equity yield'!W25+0.0147*'Equity yield'!V25-0.0034*CPI!Y25+_xlfn.NORM.INV(RAND(),'Equity dividend'!$H$5,'Equity dividend'!$H$6)</f>
        <v>4.2040614865404613E-2</v>
      </c>
    </row>
    <row r="26" spans="1:22">
      <c r="A26">
        <v>18</v>
      </c>
      <c r="B26" s="5">
        <f t="shared" si="0"/>
        <v>2.1638903000000001E-2</v>
      </c>
      <c r="C26" s="4">
        <f ca="1">-0.3819*B26-0.0147*'Equity yield'!D26+0.0147*'Equity yield'!C26-0.0034*CPI!F26+_xlfn.NORM.INV(RAND(),'Equity dividend'!$H$5,'Equity dividend'!$H$6)</f>
        <v>3.2756162452254836E-2</v>
      </c>
      <c r="D26" s="4">
        <f ca="1">-0.3819*C26-0.0147*'Equity yield'!E26+0.0147*'Equity yield'!D26-0.0034*CPI!G26+_xlfn.NORM.INV(RAND(),'Equity dividend'!$H$5,'Equity dividend'!$H$6)</f>
        <v>3.3340145118239975E-2</v>
      </c>
      <c r="E26" s="4">
        <f ca="1">-0.3819*D26-0.0147*'Equity yield'!F26+0.0147*'Equity yield'!E26-0.0034*CPI!H26+_xlfn.NORM.INV(RAND(),'Equity dividend'!$H$5,'Equity dividend'!$H$6)</f>
        <v>2.4879123497951131E-2</v>
      </c>
      <c r="F26" s="4">
        <f ca="1">-0.3819*E26-0.0147*'Equity yield'!G26+0.0147*'Equity yield'!F26-0.0034*CPI!I26+_xlfn.NORM.INV(RAND(),'Equity dividend'!$H$5,'Equity dividend'!$H$6)</f>
        <v>3.8710162647467156E-2</v>
      </c>
      <c r="G26" s="4">
        <f ca="1">-0.3819*F26-0.0147*'Equity yield'!H26+0.0147*'Equity yield'!G26-0.0034*CPI!J26+_xlfn.NORM.INV(RAND(),'Equity dividend'!$H$5,'Equity dividend'!$H$6)</f>
        <v>3.9529972872493449E-2</v>
      </c>
      <c r="H26" s="4">
        <f ca="1">-0.3819*G26-0.0147*'Equity yield'!I26+0.0147*'Equity yield'!H26-0.0034*CPI!K26+_xlfn.NORM.INV(RAND(),'Equity dividend'!$H$5,'Equity dividend'!$H$6)</f>
        <v>3.8273542137196248E-2</v>
      </c>
      <c r="I26" s="4">
        <f ca="1">-0.3819*H26-0.0147*'Equity yield'!J26+0.0147*'Equity yield'!I26-0.0034*CPI!L26+_xlfn.NORM.INV(RAND(),'Equity dividend'!$H$5,'Equity dividend'!$H$6)</f>
        <v>1.9076757462830551E-2</v>
      </c>
      <c r="J26" s="4">
        <f ca="1">-0.3819*I26-0.0147*'Equity yield'!K26+0.0147*'Equity yield'!J26-0.0034*CPI!M26+_xlfn.NORM.INV(RAND(),'Equity dividend'!$H$5,'Equity dividend'!$H$6)</f>
        <v>2.3568041952170587E-2</v>
      </c>
      <c r="K26" s="4">
        <f ca="1">-0.3819*J26-0.0147*'Equity yield'!L26+0.0147*'Equity yield'!K26-0.0034*CPI!N26+_xlfn.NORM.INV(RAND(),'Equity dividend'!$H$5,'Equity dividend'!$H$6)</f>
        <v>4.4901714462011376E-2</v>
      </c>
      <c r="L26" s="4">
        <f ca="1">-0.3819*K26-0.0147*'Equity yield'!M26+0.0147*'Equity yield'!L26-0.0034*CPI!O26+_xlfn.NORM.INV(RAND(),'Equity dividend'!$H$5,'Equity dividend'!$H$6)</f>
        <v>2.2905849873149083E-2</v>
      </c>
      <c r="M26" s="4">
        <f ca="1">-0.3819*L26-0.0147*'Equity yield'!N26+0.0147*'Equity yield'!M26-0.0034*CPI!P26+_xlfn.NORM.INV(RAND(),'Equity dividend'!$H$5,'Equity dividend'!$H$6)</f>
        <v>2.9470384202043166E-2</v>
      </c>
      <c r="N26" s="4">
        <f ca="1">-0.3819*M26-0.0147*'Equity yield'!O26+0.0147*'Equity yield'!N26-0.0034*CPI!Q26+_xlfn.NORM.INV(RAND(),'Equity dividend'!$H$5,'Equity dividend'!$H$6)</f>
        <v>2.1303794751818962E-2</v>
      </c>
      <c r="O26" s="4">
        <f ca="1">-0.3819*N26-0.0147*'Equity yield'!P26+0.0147*'Equity yield'!O26-0.0034*CPI!R26+_xlfn.NORM.INV(RAND(),'Equity dividend'!$H$5,'Equity dividend'!$H$6)</f>
        <v>4.3415221032107904E-2</v>
      </c>
      <c r="P26" s="4">
        <f ca="1">-0.3819*O26-0.0147*'Equity yield'!Q26+0.0147*'Equity yield'!P26-0.0034*CPI!S26+_xlfn.NORM.INV(RAND(),'Equity dividend'!$H$5,'Equity dividend'!$H$6)</f>
        <v>1.8782300666206085E-2</v>
      </c>
      <c r="Q26" s="4">
        <f ca="1">-0.3819*P26-0.0147*'Equity yield'!R26+0.0147*'Equity yield'!Q26-0.0034*CPI!T26+_xlfn.NORM.INV(RAND(),'Equity dividend'!$H$5,'Equity dividend'!$H$6)</f>
        <v>4.94596572197228E-2</v>
      </c>
      <c r="R26" s="4">
        <f ca="1">-0.3819*Q26-0.0147*'Equity yield'!S26+0.0147*'Equity yield'!R26-0.0034*CPI!U26+_xlfn.NORM.INV(RAND(),'Equity dividend'!$H$5,'Equity dividend'!$H$6)</f>
        <v>2.6814942714778984E-2</v>
      </c>
      <c r="S26" s="4">
        <f ca="1">-0.3819*R26-0.0147*'Equity yield'!T26+0.0147*'Equity yield'!S26-0.0034*CPI!V26+_xlfn.NORM.INV(RAND(),'Equity dividend'!$H$5,'Equity dividend'!$H$6)</f>
        <v>3.9172963203799566E-2</v>
      </c>
      <c r="T26" s="4">
        <f ca="1">-0.3819*S26-0.0147*'Equity yield'!U26+0.0147*'Equity yield'!T26-0.0034*CPI!W26+_xlfn.NORM.INV(RAND(),'Equity dividend'!$H$5,'Equity dividend'!$H$6)</f>
        <v>3.6505062574992184E-2</v>
      </c>
      <c r="U26" s="4">
        <f ca="1">-0.3819*T26-0.0147*'Equity yield'!V26+0.0147*'Equity yield'!U26-0.0034*CPI!X26+_xlfn.NORM.INV(RAND(),'Equity dividend'!$H$5,'Equity dividend'!$H$6)</f>
        <v>3.5936804239711108E-2</v>
      </c>
      <c r="V26" s="4">
        <f ca="1">-0.3819*U26-0.0147*'Equity yield'!W26+0.0147*'Equity yield'!V26-0.0034*CPI!Y26+_xlfn.NORM.INV(RAND(),'Equity dividend'!$H$5,'Equity dividend'!$H$6)</f>
        <v>3.5056472685286513E-2</v>
      </c>
    </row>
    <row r="27" spans="1:22">
      <c r="A27">
        <v>19</v>
      </c>
      <c r="B27" s="5">
        <f t="shared" si="0"/>
        <v>2.1638903000000001E-2</v>
      </c>
      <c r="C27" s="4">
        <f ca="1">-0.3819*B27-0.0147*'Equity yield'!D27+0.0147*'Equity yield'!C27-0.0034*CPI!F27+_xlfn.NORM.INV(RAND(),'Equity dividend'!$H$5,'Equity dividend'!$H$6)</f>
        <v>4.9923847423943263E-2</v>
      </c>
      <c r="D27" s="4">
        <f ca="1">-0.3819*C27-0.0147*'Equity yield'!E27+0.0147*'Equity yield'!D27-0.0034*CPI!G27+_xlfn.NORM.INV(RAND(),'Equity dividend'!$H$5,'Equity dividend'!$H$6)</f>
        <v>1.7659665147601287E-2</v>
      </c>
      <c r="E27" s="4">
        <f ca="1">-0.3819*D27-0.0147*'Equity yield'!F27+0.0147*'Equity yield'!E27-0.0034*CPI!H27+_xlfn.NORM.INV(RAND(),'Equity dividend'!$H$5,'Equity dividend'!$H$6)</f>
        <v>5.1316071220100436E-2</v>
      </c>
      <c r="F27" s="4">
        <f ca="1">-0.3819*E27-0.0147*'Equity yield'!G27+0.0147*'Equity yield'!F27-0.0034*CPI!I27+_xlfn.NORM.INV(RAND(),'Equity dividend'!$H$5,'Equity dividend'!$H$6)</f>
        <v>3.4666772731920495E-2</v>
      </c>
      <c r="G27" s="4">
        <f ca="1">-0.3819*F27-0.0147*'Equity yield'!H27+0.0147*'Equity yield'!G27-0.0034*CPI!J27+_xlfn.NORM.INV(RAND(),'Equity dividend'!$H$5,'Equity dividend'!$H$6)</f>
        <v>4.3634309995418098E-2</v>
      </c>
      <c r="H27" s="4">
        <f ca="1">-0.3819*G27-0.0147*'Equity yield'!I27+0.0147*'Equity yield'!H27-0.0034*CPI!K27+_xlfn.NORM.INV(RAND(),'Equity dividend'!$H$5,'Equity dividend'!$H$6)</f>
        <v>2.617014477947701E-2</v>
      </c>
      <c r="I27" s="4">
        <f ca="1">-0.3819*H27-0.0147*'Equity yield'!J27+0.0147*'Equity yield'!I27-0.0034*CPI!L27+_xlfn.NORM.INV(RAND(),'Equity dividend'!$H$5,'Equity dividend'!$H$6)</f>
        <v>4.2878533887221418E-2</v>
      </c>
      <c r="J27" s="4">
        <f ca="1">-0.3819*I27-0.0147*'Equity yield'!K27+0.0147*'Equity yield'!J27-0.0034*CPI!M27+_xlfn.NORM.INV(RAND(),'Equity dividend'!$H$5,'Equity dividend'!$H$6)</f>
        <v>2.7624085600941824E-2</v>
      </c>
      <c r="K27" s="4">
        <f ca="1">-0.3819*J27-0.0147*'Equity yield'!L27+0.0147*'Equity yield'!K27-0.0034*CPI!N27+_xlfn.NORM.INV(RAND(),'Equity dividend'!$H$5,'Equity dividend'!$H$6)</f>
        <v>4.1294665362025168E-2</v>
      </c>
      <c r="L27" s="4">
        <f ca="1">-0.3819*K27-0.0147*'Equity yield'!M27+0.0147*'Equity yield'!L27-0.0034*CPI!O27+_xlfn.NORM.INV(RAND(),'Equity dividend'!$H$5,'Equity dividend'!$H$6)</f>
        <v>4.3494443628674224E-2</v>
      </c>
      <c r="M27" s="4">
        <f ca="1">-0.3819*L27-0.0147*'Equity yield'!N27+0.0147*'Equity yield'!M27-0.0034*CPI!P27+_xlfn.NORM.INV(RAND(),'Equity dividend'!$H$5,'Equity dividend'!$H$6)</f>
        <v>3.7941249073061054E-2</v>
      </c>
      <c r="N27" s="4">
        <f ca="1">-0.3819*M27-0.0147*'Equity yield'!O27+0.0147*'Equity yield'!N27-0.0034*CPI!Q27+_xlfn.NORM.INV(RAND(),'Equity dividend'!$H$5,'Equity dividend'!$H$6)</f>
        <v>4.4309594447112785E-2</v>
      </c>
      <c r="O27" s="4">
        <f ca="1">-0.3819*N27-0.0147*'Equity yield'!P27+0.0147*'Equity yield'!O27-0.0034*CPI!R27+_xlfn.NORM.INV(RAND(),'Equity dividend'!$H$5,'Equity dividend'!$H$6)</f>
        <v>2.3199443953600175E-2</v>
      </c>
      <c r="P27" s="4">
        <f ca="1">-0.3819*O27-0.0147*'Equity yield'!Q27+0.0147*'Equity yield'!P27-0.0034*CPI!S27+_xlfn.NORM.INV(RAND(),'Equity dividend'!$H$5,'Equity dividend'!$H$6)</f>
        <v>3.6906435024745367E-2</v>
      </c>
      <c r="Q27" s="4">
        <f ca="1">-0.3819*P27-0.0147*'Equity yield'!R27+0.0147*'Equity yield'!Q27-0.0034*CPI!T27+_xlfn.NORM.INV(RAND(),'Equity dividend'!$H$5,'Equity dividend'!$H$6)</f>
        <v>3.0874193915728706E-2</v>
      </c>
      <c r="R27" s="4">
        <f ca="1">-0.3819*Q27-0.0147*'Equity yield'!S27+0.0147*'Equity yield'!R27-0.0034*CPI!U27+_xlfn.NORM.INV(RAND(),'Equity dividend'!$H$5,'Equity dividend'!$H$6)</f>
        <v>2.1421549479934597E-2</v>
      </c>
      <c r="S27" s="4">
        <f ca="1">-0.3819*R27-0.0147*'Equity yield'!T27+0.0147*'Equity yield'!S27-0.0034*CPI!V27+_xlfn.NORM.INV(RAND(),'Equity dividend'!$H$5,'Equity dividend'!$H$6)</f>
        <v>4.4106748169314369E-2</v>
      </c>
      <c r="T27" s="4">
        <f ca="1">-0.3819*S27-0.0147*'Equity yield'!U27+0.0147*'Equity yield'!T27-0.0034*CPI!W27+_xlfn.NORM.INV(RAND(),'Equity dividend'!$H$5,'Equity dividend'!$H$6)</f>
        <v>3.0883278406517459E-2</v>
      </c>
      <c r="U27" s="4">
        <f ca="1">-0.3819*T27-0.0147*'Equity yield'!V27+0.0147*'Equity yield'!U27-0.0034*CPI!X27+_xlfn.NORM.INV(RAND(),'Equity dividend'!$H$5,'Equity dividend'!$H$6)</f>
        <v>5.1737044097076711E-2</v>
      </c>
      <c r="V27" s="4">
        <f ca="1">-0.3819*U27-0.0147*'Equity yield'!W27+0.0147*'Equity yield'!V27-0.0034*CPI!Y27+_xlfn.NORM.INV(RAND(),'Equity dividend'!$H$5,'Equity dividend'!$H$6)</f>
        <v>3.8176150124319498E-2</v>
      </c>
    </row>
    <row r="28" spans="1:22">
      <c r="A28">
        <v>20</v>
      </c>
      <c r="B28" s="5">
        <f t="shared" si="0"/>
        <v>2.1638903000000001E-2</v>
      </c>
      <c r="C28" s="4">
        <f ca="1">-0.3819*B28-0.0147*'Equity yield'!D28+0.0147*'Equity yield'!C28-0.0034*CPI!F28+_xlfn.NORM.INV(RAND(),'Equity dividend'!$H$5,'Equity dividend'!$H$6)</f>
        <v>2.4225751128830263E-2</v>
      </c>
      <c r="D28" s="4">
        <f ca="1">-0.3819*C28-0.0147*'Equity yield'!E28+0.0147*'Equity yield'!D28-0.0034*CPI!G28+_xlfn.NORM.INV(RAND(),'Equity dividend'!$H$5,'Equity dividend'!$H$6)</f>
        <v>2.8661315103593418E-2</v>
      </c>
      <c r="E28" s="4">
        <f ca="1">-0.3819*D28-0.0147*'Equity yield'!F28+0.0147*'Equity yield'!E28-0.0034*CPI!H28+_xlfn.NORM.INV(RAND(),'Equity dividend'!$H$5,'Equity dividend'!$H$6)</f>
        <v>3.6973332900575126E-2</v>
      </c>
      <c r="F28" s="4">
        <f ca="1">-0.3819*E28-0.0147*'Equity yield'!G28+0.0147*'Equity yield'!F28-0.0034*CPI!I28+_xlfn.NORM.INV(RAND(),'Equity dividend'!$H$5,'Equity dividend'!$H$6)</f>
        <v>2.3332214407872719E-2</v>
      </c>
      <c r="G28" s="4">
        <f ca="1">-0.3819*F28-0.0147*'Equity yield'!H28+0.0147*'Equity yield'!G28-0.0034*CPI!J28+_xlfn.NORM.INV(RAND(),'Equity dividend'!$H$5,'Equity dividend'!$H$6)</f>
        <v>2.5466436459238854E-2</v>
      </c>
      <c r="H28" s="4">
        <f ca="1">-0.3819*G28-0.0147*'Equity yield'!I28+0.0147*'Equity yield'!H28-0.0034*CPI!K28+_xlfn.NORM.INV(RAND(),'Equity dividend'!$H$5,'Equity dividend'!$H$6)</f>
        <v>4.1609017715130606E-2</v>
      </c>
      <c r="I28" s="4">
        <f ca="1">-0.3819*H28-0.0147*'Equity yield'!J28+0.0147*'Equity yield'!I28-0.0034*CPI!L28+_xlfn.NORM.INV(RAND(),'Equity dividend'!$H$5,'Equity dividend'!$H$6)</f>
        <v>2.9377731013245902E-2</v>
      </c>
      <c r="J28" s="4">
        <f ca="1">-0.3819*I28-0.0147*'Equity yield'!K28+0.0147*'Equity yield'!J28-0.0034*CPI!M28+_xlfn.NORM.INV(RAND(),'Equity dividend'!$H$5,'Equity dividend'!$H$6)</f>
        <v>3.8778924273664313E-2</v>
      </c>
      <c r="K28" s="4">
        <f ca="1">-0.3819*J28-0.0147*'Equity yield'!L28+0.0147*'Equity yield'!K28-0.0034*CPI!N28+_xlfn.NORM.INV(RAND(),'Equity dividend'!$H$5,'Equity dividend'!$H$6)</f>
        <v>4.5039194194673428E-2</v>
      </c>
      <c r="L28" s="4">
        <f ca="1">-0.3819*K28-0.0147*'Equity yield'!M28+0.0147*'Equity yield'!L28-0.0034*CPI!O28+_xlfn.NORM.INV(RAND(),'Equity dividend'!$H$5,'Equity dividend'!$H$6)</f>
        <v>3.7844148012422099E-2</v>
      </c>
      <c r="M28" s="4">
        <f ca="1">-0.3819*L28-0.0147*'Equity yield'!N28+0.0147*'Equity yield'!M28-0.0034*CPI!P28+_xlfn.NORM.INV(RAND(),'Equity dividend'!$H$5,'Equity dividend'!$H$6)</f>
        <v>4.0472018715467468E-2</v>
      </c>
      <c r="N28" s="4">
        <f ca="1">-0.3819*M28-0.0147*'Equity yield'!O28+0.0147*'Equity yield'!N28-0.0034*CPI!Q28+_xlfn.NORM.INV(RAND(),'Equity dividend'!$H$5,'Equity dividend'!$H$6)</f>
        <v>4.0162910049134685E-2</v>
      </c>
      <c r="O28" s="4">
        <f ca="1">-0.3819*N28-0.0147*'Equity yield'!P28+0.0147*'Equity yield'!O28-0.0034*CPI!R28+_xlfn.NORM.INV(RAND(),'Equity dividend'!$H$5,'Equity dividend'!$H$6)</f>
        <v>4.7716440723709716E-2</v>
      </c>
      <c r="P28" s="4">
        <f ca="1">-0.3819*O28-0.0147*'Equity yield'!Q28+0.0147*'Equity yield'!P28-0.0034*CPI!S28+_xlfn.NORM.INV(RAND(),'Equity dividend'!$H$5,'Equity dividend'!$H$6)</f>
        <v>2.9317192776518453E-2</v>
      </c>
      <c r="Q28" s="4">
        <f ca="1">-0.3819*P28-0.0147*'Equity yield'!R28+0.0147*'Equity yield'!Q28-0.0034*CPI!T28+_xlfn.NORM.INV(RAND(),'Equity dividend'!$H$5,'Equity dividend'!$H$6)</f>
        <v>3.2983056683981576E-2</v>
      </c>
      <c r="R28" s="4">
        <f ca="1">-0.3819*Q28-0.0147*'Equity yield'!S28+0.0147*'Equity yield'!R28-0.0034*CPI!U28+_xlfn.NORM.INV(RAND(),'Equity dividend'!$H$5,'Equity dividend'!$H$6)</f>
        <v>5.3021672728136474E-2</v>
      </c>
      <c r="S28" s="4">
        <f ca="1">-0.3819*R28-0.0147*'Equity yield'!T28+0.0147*'Equity yield'!S28-0.0034*CPI!V28+_xlfn.NORM.INV(RAND(),'Equity dividend'!$H$5,'Equity dividend'!$H$6)</f>
        <v>3.5267750695337913E-2</v>
      </c>
      <c r="T28" s="4">
        <f ca="1">-0.3819*S28-0.0147*'Equity yield'!U28+0.0147*'Equity yield'!T28-0.0034*CPI!W28+_xlfn.NORM.INV(RAND(),'Equity dividend'!$H$5,'Equity dividend'!$H$6)</f>
        <v>5.5022626256053857E-2</v>
      </c>
      <c r="U28" s="4">
        <f ca="1">-0.3819*T28-0.0147*'Equity yield'!V28+0.0147*'Equity yield'!U28-0.0034*CPI!X28+_xlfn.NORM.INV(RAND(),'Equity dividend'!$H$5,'Equity dividend'!$H$6)</f>
        <v>4.6862100368072562E-2</v>
      </c>
      <c r="V28" s="4">
        <f ca="1">-0.3819*U28-0.0147*'Equity yield'!W28+0.0147*'Equity yield'!V28-0.0034*CPI!Y28+_xlfn.NORM.INV(RAND(),'Equity dividend'!$H$5,'Equity dividend'!$H$6)</f>
        <v>3.3575819778606533E-2</v>
      </c>
    </row>
    <row r="29" spans="1:22">
      <c r="A29">
        <v>21</v>
      </c>
      <c r="B29" s="5">
        <f t="shared" si="0"/>
        <v>2.1638903000000001E-2</v>
      </c>
      <c r="C29" s="4">
        <f ca="1">-0.3819*B29-0.0147*'Equity yield'!D29+0.0147*'Equity yield'!C29-0.0034*CPI!F29+_xlfn.NORM.INV(RAND(),'Equity dividend'!$H$5,'Equity dividend'!$H$6)</f>
        <v>3.0760055738186395E-2</v>
      </c>
      <c r="D29" s="4">
        <f ca="1">-0.3819*C29-0.0147*'Equity yield'!E29+0.0147*'Equity yield'!D29-0.0034*CPI!G29+_xlfn.NORM.INV(RAND(),'Equity dividend'!$H$5,'Equity dividend'!$H$6)</f>
        <v>4.0876313414609858E-2</v>
      </c>
      <c r="E29" s="4">
        <f ca="1">-0.3819*D29-0.0147*'Equity yield'!F29+0.0147*'Equity yield'!E29-0.0034*CPI!H29+_xlfn.NORM.INV(RAND(),'Equity dividend'!$H$5,'Equity dividend'!$H$6)</f>
        <v>2.556881256451142E-2</v>
      </c>
      <c r="F29" s="4">
        <f ca="1">-0.3819*E29-0.0147*'Equity yield'!G29+0.0147*'Equity yield'!F29-0.0034*CPI!I29+_xlfn.NORM.INV(RAND(),'Equity dividend'!$H$5,'Equity dividend'!$H$6)</f>
        <v>5.8886550762511716E-2</v>
      </c>
      <c r="G29" s="4">
        <f ca="1">-0.3819*F29-0.0147*'Equity yield'!H29+0.0147*'Equity yield'!G29-0.0034*CPI!J29+_xlfn.NORM.INV(RAND(),'Equity dividend'!$H$5,'Equity dividend'!$H$6)</f>
        <v>2.5201965440796562E-2</v>
      </c>
      <c r="H29" s="4">
        <f ca="1">-0.3819*G29-0.0147*'Equity yield'!I29+0.0147*'Equity yield'!H29-0.0034*CPI!K29+_xlfn.NORM.INV(RAND(),'Equity dividend'!$H$5,'Equity dividend'!$H$6)</f>
        <v>3.1233171005705294E-2</v>
      </c>
      <c r="I29" s="4">
        <f ca="1">-0.3819*H29-0.0147*'Equity yield'!J29+0.0147*'Equity yield'!I29-0.0034*CPI!L29+_xlfn.NORM.INV(RAND(),'Equity dividend'!$H$5,'Equity dividend'!$H$6)</f>
        <v>1.2214898875972291E-2</v>
      </c>
      <c r="J29" s="4">
        <f ca="1">-0.3819*I29-0.0147*'Equity yield'!K29+0.0147*'Equity yield'!J29-0.0034*CPI!M29+_xlfn.NORM.INV(RAND(),'Equity dividend'!$H$5,'Equity dividend'!$H$6)</f>
        <v>5.2084191637515126E-2</v>
      </c>
      <c r="K29" s="4">
        <f ca="1">-0.3819*J29-0.0147*'Equity yield'!L29+0.0147*'Equity yield'!K29-0.0034*CPI!N29+_xlfn.NORM.INV(RAND(),'Equity dividend'!$H$5,'Equity dividend'!$H$6)</f>
        <v>2.8670930530103483E-2</v>
      </c>
      <c r="L29" s="4">
        <f ca="1">-0.3819*K29-0.0147*'Equity yield'!M29+0.0147*'Equity yield'!L29-0.0034*CPI!O29+_xlfn.NORM.INV(RAND(),'Equity dividend'!$H$5,'Equity dividend'!$H$6)</f>
        <v>6.3908881739182508E-2</v>
      </c>
      <c r="M29" s="4">
        <f ca="1">-0.3819*L29-0.0147*'Equity yield'!N29+0.0147*'Equity yield'!M29-0.0034*CPI!P29+_xlfn.NORM.INV(RAND(),'Equity dividend'!$H$5,'Equity dividend'!$H$6)</f>
        <v>2.2581348144869413E-2</v>
      </c>
      <c r="N29" s="4">
        <f ca="1">-0.3819*M29-0.0147*'Equity yield'!O29+0.0147*'Equity yield'!N29-0.0034*CPI!Q29+_xlfn.NORM.INV(RAND(),'Equity dividend'!$H$5,'Equity dividend'!$H$6)</f>
        <v>3.5989849593336523E-2</v>
      </c>
      <c r="O29" s="4">
        <f ca="1">-0.3819*N29-0.0147*'Equity yield'!P29+0.0147*'Equity yield'!O29-0.0034*CPI!R29+_xlfn.NORM.INV(RAND(),'Equity dividend'!$H$5,'Equity dividend'!$H$6)</f>
        <v>3.1259121919263035E-2</v>
      </c>
      <c r="P29" s="4">
        <f ca="1">-0.3819*O29-0.0147*'Equity yield'!Q29+0.0147*'Equity yield'!P29-0.0034*CPI!S29+_xlfn.NORM.INV(RAND(),'Equity dividend'!$H$5,'Equity dividend'!$H$6)</f>
        <v>3.4320624368421641E-2</v>
      </c>
      <c r="Q29" s="4">
        <f ca="1">-0.3819*P29-0.0147*'Equity yield'!R29+0.0147*'Equity yield'!Q29-0.0034*CPI!T29+_xlfn.NORM.INV(RAND(),'Equity dividend'!$H$5,'Equity dividend'!$H$6)</f>
        <v>4.5435648692156751E-2</v>
      </c>
      <c r="R29" s="4">
        <f ca="1">-0.3819*Q29-0.0147*'Equity yield'!S29+0.0147*'Equity yield'!R29-0.0034*CPI!U29+_xlfn.NORM.INV(RAND(),'Equity dividend'!$H$5,'Equity dividend'!$H$6)</f>
        <v>2.6579079512554098E-2</v>
      </c>
      <c r="S29" s="4">
        <f ca="1">-0.3819*R29-0.0147*'Equity yield'!T29+0.0147*'Equity yield'!S29-0.0034*CPI!V29+_xlfn.NORM.INV(RAND(),'Equity dividend'!$H$5,'Equity dividend'!$H$6)</f>
        <v>4.7182377440081934E-2</v>
      </c>
      <c r="T29" s="4">
        <f ca="1">-0.3819*S29-0.0147*'Equity yield'!U29+0.0147*'Equity yield'!T29-0.0034*CPI!W29+_xlfn.NORM.INV(RAND(),'Equity dividend'!$H$5,'Equity dividend'!$H$6)</f>
        <v>2.7208501973311199E-2</v>
      </c>
      <c r="U29" s="4">
        <f ca="1">-0.3819*T29-0.0147*'Equity yield'!V29+0.0147*'Equity yield'!U29-0.0034*CPI!X29+_xlfn.NORM.INV(RAND(),'Equity dividend'!$H$5,'Equity dividend'!$H$6)</f>
        <v>4.6837813211744996E-2</v>
      </c>
      <c r="V29" s="4">
        <f ca="1">-0.3819*U29-0.0147*'Equity yield'!W29+0.0147*'Equity yield'!V29-0.0034*CPI!Y29+_xlfn.NORM.INV(RAND(),'Equity dividend'!$H$5,'Equity dividend'!$H$6)</f>
        <v>1.0222409065213885E-2</v>
      </c>
    </row>
    <row r="30" spans="1:22">
      <c r="A30">
        <v>22</v>
      </c>
      <c r="B30" s="5">
        <f t="shared" si="0"/>
        <v>2.1638903000000001E-2</v>
      </c>
      <c r="C30" s="4">
        <f ca="1">-0.3819*B30-0.0147*'Equity yield'!D30+0.0147*'Equity yield'!C30-0.0034*CPI!F30+_xlfn.NORM.INV(RAND(),'Equity dividend'!$H$5,'Equity dividend'!$H$6)</f>
        <v>3.4931627501383483E-2</v>
      </c>
      <c r="D30" s="4">
        <f ca="1">-0.3819*C30-0.0147*'Equity yield'!E30+0.0147*'Equity yield'!D30-0.0034*CPI!G30+_xlfn.NORM.INV(RAND(),'Equity dividend'!$H$5,'Equity dividend'!$H$6)</f>
        <v>2.6655748078158563E-2</v>
      </c>
      <c r="E30" s="4">
        <f ca="1">-0.3819*D30-0.0147*'Equity yield'!F30+0.0147*'Equity yield'!E30-0.0034*CPI!H30+_xlfn.NORM.INV(RAND(),'Equity dividend'!$H$5,'Equity dividend'!$H$6)</f>
        <v>5.4601518312546254E-2</v>
      </c>
      <c r="F30" s="4">
        <f ca="1">-0.3819*E30-0.0147*'Equity yield'!G30+0.0147*'Equity yield'!F30-0.0034*CPI!I30+_xlfn.NORM.INV(RAND(),'Equity dividend'!$H$5,'Equity dividend'!$H$6)</f>
        <v>2.7535024449919183E-2</v>
      </c>
      <c r="G30" s="4">
        <f ca="1">-0.3819*F30-0.0147*'Equity yield'!H30+0.0147*'Equity yield'!G30-0.0034*CPI!J30+_xlfn.NORM.INV(RAND(),'Equity dividend'!$H$5,'Equity dividend'!$H$6)</f>
        <v>4.1662638479556417E-2</v>
      </c>
      <c r="H30" s="4">
        <f ca="1">-0.3819*G30-0.0147*'Equity yield'!I30+0.0147*'Equity yield'!H30-0.0034*CPI!K30+_xlfn.NORM.INV(RAND(),'Equity dividend'!$H$5,'Equity dividend'!$H$6)</f>
        <v>3.5121557299024705E-2</v>
      </c>
      <c r="I30" s="4">
        <f ca="1">-0.3819*H30-0.0147*'Equity yield'!J30+0.0147*'Equity yield'!I30-0.0034*CPI!L30+_xlfn.NORM.INV(RAND(),'Equity dividend'!$H$5,'Equity dividend'!$H$6)</f>
        <v>3.8015043624915805E-2</v>
      </c>
      <c r="J30" s="4">
        <f ca="1">-0.3819*I30-0.0147*'Equity yield'!K30+0.0147*'Equity yield'!J30-0.0034*CPI!M30+_xlfn.NORM.INV(RAND(),'Equity dividend'!$H$5,'Equity dividend'!$H$6)</f>
        <v>3.622597723143E-2</v>
      </c>
      <c r="K30" s="4">
        <f ca="1">-0.3819*J30-0.0147*'Equity yield'!L30+0.0147*'Equity yield'!K30-0.0034*CPI!N30+_xlfn.NORM.INV(RAND(),'Equity dividend'!$H$5,'Equity dividend'!$H$6)</f>
        <v>3.7730899565827411E-2</v>
      </c>
      <c r="L30" s="4">
        <f ca="1">-0.3819*K30-0.0147*'Equity yield'!M30+0.0147*'Equity yield'!L30-0.0034*CPI!O30+_xlfn.NORM.INV(RAND(),'Equity dividend'!$H$5,'Equity dividend'!$H$6)</f>
        <v>2.4827177243374174E-2</v>
      </c>
      <c r="M30" s="4">
        <f ca="1">-0.3819*L30-0.0147*'Equity yield'!N30+0.0147*'Equity yield'!M30-0.0034*CPI!P30+_xlfn.NORM.INV(RAND(),'Equity dividend'!$H$5,'Equity dividend'!$H$6)</f>
        <v>3.1187823789192205E-2</v>
      </c>
      <c r="N30" s="4">
        <f ca="1">-0.3819*M30-0.0147*'Equity yield'!O30+0.0147*'Equity yield'!N30-0.0034*CPI!Q30+_xlfn.NORM.INV(RAND(),'Equity dividend'!$H$5,'Equity dividend'!$H$6)</f>
        <v>3.9433576549139135E-2</v>
      </c>
      <c r="O30" s="4">
        <f ca="1">-0.3819*N30-0.0147*'Equity yield'!P30+0.0147*'Equity yield'!O30-0.0034*CPI!R30+_xlfn.NORM.INV(RAND(),'Equity dividend'!$H$5,'Equity dividend'!$H$6)</f>
        <v>4.0019285950916854E-2</v>
      </c>
      <c r="P30" s="4">
        <f ca="1">-0.3819*O30-0.0147*'Equity yield'!Q30+0.0147*'Equity yield'!P30-0.0034*CPI!S30+_xlfn.NORM.INV(RAND(),'Equity dividend'!$H$5,'Equity dividend'!$H$6)</f>
        <v>2.1596713244258905E-2</v>
      </c>
      <c r="Q30" s="4">
        <f ca="1">-0.3819*P30-0.0147*'Equity yield'!R30+0.0147*'Equity yield'!Q30-0.0034*CPI!T30+_xlfn.NORM.INV(RAND(),'Equity dividend'!$H$5,'Equity dividend'!$H$6)</f>
        <v>6.9594354566951691E-2</v>
      </c>
      <c r="R30" s="4">
        <f ca="1">-0.3819*Q30-0.0147*'Equity yield'!S30+0.0147*'Equity yield'!R30-0.0034*CPI!U30+_xlfn.NORM.INV(RAND(),'Equity dividend'!$H$5,'Equity dividend'!$H$6)</f>
        <v>1.0526847545384514E-2</v>
      </c>
      <c r="S30" s="4">
        <f ca="1">-0.3819*R30-0.0147*'Equity yield'!T30+0.0147*'Equity yield'!S30-0.0034*CPI!V30+_xlfn.NORM.INV(RAND(),'Equity dividend'!$H$5,'Equity dividend'!$H$6)</f>
        <v>4.2018778103889001E-2</v>
      </c>
      <c r="T30" s="4">
        <f ca="1">-0.3819*S30-0.0147*'Equity yield'!U30+0.0147*'Equity yield'!T30-0.0034*CPI!W30+_xlfn.NORM.INV(RAND(),'Equity dividend'!$H$5,'Equity dividend'!$H$6)</f>
        <v>3.600013399445201E-2</v>
      </c>
      <c r="U30" s="4">
        <f ca="1">-0.3819*T30-0.0147*'Equity yield'!V30+0.0147*'Equity yield'!U30-0.0034*CPI!X30+_xlfn.NORM.INV(RAND(),'Equity dividend'!$H$5,'Equity dividend'!$H$6)</f>
        <v>4.5825159693368277E-2</v>
      </c>
      <c r="V30" s="4">
        <f ca="1">-0.3819*U30-0.0147*'Equity yield'!W30+0.0147*'Equity yield'!V30-0.0034*CPI!Y30+_xlfn.NORM.INV(RAND(),'Equity dividend'!$H$5,'Equity dividend'!$H$6)</f>
        <v>4.5176562758142982E-2</v>
      </c>
    </row>
    <row r="31" spans="1:22">
      <c r="A31">
        <v>23</v>
      </c>
      <c r="B31" s="5">
        <f t="shared" si="0"/>
        <v>2.1638903000000001E-2</v>
      </c>
      <c r="C31" s="4">
        <f ca="1">-0.3819*B31-0.0147*'Equity yield'!D31+0.0147*'Equity yield'!C31-0.0034*CPI!F31+_xlfn.NORM.INV(RAND(),'Equity dividend'!$H$5,'Equity dividend'!$H$6)</f>
        <v>3.1845082348462811E-2</v>
      </c>
      <c r="D31" s="4">
        <f ca="1">-0.3819*C31-0.0147*'Equity yield'!E31+0.0147*'Equity yield'!D31-0.0034*CPI!G31+_xlfn.NORM.INV(RAND(),'Equity dividend'!$H$5,'Equity dividend'!$H$6)</f>
        <v>2.1277802829345958E-2</v>
      </c>
      <c r="E31" s="4">
        <f ca="1">-0.3819*D31-0.0147*'Equity yield'!F31+0.0147*'Equity yield'!E31-0.0034*CPI!H31+_xlfn.NORM.INV(RAND(),'Equity dividend'!$H$5,'Equity dividend'!$H$6)</f>
        <v>6.3607343933461374E-2</v>
      </c>
      <c r="F31" s="4">
        <f ca="1">-0.3819*E31-0.0147*'Equity yield'!G31+0.0147*'Equity yield'!F31-0.0034*CPI!I31+_xlfn.NORM.INV(RAND(),'Equity dividend'!$H$5,'Equity dividend'!$H$6)</f>
        <v>2.8937714297800982E-2</v>
      </c>
      <c r="G31" s="4">
        <f ca="1">-0.3819*F31-0.0147*'Equity yield'!H31+0.0147*'Equity yield'!G31-0.0034*CPI!J31+_xlfn.NORM.INV(RAND(),'Equity dividend'!$H$5,'Equity dividend'!$H$6)</f>
        <v>3.7073968147689942E-2</v>
      </c>
      <c r="H31" s="4">
        <f ca="1">-0.3819*G31-0.0147*'Equity yield'!I31+0.0147*'Equity yield'!H31-0.0034*CPI!K31+_xlfn.NORM.INV(RAND(),'Equity dividend'!$H$5,'Equity dividend'!$H$6)</f>
        <v>2.2995631145527072E-2</v>
      </c>
      <c r="I31" s="4">
        <f ca="1">-0.3819*H31-0.0147*'Equity yield'!J31+0.0147*'Equity yield'!I31-0.0034*CPI!L31+_xlfn.NORM.INV(RAND(),'Equity dividend'!$H$5,'Equity dividend'!$H$6)</f>
        <v>4.7478379932185795E-2</v>
      </c>
      <c r="J31" s="4">
        <f ca="1">-0.3819*I31-0.0147*'Equity yield'!K31+0.0147*'Equity yield'!J31-0.0034*CPI!M31+_xlfn.NORM.INV(RAND(),'Equity dividend'!$H$5,'Equity dividend'!$H$6)</f>
        <v>4.3777712331475468E-2</v>
      </c>
      <c r="K31" s="4">
        <f ca="1">-0.3819*J31-0.0147*'Equity yield'!L31+0.0147*'Equity yield'!K31-0.0034*CPI!N31+_xlfn.NORM.INV(RAND(),'Equity dividend'!$H$5,'Equity dividend'!$H$6)</f>
        <v>4.3193907665997171E-2</v>
      </c>
      <c r="L31" s="4">
        <f ca="1">-0.3819*K31-0.0147*'Equity yield'!M31+0.0147*'Equity yield'!L31-0.0034*CPI!O31+_xlfn.NORM.INV(RAND(),'Equity dividend'!$H$5,'Equity dividend'!$H$6)</f>
        <v>2.1535783358162173E-2</v>
      </c>
      <c r="M31" s="4">
        <f ca="1">-0.3819*L31-0.0147*'Equity yield'!N31+0.0147*'Equity yield'!M31-0.0034*CPI!P31+_xlfn.NORM.INV(RAND(),'Equity dividend'!$H$5,'Equity dividend'!$H$6)</f>
        <v>4.1917279208516761E-2</v>
      </c>
      <c r="N31" s="4">
        <f ca="1">-0.3819*M31-0.0147*'Equity yield'!O31+0.0147*'Equity yield'!N31-0.0034*CPI!Q31+_xlfn.NORM.INV(RAND(),'Equity dividend'!$H$5,'Equity dividend'!$H$6)</f>
        <v>4.0366569146130224E-2</v>
      </c>
      <c r="O31" s="4">
        <f ca="1">-0.3819*N31-0.0147*'Equity yield'!P31+0.0147*'Equity yield'!O31-0.0034*CPI!R31+_xlfn.NORM.INV(RAND(),'Equity dividend'!$H$5,'Equity dividend'!$H$6)</f>
        <v>3.3299963967734374E-2</v>
      </c>
      <c r="P31" s="4">
        <f ca="1">-0.3819*O31-0.0147*'Equity yield'!Q31+0.0147*'Equity yield'!P31-0.0034*CPI!S31+_xlfn.NORM.INV(RAND(),'Equity dividend'!$H$5,'Equity dividend'!$H$6)</f>
        <v>3.7493357200368407E-2</v>
      </c>
      <c r="Q31" s="4">
        <f ca="1">-0.3819*P31-0.0147*'Equity yield'!R31+0.0147*'Equity yield'!Q31-0.0034*CPI!T31+_xlfn.NORM.INV(RAND(),'Equity dividend'!$H$5,'Equity dividend'!$H$6)</f>
        <v>2.7815901420150006E-2</v>
      </c>
      <c r="R31" s="4">
        <f ca="1">-0.3819*Q31-0.0147*'Equity yield'!S31+0.0147*'Equity yield'!R31-0.0034*CPI!U31+_xlfn.NORM.INV(RAND(),'Equity dividend'!$H$5,'Equity dividend'!$H$6)</f>
        <v>3.179552755245324E-2</v>
      </c>
      <c r="S31" s="4">
        <f ca="1">-0.3819*R31-0.0147*'Equity yield'!T31+0.0147*'Equity yield'!S31-0.0034*CPI!V31+_xlfn.NORM.INV(RAND(),'Equity dividend'!$H$5,'Equity dividend'!$H$6)</f>
        <v>3.2914533806317064E-2</v>
      </c>
      <c r="T31" s="4">
        <f ca="1">-0.3819*S31-0.0147*'Equity yield'!U31+0.0147*'Equity yield'!T31-0.0034*CPI!W31+_xlfn.NORM.INV(RAND(),'Equity dividend'!$H$5,'Equity dividend'!$H$6)</f>
        <v>6.6570587323504182E-2</v>
      </c>
      <c r="U31" s="4">
        <f ca="1">-0.3819*T31-0.0147*'Equity yield'!V31+0.0147*'Equity yield'!U31-0.0034*CPI!X31+_xlfn.NORM.INV(RAND(),'Equity dividend'!$H$5,'Equity dividend'!$H$6)</f>
        <v>2.725507011280465E-2</v>
      </c>
      <c r="V31" s="4">
        <f ca="1">-0.3819*U31-0.0147*'Equity yield'!W31+0.0147*'Equity yield'!V31-0.0034*CPI!Y31+_xlfn.NORM.INV(RAND(),'Equity dividend'!$H$5,'Equity dividend'!$H$6)</f>
        <v>3.5243851691289386E-2</v>
      </c>
    </row>
    <row r="32" spans="1:22">
      <c r="A32">
        <v>24</v>
      </c>
      <c r="B32" s="5">
        <f t="shared" si="0"/>
        <v>2.1638903000000001E-2</v>
      </c>
      <c r="C32" s="4">
        <f ca="1">-0.3819*B32-0.0147*'Equity yield'!D32+0.0147*'Equity yield'!C32-0.0034*CPI!F32+_xlfn.NORM.INV(RAND(),'Equity dividend'!$H$5,'Equity dividend'!$H$6)</f>
        <v>5.5316428120872368E-2</v>
      </c>
      <c r="D32" s="4">
        <f ca="1">-0.3819*C32-0.0147*'Equity yield'!E32+0.0147*'Equity yield'!D32-0.0034*CPI!G32+_xlfn.NORM.INV(RAND(),'Equity dividend'!$H$5,'Equity dividend'!$H$6)</f>
        <v>3.6355203001813025E-2</v>
      </c>
      <c r="E32" s="4">
        <f ca="1">-0.3819*D32-0.0147*'Equity yield'!F32+0.0147*'Equity yield'!E32-0.0034*CPI!H32+_xlfn.NORM.INV(RAND(),'Equity dividend'!$H$5,'Equity dividend'!$H$6)</f>
        <v>4.3575284808614202E-2</v>
      </c>
      <c r="F32" s="4">
        <f ca="1">-0.3819*E32-0.0147*'Equity yield'!G32+0.0147*'Equity yield'!F32-0.0034*CPI!I32+_xlfn.NORM.INV(RAND(),'Equity dividend'!$H$5,'Equity dividend'!$H$6)</f>
        <v>2.7665376345655253E-2</v>
      </c>
      <c r="G32" s="4">
        <f ca="1">-0.3819*F32-0.0147*'Equity yield'!H32+0.0147*'Equity yield'!G32-0.0034*CPI!J32+_xlfn.NORM.INV(RAND(),'Equity dividend'!$H$5,'Equity dividend'!$H$6)</f>
        <v>4.9565275721636312E-2</v>
      </c>
      <c r="H32" s="4">
        <f ca="1">-0.3819*G32-0.0147*'Equity yield'!I32+0.0147*'Equity yield'!H32-0.0034*CPI!K32+_xlfn.NORM.INV(RAND(),'Equity dividend'!$H$5,'Equity dividend'!$H$6)</f>
        <v>3.9579546399559906E-2</v>
      </c>
      <c r="I32" s="4">
        <f ca="1">-0.3819*H32-0.0147*'Equity yield'!J32+0.0147*'Equity yield'!I32-0.0034*CPI!L32+_xlfn.NORM.INV(RAND(),'Equity dividend'!$H$5,'Equity dividend'!$H$6)</f>
        <v>3.8224015709543056E-2</v>
      </c>
      <c r="J32" s="4">
        <f ca="1">-0.3819*I32-0.0147*'Equity yield'!K32+0.0147*'Equity yield'!J32-0.0034*CPI!M32+_xlfn.NORM.INV(RAND(),'Equity dividend'!$H$5,'Equity dividend'!$H$6)</f>
        <v>3.6492471919863399E-2</v>
      </c>
      <c r="K32" s="4">
        <f ca="1">-0.3819*J32-0.0147*'Equity yield'!L32+0.0147*'Equity yield'!K32-0.0034*CPI!N32+_xlfn.NORM.INV(RAND(),'Equity dividend'!$H$5,'Equity dividend'!$H$6)</f>
        <v>3.6548254292342791E-2</v>
      </c>
      <c r="L32" s="4">
        <f ca="1">-0.3819*K32-0.0147*'Equity yield'!M32+0.0147*'Equity yield'!L32-0.0034*CPI!O32+_xlfn.NORM.INV(RAND(),'Equity dividend'!$H$5,'Equity dividend'!$H$6)</f>
        <v>3.2954369806680504E-2</v>
      </c>
      <c r="M32" s="4">
        <f ca="1">-0.3819*L32-0.0147*'Equity yield'!N32+0.0147*'Equity yield'!M32-0.0034*CPI!P32+_xlfn.NORM.INV(RAND(),'Equity dividend'!$H$5,'Equity dividend'!$H$6)</f>
        <v>4.4866848648008828E-2</v>
      </c>
      <c r="N32" s="4">
        <f ca="1">-0.3819*M32-0.0147*'Equity yield'!O32+0.0147*'Equity yield'!N32-0.0034*CPI!Q32+_xlfn.NORM.INV(RAND(),'Equity dividend'!$H$5,'Equity dividend'!$H$6)</f>
        <v>3.4900440546048531E-2</v>
      </c>
      <c r="O32" s="4">
        <f ca="1">-0.3819*N32-0.0147*'Equity yield'!P32+0.0147*'Equity yield'!O32-0.0034*CPI!R32+_xlfn.NORM.INV(RAND(),'Equity dividend'!$H$5,'Equity dividend'!$H$6)</f>
        <v>2.8282105426763921E-2</v>
      </c>
      <c r="P32" s="4">
        <f ca="1">-0.3819*O32-0.0147*'Equity yield'!Q32+0.0147*'Equity yield'!P32-0.0034*CPI!S32+_xlfn.NORM.INV(RAND(),'Equity dividend'!$H$5,'Equity dividend'!$H$6)</f>
        <v>2.1674076135191088E-2</v>
      </c>
      <c r="Q32" s="4">
        <f ca="1">-0.3819*P32-0.0147*'Equity yield'!R32+0.0147*'Equity yield'!Q32-0.0034*CPI!T32+_xlfn.NORM.INV(RAND(),'Equity dividend'!$H$5,'Equity dividend'!$H$6)</f>
        <v>3.7778089229609492E-2</v>
      </c>
      <c r="R32" s="4">
        <f ca="1">-0.3819*Q32-0.0147*'Equity yield'!S32+0.0147*'Equity yield'!R32-0.0034*CPI!U32+_xlfn.NORM.INV(RAND(),'Equity dividend'!$H$5,'Equity dividend'!$H$6)</f>
        <v>4.7842201035760756E-2</v>
      </c>
      <c r="S32" s="4">
        <f ca="1">-0.3819*R32-0.0147*'Equity yield'!T32+0.0147*'Equity yield'!S32-0.0034*CPI!V32+_xlfn.NORM.INV(RAND(),'Equity dividend'!$H$5,'Equity dividend'!$H$6)</f>
        <v>3.330982172582736E-2</v>
      </c>
      <c r="T32" s="4">
        <f ca="1">-0.3819*S32-0.0147*'Equity yield'!U32+0.0147*'Equity yield'!T32-0.0034*CPI!W32+_xlfn.NORM.INV(RAND(),'Equity dividend'!$H$5,'Equity dividend'!$H$6)</f>
        <v>4.7334909219228838E-2</v>
      </c>
      <c r="U32" s="4">
        <f ca="1">-0.3819*T32-0.0147*'Equity yield'!V32+0.0147*'Equity yield'!U32-0.0034*CPI!X32+_xlfn.NORM.INV(RAND(),'Equity dividend'!$H$5,'Equity dividend'!$H$6)</f>
        <v>4.7807906162636277E-2</v>
      </c>
      <c r="V32" s="4">
        <f ca="1">-0.3819*U32-0.0147*'Equity yield'!W32+0.0147*'Equity yield'!V32-0.0034*CPI!Y32+_xlfn.NORM.INV(RAND(),'Equity dividend'!$H$5,'Equity dividend'!$H$6)</f>
        <v>4.2820439386986195E-2</v>
      </c>
    </row>
    <row r="33" spans="1:22">
      <c r="A33">
        <v>25</v>
      </c>
      <c r="B33" s="5">
        <f t="shared" si="0"/>
        <v>2.1638903000000001E-2</v>
      </c>
      <c r="C33" s="4">
        <f ca="1">-0.3819*B33-0.0147*'Equity yield'!D33+0.0147*'Equity yield'!C33-0.0034*CPI!F33+_xlfn.NORM.INV(RAND(),'Equity dividend'!$H$5,'Equity dividend'!$H$6)</f>
        <v>2.6286185185308376E-2</v>
      </c>
      <c r="D33" s="4">
        <f ca="1">-0.3819*C33-0.0147*'Equity yield'!E33+0.0147*'Equity yield'!D33-0.0034*CPI!G33+_xlfn.NORM.INV(RAND(),'Equity dividend'!$H$5,'Equity dividend'!$H$6)</f>
        <v>3.6329838813339205E-2</v>
      </c>
      <c r="E33" s="4">
        <f ca="1">-0.3819*D33-0.0147*'Equity yield'!F33+0.0147*'Equity yield'!E33-0.0034*CPI!H33+_xlfn.NORM.INV(RAND(),'Equity dividend'!$H$5,'Equity dividend'!$H$6)</f>
        <v>4.3220418963433538E-2</v>
      </c>
      <c r="F33" s="4">
        <f ca="1">-0.3819*E33-0.0147*'Equity yield'!G33+0.0147*'Equity yield'!F33-0.0034*CPI!I33+_xlfn.NORM.INV(RAND(),'Equity dividend'!$H$5,'Equity dividend'!$H$6)</f>
        <v>2.8854419262604781E-2</v>
      </c>
      <c r="G33" s="4">
        <f ca="1">-0.3819*F33-0.0147*'Equity yield'!H33+0.0147*'Equity yield'!G33-0.0034*CPI!J33+_xlfn.NORM.INV(RAND(),'Equity dividend'!$H$5,'Equity dividend'!$H$6)</f>
        <v>4.7403809799178485E-2</v>
      </c>
      <c r="H33" s="4">
        <f ca="1">-0.3819*G33-0.0147*'Equity yield'!I33+0.0147*'Equity yield'!H33-0.0034*CPI!K33+_xlfn.NORM.INV(RAND(),'Equity dividend'!$H$5,'Equity dividend'!$H$6)</f>
        <v>4.0662026099367796E-2</v>
      </c>
      <c r="I33" s="4">
        <f ca="1">-0.3819*H33-0.0147*'Equity yield'!J33+0.0147*'Equity yield'!I33-0.0034*CPI!L33+_xlfn.NORM.INV(RAND(),'Equity dividend'!$H$5,'Equity dividend'!$H$6)</f>
        <v>4.9516406955544032E-2</v>
      </c>
      <c r="J33" s="4">
        <f ca="1">-0.3819*I33-0.0147*'Equity yield'!K33+0.0147*'Equity yield'!J33-0.0034*CPI!M33+_xlfn.NORM.INV(RAND(),'Equity dividend'!$H$5,'Equity dividend'!$H$6)</f>
        <v>4.4459768654361166E-2</v>
      </c>
      <c r="K33" s="4">
        <f ca="1">-0.3819*J33-0.0147*'Equity yield'!L33+0.0147*'Equity yield'!K33-0.0034*CPI!N33+_xlfn.NORM.INV(RAND(),'Equity dividend'!$H$5,'Equity dividend'!$H$6)</f>
        <v>2.730219719102547E-2</v>
      </c>
      <c r="L33" s="4">
        <f ca="1">-0.3819*K33-0.0147*'Equity yield'!M33+0.0147*'Equity yield'!L33-0.0034*CPI!O33+_xlfn.NORM.INV(RAND(),'Equity dividend'!$H$5,'Equity dividend'!$H$6)</f>
        <v>4.2106831966561689E-2</v>
      </c>
      <c r="M33" s="4">
        <f ca="1">-0.3819*L33-0.0147*'Equity yield'!N33+0.0147*'Equity yield'!M33-0.0034*CPI!P33+_xlfn.NORM.INV(RAND(),'Equity dividend'!$H$5,'Equity dividend'!$H$6)</f>
        <v>4.5443703371469524E-2</v>
      </c>
      <c r="N33" s="4">
        <f ca="1">-0.3819*M33-0.0147*'Equity yield'!O33+0.0147*'Equity yield'!N33-0.0034*CPI!Q33+_xlfn.NORM.INV(RAND(),'Equity dividend'!$H$5,'Equity dividend'!$H$6)</f>
        <v>3.2509832543728884E-2</v>
      </c>
      <c r="O33" s="4">
        <f ca="1">-0.3819*N33-0.0147*'Equity yield'!P33+0.0147*'Equity yield'!O33-0.0034*CPI!R33+_xlfn.NORM.INV(RAND(),'Equity dividend'!$H$5,'Equity dividend'!$H$6)</f>
        <v>4.9419637380756477E-2</v>
      </c>
      <c r="P33" s="4">
        <f ca="1">-0.3819*O33-0.0147*'Equity yield'!Q33+0.0147*'Equity yield'!P33-0.0034*CPI!S33+_xlfn.NORM.INV(RAND(),'Equity dividend'!$H$5,'Equity dividend'!$H$6)</f>
        <v>3.7936539424442028E-2</v>
      </c>
      <c r="Q33" s="4">
        <f ca="1">-0.3819*P33-0.0147*'Equity yield'!R33+0.0147*'Equity yield'!Q33-0.0034*CPI!T33+_xlfn.NORM.INV(RAND(),'Equity dividend'!$H$5,'Equity dividend'!$H$6)</f>
        <v>3.0486605701253226E-2</v>
      </c>
      <c r="R33" s="4">
        <f ca="1">-0.3819*Q33-0.0147*'Equity yield'!S33+0.0147*'Equity yield'!R33-0.0034*CPI!U33+_xlfn.NORM.INV(RAND(),'Equity dividend'!$H$5,'Equity dividend'!$H$6)</f>
        <v>2.7603761271547064E-2</v>
      </c>
      <c r="S33" s="4">
        <f ca="1">-0.3819*R33-0.0147*'Equity yield'!T33+0.0147*'Equity yield'!S33-0.0034*CPI!V33+_xlfn.NORM.INV(RAND(),'Equity dividend'!$H$5,'Equity dividend'!$H$6)</f>
        <v>3.4304546918446824E-2</v>
      </c>
      <c r="T33" s="4">
        <f ca="1">-0.3819*S33-0.0147*'Equity yield'!U33+0.0147*'Equity yield'!T33-0.0034*CPI!W33+_xlfn.NORM.INV(RAND(),'Equity dividend'!$H$5,'Equity dividend'!$H$6)</f>
        <v>3.6831332550943133E-2</v>
      </c>
      <c r="U33" s="4">
        <f ca="1">-0.3819*T33-0.0147*'Equity yield'!V33+0.0147*'Equity yield'!U33-0.0034*CPI!X33+_xlfn.NORM.INV(RAND(),'Equity dividend'!$H$5,'Equity dividend'!$H$6)</f>
        <v>3.8270841806486447E-2</v>
      </c>
      <c r="V33" s="4">
        <f ca="1">-0.3819*U33-0.0147*'Equity yield'!W33+0.0147*'Equity yield'!V33-0.0034*CPI!Y33+_xlfn.NORM.INV(RAND(),'Equity dividend'!$H$5,'Equity dividend'!$H$6)</f>
        <v>3.5047932633931016E-2</v>
      </c>
    </row>
    <row r="34" spans="1:22">
      <c r="A34">
        <v>26</v>
      </c>
      <c r="B34" s="5">
        <f t="shared" si="0"/>
        <v>2.1638903000000001E-2</v>
      </c>
      <c r="C34" s="4">
        <f ca="1">-0.3819*B34-0.0147*'Equity yield'!D34+0.0147*'Equity yield'!C34-0.0034*CPI!F34+_xlfn.NORM.INV(RAND(),'Equity dividend'!$H$5,'Equity dividend'!$H$6)</f>
        <v>4.3056476983669344E-2</v>
      </c>
      <c r="D34" s="4">
        <f ca="1">-0.3819*C34-0.0147*'Equity yield'!E34+0.0147*'Equity yield'!D34-0.0034*CPI!G34+_xlfn.NORM.INV(RAND(),'Equity dividend'!$H$5,'Equity dividend'!$H$6)</f>
        <v>3.0890787450458913E-2</v>
      </c>
      <c r="E34" s="4">
        <f ca="1">-0.3819*D34-0.0147*'Equity yield'!F34+0.0147*'Equity yield'!E34-0.0034*CPI!H34+_xlfn.NORM.INV(RAND(),'Equity dividend'!$H$5,'Equity dividend'!$H$6)</f>
        <v>3.1428209490175149E-2</v>
      </c>
      <c r="F34" s="4">
        <f ca="1">-0.3819*E34-0.0147*'Equity yield'!G34+0.0147*'Equity yield'!F34-0.0034*CPI!I34+_xlfn.NORM.INV(RAND(),'Equity dividend'!$H$5,'Equity dividend'!$H$6)</f>
        <v>3.555709833607875E-2</v>
      </c>
      <c r="G34" s="4">
        <f ca="1">-0.3819*F34-0.0147*'Equity yield'!H34+0.0147*'Equity yield'!G34-0.0034*CPI!J34+_xlfn.NORM.INV(RAND(),'Equity dividend'!$H$5,'Equity dividend'!$H$6)</f>
        <v>2.1991424037459472E-2</v>
      </c>
      <c r="H34" s="4">
        <f ca="1">-0.3819*G34-0.0147*'Equity yield'!I34+0.0147*'Equity yield'!H34-0.0034*CPI!K34+_xlfn.NORM.INV(RAND(),'Equity dividend'!$H$5,'Equity dividend'!$H$6)</f>
        <v>6.0551043561321946E-2</v>
      </c>
      <c r="I34" s="4">
        <f ca="1">-0.3819*H34-0.0147*'Equity yield'!J34+0.0147*'Equity yield'!I34-0.0034*CPI!L34+_xlfn.NORM.INV(RAND(),'Equity dividend'!$H$5,'Equity dividend'!$H$6)</f>
        <v>2.4471206158487538E-2</v>
      </c>
      <c r="J34" s="4">
        <f ca="1">-0.3819*I34-0.0147*'Equity yield'!K34+0.0147*'Equity yield'!J34-0.0034*CPI!M34+_xlfn.NORM.INV(RAND(),'Equity dividend'!$H$5,'Equity dividend'!$H$6)</f>
        <v>2.5901891221023363E-2</v>
      </c>
      <c r="K34" s="4">
        <f ca="1">-0.3819*J34-0.0147*'Equity yield'!L34+0.0147*'Equity yield'!K34-0.0034*CPI!N34+_xlfn.NORM.INV(RAND(),'Equity dividend'!$H$5,'Equity dividend'!$H$6)</f>
        <v>3.0209212315659484E-2</v>
      </c>
      <c r="L34" s="4">
        <f ca="1">-0.3819*K34-0.0147*'Equity yield'!M34+0.0147*'Equity yield'!L34-0.0034*CPI!O34+_xlfn.NORM.INV(RAND(),'Equity dividend'!$H$5,'Equity dividend'!$H$6)</f>
        <v>3.5716234167355684E-2</v>
      </c>
      <c r="M34" s="4">
        <f ca="1">-0.3819*L34-0.0147*'Equity yield'!N34+0.0147*'Equity yield'!M34-0.0034*CPI!P34+_xlfn.NORM.INV(RAND(),'Equity dividend'!$H$5,'Equity dividend'!$H$6)</f>
        <v>3.3113925117521557E-2</v>
      </c>
      <c r="N34" s="4">
        <f ca="1">-0.3819*M34-0.0147*'Equity yield'!O34+0.0147*'Equity yield'!N34-0.0034*CPI!Q34+_xlfn.NORM.INV(RAND(),'Equity dividend'!$H$5,'Equity dividend'!$H$6)</f>
        <v>2.5153564320810031E-2</v>
      </c>
      <c r="O34" s="4">
        <f ca="1">-0.3819*N34-0.0147*'Equity yield'!P34+0.0147*'Equity yield'!O34-0.0034*CPI!R34+_xlfn.NORM.INV(RAND(),'Equity dividend'!$H$5,'Equity dividend'!$H$6)</f>
        <v>3.6866391379569832E-2</v>
      </c>
      <c r="P34" s="4">
        <f ca="1">-0.3819*O34-0.0147*'Equity yield'!Q34+0.0147*'Equity yield'!P34-0.0034*CPI!S34+_xlfn.NORM.INV(RAND(),'Equity dividend'!$H$5,'Equity dividend'!$H$6)</f>
        <v>3.6204046807372998E-2</v>
      </c>
      <c r="Q34" s="4">
        <f ca="1">-0.3819*P34-0.0147*'Equity yield'!R34+0.0147*'Equity yield'!Q34-0.0034*CPI!T34+_xlfn.NORM.INV(RAND(),'Equity dividend'!$H$5,'Equity dividend'!$H$6)</f>
        <v>3.0583870898417593E-2</v>
      </c>
      <c r="R34" s="4">
        <f ca="1">-0.3819*Q34-0.0147*'Equity yield'!S34+0.0147*'Equity yield'!R34-0.0034*CPI!U34+_xlfn.NORM.INV(RAND(),'Equity dividend'!$H$5,'Equity dividend'!$H$6)</f>
        <v>2.1495751810290991E-2</v>
      </c>
      <c r="S34" s="4">
        <f ca="1">-0.3819*R34-0.0147*'Equity yield'!T34+0.0147*'Equity yield'!S34-0.0034*CPI!V34+_xlfn.NORM.INV(RAND(),'Equity dividend'!$H$5,'Equity dividend'!$H$6)</f>
        <v>5.737695392310168E-2</v>
      </c>
      <c r="T34" s="4">
        <f ca="1">-0.3819*S34-0.0147*'Equity yield'!U34+0.0147*'Equity yield'!T34-0.0034*CPI!W34+_xlfn.NORM.INV(RAND(),'Equity dividend'!$H$5,'Equity dividend'!$H$6)</f>
        <v>1.5291826124862466E-2</v>
      </c>
      <c r="U34" s="4">
        <f ca="1">-0.3819*T34-0.0147*'Equity yield'!V34+0.0147*'Equity yield'!U34-0.0034*CPI!X34+_xlfn.NORM.INV(RAND(),'Equity dividend'!$H$5,'Equity dividend'!$H$6)</f>
        <v>3.7305709473117218E-2</v>
      </c>
      <c r="V34" s="4">
        <f ca="1">-0.3819*U34-0.0147*'Equity yield'!W34+0.0147*'Equity yield'!V34-0.0034*CPI!Y34+_xlfn.NORM.INV(RAND(),'Equity dividend'!$H$5,'Equity dividend'!$H$6)</f>
        <v>2.738099774317003E-2</v>
      </c>
    </row>
    <row r="35" spans="1:22">
      <c r="A35">
        <v>27</v>
      </c>
      <c r="B35" s="5">
        <f t="shared" si="0"/>
        <v>2.1638903000000001E-2</v>
      </c>
      <c r="C35" s="4">
        <f ca="1">-0.3819*B35-0.0147*'Equity yield'!D35+0.0147*'Equity yield'!C35-0.0034*CPI!F35+_xlfn.NORM.INV(RAND(),'Equity dividend'!$H$5,'Equity dividend'!$H$6)</f>
        <v>4.9161482986119769E-2</v>
      </c>
      <c r="D35" s="4">
        <f ca="1">-0.3819*C35-0.0147*'Equity yield'!E35+0.0147*'Equity yield'!D35-0.0034*CPI!G35+_xlfn.NORM.INV(RAND(),'Equity dividend'!$H$5,'Equity dividend'!$H$6)</f>
        <v>3.1824542287578514E-2</v>
      </c>
      <c r="E35" s="4">
        <f ca="1">-0.3819*D35-0.0147*'Equity yield'!F35+0.0147*'Equity yield'!E35-0.0034*CPI!H35+_xlfn.NORM.INV(RAND(),'Equity dividend'!$H$5,'Equity dividend'!$H$6)</f>
        <v>3.384011474852798E-2</v>
      </c>
      <c r="F35" s="4">
        <f ca="1">-0.3819*E35-0.0147*'Equity yield'!G35+0.0147*'Equity yield'!F35-0.0034*CPI!I35+_xlfn.NORM.INV(RAND(),'Equity dividend'!$H$5,'Equity dividend'!$H$6)</f>
        <v>4.2421323438975519E-2</v>
      </c>
      <c r="G35" s="4">
        <f ca="1">-0.3819*F35-0.0147*'Equity yield'!H35+0.0147*'Equity yield'!G35-0.0034*CPI!J35+_xlfn.NORM.INV(RAND(),'Equity dividend'!$H$5,'Equity dividend'!$H$6)</f>
        <v>3.1295988651774409E-2</v>
      </c>
      <c r="H35" s="4">
        <f ca="1">-0.3819*G35-0.0147*'Equity yield'!I35+0.0147*'Equity yield'!H35-0.0034*CPI!K35+_xlfn.NORM.INV(RAND(),'Equity dividend'!$H$5,'Equity dividend'!$H$6)</f>
        <v>5.0454285025819078E-2</v>
      </c>
      <c r="I35" s="4">
        <f ca="1">-0.3819*H35-0.0147*'Equity yield'!J35+0.0147*'Equity yield'!I35-0.0034*CPI!L35+_xlfn.NORM.INV(RAND(),'Equity dividend'!$H$5,'Equity dividend'!$H$6)</f>
        <v>4.0953844024085952E-2</v>
      </c>
      <c r="J35" s="4">
        <f ca="1">-0.3819*I35-0.0147*'Equity yield'!K35+0.0147*'Equity yield'!J35-0.0034*CPI!M35+_xlfn.NORM.INV(RAND(),'Equity dividend'!$H$5,'Equity dividend'!$H$6)</f>
        <v>2.3342362510948959E-2</v>
      </c>
      <c r="K35" s="4">
        <f ca="1">-0.3819*J35-0.0147*'Equity yield'!L35+0.0147*'Equity yield'!K35-0.0034*CPI!N35+_xlfn.NORM.INV(RAND(),'Equity dividend'!$H$5,'Equity dividend'!$H$6)</f>
        <v>4.8759812164265857E-2</v>
      </c>
      <c r="L35" s="4">
        <f ca="1">-0.3819*K35-0.0147*'Equity yield'!M35+0.0147*'Equity yield'!L35-0.0034*CPI!O35+_xlfn.NORM.INV(RAND(),'Equity dividend'!$H$5,'Equity dividend'!$H$6)</f>
        <v>1.8803995251847644E-2</v>
      </c>
      <c r="M35" s="4">
        <f ca="1">-0.3819*L35-0.0147*'Equity yield'!N35+0.0147*'Equity yield'!M35-0.0034*CPI!P35+_xlfn.NORM.INV(RAND(),'Equity dividend'!$H$5,'Equity dividend'!$H$6)</f>
        <v>2.2727552953782152E-2</v>
      </c>
      <c r="N35" s="4">
        <f ca="1">-0.3819*M35-0.0147*'Equity yield'!O35+0.0147*'Equity yield'!N35-0.0034*CPI!Q35+_xlfn.NORM.INV(RAND(),'Equity dividend'!$H$5,'Equity dividend'!$H$6)</f>
        <v>6.6017082142046365E-2</v>
      </c>
      <c r="O35" s="4">
        <f ca="1">-0.3819*N35-0.0147*'Equity yield'!P35+0.0147*'Equity yield'!O35-0.0034*CPI!R35+_xlfn.NORM.INV(RAND(),'Equity dividend'!$H$5,'Equity dividend'!$H$6)</f>
        <v>3.5759413648847715E-2</v>
      </c>
      <c r="P35" s="4">
        <f ca="1">-0.3819*O35-0.0147*'Equity yield'!Q35+0.0147*'Equity yield'!P35-0.0034*CPI!S35+_xlfn.NORM.INV(RAND(),'Equity dividend'!$H$5,'Equity dividend'!$H$6)</f>
        <v>3.4742895376355998E-2</v>
      </c>
      <c r="Q35" s="4">
        <f ca="1">-0.3819*P35-0.0147*'Equity yield'!R35+0.0147*'Equity yield'!Q35-0.0034*CPI!T35+_xlfn.NORM.INV(RAND(),'Equity dividend'!$H$5,'Equity dividend'!$H$6)</f>
        <v>3.1824377263722954E-2</v>
      </c>
      <c r="R35" s="4">
        <f ca="1">-0.3819*Q35-0.0147*'Equity yield'!S35+0.0147*'Equity yield'!R35-0.0034*CPI!U35+_xlfn.NORM.INV(RAND(),'Equity dividend'!$H$5,'Equity dividend'!$H$6)</f>
        <v>3.7601004006220538E-2</v>
      </c>
      <c r="S35" s="4">
        <f ca="1">-0.3819*R35-0.0147*'Equity yield'!T35+0.0147*'Equity yield'!S35-0.0034*CPI!V35+_xlfn.NORM.INV(RAND(),'Equity dividend'!$H$5,'Equity dividend'!$H$6)</f>
        <v>4.0668003676258273E-2</v>
      </c>
      <c r="T35" s="4">
        <f ca="1">-0.3819*S35-0.0147*'Equity yield'!U35+0.0147*'Equity yield'!T35-0.0034*CPI!W35+_xlfn.NORM.INV(RAND(),'Equity dividend'!$H$5,'Equity dividend'!$H$6)</f>
        <v>3.5733730590659186E-2</v>
      </c>
      <c r="U35" s="4">
        <f ca="1">-0.3819*T35-0.0147*'Equity yield'!V35+0.0147*'Equity yield'!U35-0.0034*CPI!X35+_xlfn.NORM.INV(RAND(),'Equity dividend'!$H$5,'Equity dividend'!$H$6)</f>
        <v>3.7468541052761747E-2</v>
      </c>
      <c r="V35" s="4">
        <f ca="1">-0.3819*U35-0.0147*'Equity yield'!W35+0.0147*'Equity yield'!V35-0.0034*CPI!Y35+_xlfn.NORM.INV(RAND(),'Equity dividend'!$H$5,'Equity dividend'!$H$6)</f>
        <v>4.6156889731882776E-2</v>
      </c>
    </row>
    <row r="36" spans="1:22">
      <c r="A36">
        <v>28</v>
      </c>
      <c r="B36" s="5">
        <f t="shared" si="0"/>
        <v>2.1638903000000001E-2</v>
      </c>
      <c r="C36" s="4">
        <f ca="1">-0.3819*B36-0.0147*'Equity yield'!D36+0.0147*'Equity yield'!C36-0.0034*CPI!F36+_xlfn.NORM.INV(RAND(),'Equity dividend'!$H$5,'Equity dividend'!$H$6)</f>
        <v>1.6977774652525986E-2</v>
      </c>
      <c r="D36" s="4">
        <f ca="1">-0.3819*C36-0.0147*'Equity yield'!E36+0.0147*'Equity yield'!D36-0.0034*CPI!G36+_xlfn.NORM.INV(RAND(),'Equity dividend'!$H$5,'Equity dividend'!$H$6)</f>
        <v>4.1619933553477678E-2</v>
      </c>
      <c r="E36" s="4">
        <f ca="1">-0.3819*D36-0.0147*'Equity yield'!F36+0.0147*'Equity yield'!E36-0.0034*CPI!H36+_xlfn.NORM.INV(RAND(),'Equity dividend'!$H$5,'Equity dividend'!$H$6)</f>
        <v>4.4724029552981291E-2</v>
      </c>
      <c r="F36" s="4">
        <f ca="1">-0.3819*E36-0.0147*'Equity yield'!G36+0.0147*'Equity yield'!F36-0.0034*CPI!I36+_xlfn.NORM.INV(RAND(),'Equity dividend'!$H$5,'Equity dividend'!$H$6)</f>
        <v>3.920857229905348E-2</v>
      </c>
      <c r="G36" s="4">
        <f ca="1">-0.3819*F36-0.0147*'Equity yield'!H36+0.0147*'Equity yield'!G36-0.0034*CPI!J36+_xlfn.NORM.INV(RAND(),'Equity dividend'!$H$5,'Equity dividend'!$H$6)</f>
        <v>2.484633097549244E-2</v>
      </c>
      <c r="H36" s="4">
        <f ca="1">-0.3819*G36-0.0147*'Equity yield'!I36+0.0147*'Equity yield'!H36-0.0034*CPI!K36+_xlfn.NORM.INV(RAND(),'Equity dividend'!$H$5,'Equity dividend'!$H$6)</f>
        <v>3.0899677648388718E-2</v>
      </c>
      <c r="I36" s="4">
        <f ca="1">-0.3819*H36-0.0147*'Equity yield'!J36+0.0147*'Equity yield'!I36-0.0034*CPI!L36+_xlfn.NORM.INV(RAND(),'Equity dividend'!$H$5,'Equity dividend'!$H$6)</f>
        <v>3.7639094173001979E-2</v>
      </c>
      <c r="J36" s="4">
        <f ca="1">-0.3819*I36-0.0147*'Equity yield'!K36+0.0147*'Equity yield'!J36-0.0034*CPI!M36+_xlfn.NORM.INV(RAND(),'Equity dividend'!$H$5,'Equity dividend'!$H$6)</f>
        <v>3.9492287515160332E-2</v>
      </c>
      <c r="K36" s="4">
        <f ca="1">-0.3819*J36-0.0147*'Equity yield'!L36+0.0147*'Equity yield'!K36-0.0034*CPI!N36+_xlfn.NORM.INV(RAND(),'Equity dividend'!$H$5,'Equity dividend'!$H$6)</f>
        <v>4.89511169684873E-2</v>
      </c>
      <c r="L36" s="4">
        <f ca="1">-0.3819*K36-0.0147*'Equity yield'!M36+0.0147*'Equity yield'!L36-0.0034*CPI!O36+_xlfn.NORM.INV(RAND(),'Equity dividend'!$H$5,'Equity dividend'!$H$6)</f>
        <v>3.3791475691101754E-2</v>
      </c>
      <c r="M36" s="4">
        <f ca="1">-0.3819*L36-0.0147*'Equity yield'!N36+0.0147*'Equity yield'!M36-0.0034*CPI!P36+_xlfn.NORM.INV(RAND(),'Equity dividend'!$H$5,'Equity dividend'!$H$6)</f>
        <v>2.7187235828738939E-2</v>
      </c>
      <c r="N36" s="4">
        <f ca="1">-0.3819*M36-0.0147*'Equity yield'!O36+0.0147*'Equity yield'!N36-0.0034*CPI!Q36+_xlfn.NORM.INV(RAND(),'Equity dividend'!$H$5,'Equity dividend'!$H$6)</f>
        <v>4.0436211607754263E-2</v>
      </c>
      <c r="O36" s="4">
        <f ca="1">-0.3819*N36-0.0147*'Equity yield'!P36+0.0147*'Equity yield'!O36-0.0034*CPI!R36+_xlfn.NORM.INV(RAND(),'Equity dividend'!$H$5,'Equity dividend'!$H$6)</f>
        <v>2.9895260645120887E-2</v>
      </c>
      <c r="P36" s="4">
        <f ca="1">-0.3819*O36-0.0147*'Equity yield'!Q36+0.0147*'Equity yield'!P36-0.0034*CPI!S36+_xlfn.NORM.INV(RAND(),'Equity dividend'!$H$5,'Equity dividend'!$H$6)</f>
        <v>2.2133718304327941E-2</v>
      </c>
      <c r="Q36" s="4">
        <f ca="1">-0.3819*P36-0.0147*'Equity yield'!R36+0.0147*'Equity yield'!Q36-0.0034*CPI!T36+_xlfn.NORM.INV(RAND(),'Equity dividend'!$H$5,'Equity dividend'!$H$6)</f>
        <v>4.7660679079237836E-2</v>
      </c>
      <c r="R36" s="4">
        <f ca="1">-0.3819*Q36-0.0147*'Equity yield'!S36+0.0147*'Equity yield'!R36-0.0034*CPI!U36+_xlfn.NORM.INV(RAND(),'Equity dividend'!$H$5,'Equity dividend'!$H$6)</f>
        <v>4.9570356685641366E-2</v>
      </c>
      <c r="S36" s="4">
        <f ca="1">-0.3819*R36-0.0147*'Equity yield'!T36+0.0147*'Equity yield'!S36-0.0034*CPI!V36+_xlfn.NORM.INV(RAND(),'Equity dividend'!$H$5,'Equity dividend'!$H$6)</f>
        <v>4.1255115662884242E-2</v>
      </c>
      <c r="T36" s="4">
        <f ca="1">-0.3819*S36-0.0147*'Equity yield'!U36+0.0147*'Equity yield'!T36-0.0034*CPI!W36+_xlfn.NORM.INV(RAND(),'Equity dividend'!$H$5,'Equity dividend'!$H$6)</f>
        <v>1.3579195026963144E-2</v>
      </c>
      <c r="U36" s="4">
        <f ca="1">-0.3819*T36-0.0147*'Equity yield'!V36+0.0147*'Equity yield'!U36-0.0034*CPI!X36+_xlfn.NORM.INV(RAND(),'Equity dividend'!$H$5,'Equity dividend'!$H$6)</f>
        <v>4.0180284613878472E-2</v>
      </c>
      <c r="V36" s="4">
        <f ca="1">-0.3819*U36-0.0147*'Equity yield'!W36+0.0147*'Equity yield'!V36-0.0034*CPI!Y36+_xlfn.NORM.INV(RAND(),'Equity dividend'!$H$5,'Equity dividend'!$H$6)</f>
        <v>4.3784040584658276E-2</v>
      </c>
    </row>
    <row r="37" spans="1:22">
      <c r="A37">
        <v>29</v>
      </c>
      <c r="B37" s="5">
        <f t="shared" si="0"/>
        <v>2.1638903000000001E-2</v>
      </c>
      <c r="C37" s="4">
        <f ca="1">-0.3819*B37-0.0147*'Equity yield'!D37+0.0147*'Equity yield'!C37-0.0034*CPI!F37+_xlfn.NORM.INV(RAND(),'Equity dividend'!$H$5,'Equity dividend'!$H$6)</f>
        <v>4.5108849143732102E-2</v>
      </c>
      <c r="D37" s="4">
        <f ca="1">-0.3819*C37-0.0147*'Equity yield'!E37+0.0147*'Equity yield'!D37-0.0034*CPI!G37+_xlfn.NORM.INV(RAND(),'Equity dividend'!$H$5,'Equity dividend'!$H$6)</f>
        <v>2.6515062808388012E-2</v>
      </c>
      <c r="E37" s="4">
        <f ca="1">-0.3819*D37-0.0147*'Equity yield'!F37+0.0147*'Equity yield'!E37-0.0034*CPI!H37+_xlfn.NORM.INV(RAND(),'Equity dividend'!$H$5,'Equity dividend'!$H$6)</f>
        <v>2.730200532394635E-2</v>
      </c>
      <c r="F37" s="4">
        <f ca="1">-0.3819*E37-0.0147*'Equity yield'!G37+0.0147*'Equity yield'!F37-0.0034*CPI!I37+_xlfn.NORM.INV(RAND(),'Equity dividend'!$H$5,'Equity dividend'!$H$6)</f>
        <v>3.7628048063873779E-2</v>
      </c>
      <c r="G37" s="4">
        <f ca="1">-0.3819*F37-0.0147*'Equity yield'!H37+0.0147*'Equity yield'!G37-0.0034*CPI!J37+_xlfn.NORM.INV(RAND(),'Equity dividend'!$H$5,'Equity dividend'!$H$6)</f>
        <v>2.7820718806240832E-2</v>
      </c>
      <c r="H37" s="4">
        <f ca="1">-0.3819*G37-0.0147*'Equity yield'!I37+0.0147*'Equity yield'!H37-0.0034*CPI!K37+_xlfn.NORM.INV(RAND(),'Equity dividend'!$H$5,'Equity dividend'!$H$6)</f>
        <v>4.8314929495103721E-2</v>
      </c>
      <c r="I37" s="4">
        <f ca="1">-0.3819*H37-0.0147*'Equity yield'!J37+0.0147*'Equity yield'!I37-0.0034*CPI!L37+_xlfn.NORM.INV(RAND(),'Equity dividend'!$H$5,'Equity dividend'!$H$6)</f>
        <v>4.4159516004434171E-2</v>
      </c>
      <c r="J37" s="4">
        <f ca="1">-0.3819*I37-0.0147*'Equity yield'!K37+0.0147*'Equity yield'!J37-0.0034*CPI!M37+_xlfn.NORM.INV(RAND(),'Equity dividend'!$H$5,'Equity dividend'!$H$6)</f>
        <v>3.1940054182080409E-2</v>
      </c>
      <c r="K37" s="4">
        <f ca="1">-0.3819*J37-0.0147*'Equity yield'!L37+0.0147*'Equity yield'!K37-0.0034*CPI!N37+_xlfn.NORM.INV(RAND(),'Equity dividend'!$H$5,'Equity dividend'!$H$6)</f>
        <v>3.6609945116171487E-2</v>
      </c>
      <c r="L37" s="4">
        <f ca="1">-0.3819*K37-0.0147*'Equity yield'!M37+0.0147*'Equity yield'!L37-0.0034*CPI!O37+_xlfn.NORM.INV(RAND(),'Equity dividend'!$H$5,'Equity dividend'!$H$6)</f>
        <v>4.3251354157510413E-2</v>
      </c>
      <c r="M37" s="4">
        <f ca="1">-0.3819*L37-0.0147*'Equity yield'!N37+0.0147*'Equity yield'!M37-0.0034*CPI!P37+_xlfn.NORM.INV(RAND(),'Equity dividend'!$H$5,'Equity dividend'!$H$6)</f>
        <v>8.5650891568833411E-3</v>
      </c>
      <c r="N37" s="4">
        <f ca="1">-0.3819*M37-0.0147*'Equity yield'!O37+0.0147*'Equity yield'!N37-0.0034*CPI!Q37+_xlfn.NORM.INV(RAND(),'Equity dividend'!$H$5,'Equity dividend'!$H$6)</f>
        <v>4.4787594002272751E-2</v>
      </c>
      <c r="O37" s="4">
        <f ca="1">-0.3819*N37-0.0147*'Equity yield'!P37+0.0147*'Equity yield'!O37-0.0034*CPI!R37+_xlfn.NORM.INV(RAND(),'Equity dividend'!$H$5,'Equity dividend'!$H$6)</f>
        <v>4.2693104626753409E-2</v>
      </c>
      <c r="P37" s="4">
        <f ca="1">-0.3819*O37-0.0147*'Equity yield'!Q37+0.0147*'Equity yield'!P37-0.0034*CPI!S37+_xlfn.NORM.INV(RAND(),'Equity dividend'!$H$5,'Equity dividend'!$H$6)</f>
        <v>2.2855652533154729E-2</v>
      </c>
      <c r="Q37" s="4">
        <f ca="1">-0.3819*P37-0.0147*'Equity yield'!R37+0.0147*'Equity yield'!Q37-0.0034*CPI!T37+_xlfn.NORM.INV(RAND(),'Equity dividend'!$H$5,'Equity dividend'!$H$6)</f>
        <v>5.9051393264366037E-2</v>
      </c>
      <c r="R37" s="4">
        <f ca="1">-0.3819*Q37-0.0147*'Equity yield'!S37+0.0147*'Equity yield'!R37-0.0034*CPI!U37+_xlfn.NORM.INV(RAND(),'Equity dividend'!$H$5,'Equity dividend'!$H$6)</f>
        <v>2.6267447751576391E-2</v>
      </c>
      <c r="S37" s="4">
        <f ca="1">-0.3819*R37-0.0147*'Equity yield'!T37+0.0147*'Equity yield'!S37-0.0034*CPI!V37+_xlfn.NORM.INV(RAND(),'Equity dividend'!$H$5,'Equity dividend'!$H$6)</f>
        <v>1.9427379958843076E-2</v>
      </c>
      <c r="T37" s="4">
        <f ca="1">-0.3819*S37-0.0147*'Equity yield'!U37+0.0147*'Equity yield'!T37-0.0034*CPI!W37+_xlfn.NORM.INV(RAND(),'Equity dividend'!$H$5,'Equity dividend'!$H$6)</f>
        <v>5.272915534179811E-2</v>
      </c>
      <c r="U37" s="4">
        <f ca="1">-0.3819*T37-0.0147*'Equity yield'!V37+0.0147*'Equity yield'!U37-0.0034*CPI!X37+_xlfn.NORM.INV(RAND(),'Equity dividend'!$H$5,'Equity dividend'!$H$6)</f>
        <v>3.5673579033998815E-2</v>
      </c>
      <c r="V37" s="4">
        <f ca="1">-0.3819*U37-0.0147*'Equity yield'!W37+0.0147*'Equity yield'!V37-0.0034*CPI!Y37+_xlfn.NORM.INV(RAND(),'Equity dividend'!$H$5,'Equity dividend'!$H$6)</f>
        <v>5.2936402528566268E-2</v>
      </c>
    </row>
    <row r="38" spans="1:22">
      <c r="A38">
        <v>30</v>
      </c>
      <c r="B38" s="5">
        <f t="shared" si="0"/>
        <v>2.1638903000000001E-2</v>
      </c>
      <c r="C38" s="4">
        <f ca="1">-0.3819*B38-0.0147*'Equity yield'!D38+0.0147*'Equity yield'!C38-0.0034*CPI!F38+_xlfn.NORM.INV(RAND(),'Equity dividend'!$H$5,'Equity dividend'!$H$6)</f>
        <v>5.8476167945544014E-2</v>
      </c>
      <c r="D38" s="4">
        <f ca="1">-0.3819*C38-0.0147*'Equity yield'!E38+0.0147*'Equity yield'!D38-0.0034*CPI!G38+_xlfn.NORM.INV(RAND(),'Equity dividend'!$H$5,'Equity dividend'!$H$6)</f>
        <v>2.7456426449097029E-2</v>
      </c>
      <c r="E38" s="4">
        <f ca="1">-0.3819*D38-0.0147*'Equity yield'!F38+0.0147*'Equity yield'!E38-0.0034*CPI!H38+_xlfn.NORM.INV(RAND(),'Equity dividend'!$H$5,'Equity dividend'!$H$6)</f>
        <v>4.2444156582892724E-2</v>
      </c>
      <c r="F38" s="4">
        <f ca="1">-0.3819*E38-0.0147*'Equity yield'!G38+0.0147*'Equity yield'!F38-0.0034*CPI!I38+_xlfn.NORM.INV(RAND(),'Equity dividend'!$H$5,'Equity dividend'!$H$6)</f>
        <v>1.9595458748004363E-2</v>
      </c>
      <c r="G38" s="4">
        <f ca="1">-0.3819*F38-0.0147*'Equity yield'!H38+0.0147*'Equity yield'!G38-0.0034*CPI!J38+_xlfn.NORM.INV(RAND(),'Equity dividend'!$H$5,'Equity dividend'!$H$6)</f>
        <v>4.5976337759700801E-2</v>
      </c>
      <c r="H38" s="4">
        <f ca="1">-0.3819*G38-0.0147*'Equity yield'!I38+0.0147*'Equity yield'!H38-0.0034*CPI!K38+_xlfn.NORM.INV(RAND(),'Equity dividend'!$H$5,'Equity dividend'!$H$6)</f>
        <v>3.8807568251202948E-2</v>
      </c>
      <c r="I38" s="4">
        <f ca="1">-0.3819*H38-0.0147*'Equity yield'!J38+0.0147*'Equity yield'!I38-0.0034*CPI!L38+_xlfn.NORM.INV(RAND(),'Equity dividend'!$H$5,'Equity dividend'!$H$6)</f>
        <v>5.0946786396500007E-2</v>
      </c>
      <c r="J38" s="4">
        <f ca="1">-0.3819*I38-0.0147*'Equity yield'!K38+0.0147*'Equity yield'!J38-0.0034*CPI!M38+_xlfn.NORM.INV(RAND(),'Equity dividend'!$H$5,'Equity dividend'!$H$6)</f>
        <v>3.3441223647757853E-2</v>
      </c>
      <c r="K38" s="4">
        <f ca="1">-0.3819*J38-0.0147*'Equity yield'!L38+0.0147*'Equity yield'!K38-0.0034*CPI!N38+_xlfn.NORM.INV(RAND(),'Equity dividend'!$H$5,'Equity dividend'!$H$6)</f>
        <v>3.8926671226185691E-2</v>
      </c>
      <c r="L38" s="4">
        <f ca="1">-0.3819*K38-0.0147*'Equity yield'!M38+0.0147*'Equity yield'!L38-0.0034*CPI!O38+_xlfn.NORM.INV(RAND(),'Equity dividend'!$H$5,'Equity dividend'!$H$6)</f>
        <v>4.3864119577226565E-2</v>
      </c>
      <c r="M38" s="4">
        <f ca="1">-0.3819*L38-0.0147*'Equity yield'!N38+0.0147*'Equity yield'!M38-0.0034*CPI!P38+_xlfn.NORM.INV(RAND(),'Equity dividend'!$H$5,'Equity dividend'!$H$6)</f>
        <v>1.1559871944593438E-2</v>
      </c>
      <c r="N38" s="4">
        <f ca="1">-0.3819*M38-0.0147*'Equity yield'!O38+0.0147*'Equity yield'!N38-0.0034*CPI!Q38+_xlfn.NORM.INV(RAND(),'Equity dividend'!$H$5,'Equity dividend'!$H$6)</f>
        <v>2.8473733985723112E-2</v>
      </c>
      <c r="O38" s="4">
        <f ca="1">-0.3819*N38-0.0147*'Equity yield'!P38+0.0147*'Equity yield'!O38-0.0034*CPI!R38+_xlfn.NORM.INV(RAND(),'Equity dividend'!$H$5,'Equity dividend'!$H$6)</f>
        <v>4.1417498073587626E-2</v>
      </c>
      <c r="P38" s="4">
        <f ca="1">-0.3819*O38-0.0147*'Equity yield'!Q38+0.0147*'Equity yield'!P38-0.0034*CPI!S38+_xlfn.NORM.INV(RAND(),'Equity dividend'!$H$5,'Equity dividend'!$H$6)</f>
        <v>3.0980876760084732E-2</v>
      </c>
      <c r="Q38" s="4">
        <f ca="1">-0.3819*P38-0.0147*'Equity yield'!R38+0.0147*'Equity yield'!Q38-0.0034*CPI!T38+_xlfn.NORM.INV(RAND(),'Equity dividend'!$H$5,'Equity dividend'!$H$6)</f>
        <v>3.2683187872732715E-2</v>
      </c>
      <c r="R38" s="4">
        <f ca="1">-0.3819*Q38-0.0147*'Equity yield'!S38+0.0147*'Equity yield'!R38-0.0034*CPI!U38+_xlfn.NORM.INV(RAND(),'Equity dividend'!$H$5,'Equity dividend'!$H$6)</f>
        <v>3.0100020325902518E-2</v>
      </c>
      <c r="S38" s="4">
        <f ca="1">-0.3819*R38-0.0147*'Equity yield'!T38+0.0147*'Equity yield'!S38-0.0034*CPI!V38+_xlfn.NORM.INV(RAND(),'Equity dividend'!$H$5,'Equity dividend'!$H$6)</f>
        <v>3.1874167152536388E-2</v>
      </c>
      <c r="T38" s="4">
        <f ca="1">-0.3819*S38-0.0147*'Equity yield'!U38+0.0147*'Equity yield'!T38-0.0034*CPI!W38+_xlfn.NORM.INV(RAND(),'Equity dividend'!$H$5,'Equity dividend'!$H$6)</f>
        <v>3.2737042522514803E-2</v>
      </c>
      <c r="U38" s="4">
        <f ca="1">-0.3819*T38-0.0147*'Equity yield'!V38+0.0147*'Equity yield'!U38-0.0034*CPI!X38+_xlfn.NORM.INV(RAND(),'Equity dividend'!$H$5,'Equity dividend'!$H$6)</f>
        <v>4.4510382455835926E-2</v>
      </c>
      <c r="V38" s="4">
        <f ca="1">-0.3819*U38-0.0147*'Equity yield'!W38+0.0147*'Equity yield'!V38-0.0034*CPI!Y38+_xlfn.NORM.INV(RAND(),'Equity dividend'!$H$5,'Equity dividend'!$H$6)</f>
        <v>3.5561703187080712E-2</v>
      </c>
    </row>
    <row r="39" spans="1:22">
      <c r="A39">
        <v>31</v>
      </c>
      <c r="B39" s="5">
        <f t="shared" si="0"/>
        <v>2.1638903000000001E-2</v>
      </c>
      <c r="C39" s="4">
        <f ca="1">-0.3819*B39-0.0147*'Equity yield'!D39+0.0147*'Equity yield'!C39-0.0034*CPI!F39+_xlfn.NORM.INV(RAND(),'Equity dividend'!$H$5,'Equity dividend'!$H$6)</f>
        <v>5.4354300469997383E-2</v>
      </c>
      <c r="D39" s="4">
        <f ca="1">-0.3819*C39-0.0147*'Equity yield'!E39+0.0147*'Equity yield'!D39-0.0034*CPI!G39+_xlfn.NORM.INV(RAND(),'Equity dividend'!$H$5,'Equity dividend'!$H$6)</f>
        <v>3.5751538702169461E-2</v>
      </c>
      <c r="E39" s="4">
        <f ca="1">-0.3819*D39-0.0147*'Equity yield'!F39+0.0147*'Equity yield'!E39-0.0034*CPI!H39+_xlfn.NORM.INV(RAND(),'Equity dividend'!$H$5,'Equity dividend'!$H$6)</f>
        <v>4.5618442483756398E-2</v>
      </c>
      <c r="F39" s="4">
        <f ca="1">-0.3819*E39-0.0147*'Equity yield'!G39+0.0147*'Equity yield'!F39-0.0034*CPI!I39+_xlfn.NORM.INV(RAND(),'Equity dividend'!$H$5,'Equity dividend'!$H$6)</f>
        <v>4.3113461715727171E-2</v>
      </c>
      <c r="G39" s="4">
        <f ca="1">-0.3819*F39-0.0147*'Equity yield'!H39+0.0147*'Equity yield'!G39-0.0034*CPI!J39+_xlfn.NORM.INV(RAND(),'Equity dividend'!$H$5,'Equity dividend'!$H$6)</f>
        <v>3.4233516499632882E-2</v>
      </c>
      <c r="H39" s="4">
        <f ca="1">-0.3819*G39-0.0147*'Equity yield'!I39+0.0147*'Equity yield'!H39-0.0034*CPI!K39+_xlfn.NORM.INV(RAND(),'Equity dividend'!$H$5,'Equity dividend'!$H$6)</f>
        <v>3.5141223798446308E-2</v>
      </c>
      <c r="I39" s="4">
        <f ca="1">-0.3819*H39-0.0147*'Equity yield'!J39+0.0147*'Equity yield'!I39-0.0034*CPI!L39+_xlfn.NORM.INV(RAND(),'Equity dividend'!$H$5,'Equity dividend'!$H$6)</f>
        <v>3.9949460858789899E-2</v>
      </c>
      <c r="J39" s="4">
        <f ca="1">-0.3819*I39-0.0147*'Equity yield'!K39+0.0147*'Equity yield'!J39-0.0034*CPI!M39+_xlfn.NORM.INV(RAND(),'Equity dividend'!$H$5,'Equity dividend'!$H$6)</f>
        <v>4.3701274799829611E-2</v>
      </c>
      <c r="K39" s="4">
        <f ca="1">-0.3819*J39-0.0147*'Equity yield'!L39+0.0147*'Equity yield'!K39-0.0034*CPI!N39+_xlfn.NORM.INV(RAND(),'Equity dividend'!$H$5,'Equity dividend'!$H$6)</f>
        <v>2.689752996747187E-2</v>
      </c>
      <c r="L39" s="4">
        <f ca="1">-0.3819*K39-0.0147*'Equity yield'!M39+0.0147*'Equity yield'!L39-0.0034*CPI!O39+_xlfn.NORM.INV(RAND(),'Equity dividend'!$H$5,'Equity dividend'!$H$6)</f>
        <v>3.9819728231853112E-2</v>
      </c>
      <c r="M39" s="4">
        <f ca="1">-0.3819*L39-0.0147*'Equity yield'!N39+0.0147*'Equity yield'!M39-0.0034*CPI!P39+_xlfn.NORM.INV(RAND(),'Equity dividend'!$H$5,'Equity dividend'!$H$6)</f>
        <v>2.1047530228578588E-2</v>
      </c>
      <c r="N39" s="4">
        <f ca="1">-0.3819*M39-0.0147*'Equity yield'!O39+0.0147*'Equity yield'!N39-0.0034*CPI!Q39+_xlfn.NORM.INV(RAND(),'Equity dividend'!$H$5,'Equity dividend'!$H$6)</f>
        <v>4.364334702793414E-2</v>
      </c>
      <c r="O39" s="4">
        <f ca="1">-0.3819*N39-0.0147*'Equity yield'!P39+0.0147*'Equity yield'!O39-0.0034*CPI!R39+_xlfn.NORM.INV(RAND(),'Equity dividend'!$H$5,'Equity dividend'!$H$6)</f>
        <v>4.0606388578732236E-2</v>
      </c>
      <c r="P39" s="4">
        <f ca="1">-0.3819*O39-0.0147*'Equity yield'!Q39+0.0147*'Equity yield'!P39-0.0034*CPI!S39+_xlfn.NORM.INV(RAND(),'Equity dividend'!$H$5,'Equity dividend'!$H$6)</f>
        <v>3.9566675211230168E-2</v>
      </c>
      <c r="Q39" s="4">
        <f ca="1">-0.3819*P39-0.0147*'Equity yield'!R39+0.0147*'Equity yield'!Q39-0.0034*CPI!T39+_xlfn.NORM.INV(RAND(),'Equity dividend'!$H$5,'Equity dividend'!$H$6)</f>
        <v>2.0606067558660394E-2</v>
      </c>
      <c r="R39" s="4">
        <f ca="1">-0.3819*Q39-0.0147*'Equity yield'!S39+0.0147*'Equity yield'!R39-0.0034*CPI!U39+_xlfn.NORM.INV(RAND(),'Equity dividend'!$H$5,'Equity dividend'!$H$6)</f>
        <v>4.7861824817362494E-2</v>
      </c>
      <c r="S39" s="4">
        <f ca="1">-0.3819*R39-0.0147*'Equity yield'!T39+0.0147*'Equity yield'!S39-0.0034*CPI!V39+_xlfn.NORM.INV(RAND(),'Equity dividend'!$H$5,'Equity dividend'!$H$6)</f>
        <v>3.4377511743499747E-2</v>
      </c>
      <c r="T39" s="4">
        <f ca="1">-0.3819*S39-0.0147*'Equity yield'!U39+0.0147*'Equity yield'!T39-0.0034*CPI!W39+_xlfn.NORM.INV(RAND(),'Equity dividend'!$H$5,'Equity dividend'!$H$6)</f>
        <v>5.532977471503539E-2</v>
      </c>
      <c r="U39" s="4">
        <f ca="1">-0.3819*T39-0.0147*'Equity yield'!V39+0.0147*'Equity yield'!U39-0.0034*CPI!X39+_xlfn.NORM.INV(RAND(),'Equity dividend'!$H$5,'Equity dividend'!$H$6)</f>
        <v>2.3061818226551407E-2</v>
      </c>
      <c r="V39" s="4">
        <f ca="1">-0.3819*U39-0.0147*'Equity yield'!W39+0.0147*'Equity yield'!V39-0.0034*CPI!Y39+_xlfn.NORM.INV(RAND(),'Equity dividend'!$H$5,'Equity dividend'!$H$6)</f>
        <v>4.4651725767709941E-2</v>
      </c>
    </row>
    <row r="40" spans="1:22">
      <c r="A40">
        <v>32</v>
      </c>
      <c r="B40" s="5">
        <f t="shared" si="0"/>
        <v>2.1638903000000001E-2</v>
      </c>
      <c r="C40" s="4">
        <f ca="1">-0.3819*B40-0.0147*'Equity yield'!D40+0.0147*'Equity yield'!C40-0.0034*CPI!F40+_xlfn.NORM.INV(RAND(),'Equity dividend'!$H$5,'Equity dividend'!$H$6)</f>
        <v>4.6337071613482043E-2</v>
      </c>
      <c r="D40" s="4">
        <f ca="1">-0.3819*C40-0.0147*'Equity yield'!E40+0.0147*'Equity yield'!D40-0.0034*CPI!G40+_xlfn.NORM.INV(RAND(),'Equity dividend'!$H$5,'Equity dividend'!$H$6)</f>
        <v>3.2936216098956653E-2</v>
      </c>
      <c r="E40" s="4">
        <f ca="1">-0.3819*D40-0.0147*'Equity yield'!F40+0.0147*'Equity yield'!E40-0.0034*CPI!H40+_xlfn.NORM.INV(RAND(),'Equity dividend'!$H$5,'Equity dividend'!$H$6)</f>
        <v>3.2812014635863661E-2</v>
      </c>
      <c r="F40" s="4">
        <f ca="1">-0.3819*E40-0.0147*'Equity yield'!G40+0.0147*'Equity yield'!F40-0.0034*CPI!I40+_xlfn.NORM.INV(RAND(),'Equity dividend'!$H$5,'Equity dividend'!$H$6)</f>
        <v>4.4548482383933018E-2</v>
      </c>
      <c r="G40" s="4">
        <f ca="1">-0.3819*F40-0.0147*'Equity yield'!H40+0.0147*'Equity yield'!G40-0.0034*CPI!J40+_xlfn.NORM.INV(RAND(),'Equity dividend'!$H$5,'Equity dividend'!$H$6)</f>
        <v>2.9880870727590728E-2</v>
      </c>
      <c r="H40" s="4">
        <f ca="1">-0.3819*G40-0.0147*'Equity yield'!I40+0.0147*'Equity yield'!H40-0.0034*CPI!K40+_xlfn.NORM.INV(RAND(),'Equity dividend'!$H$5,'Equity dividend'!$H$6)</f>
        <v>2.5847673336808256E-2</v>
      </c>
      <c r="I40" s="4">
        <f ca="1">-0.3819*H40-0.0147*'Equity yield'!J40+0.0147*'Equity yield'!I40-0.0034*CPI!L40+_xlfn.NORM.INV(RAND(),'Equity dividend'!$H$5,'Equity dividend'!$H$6)</f>
        <v>4.1576122813644562E-2</v>
      </c>
      <c r="J40" s="4">
        <f ca="1">-0.3819*I40-0.0147*'Equity yield'!K40+0.0147*'Equity yield'!J40-0.0034*CPI!M40+_xlfn.NORM.INV(RAND(),'Equity dividend'!$H$5,'Equity dividend'!$H$6)</f>
        <v>3.3734574242457405E-2</v>
      </c>
      <c r="K40" s="4">
        <f ca="1">-0.3819*J40-0.0147*'Equity yield'!L40+0.0147*'Equity yield'!K40-0.0034*CPI!N40+_xlfn.NORM.INV(RAND(),'Equity dividend'!$H$5,'Equity dividend'!$H$6)</f>
        <v>4.3925194515615412E-2</v>
      </c>
      <c r="L40" s="4">
        <f ca="1">-0.3819*K40-0.0147*'Equity yield'!M40+0.0147*'Equity yield'!L40-0.0034*CPI!O40+_xlfn.NORM.INV(RAND(),'Equity dividend'!$H$5,'Equity dividend'!$H$6)</f>
        <v>2.2749420373756372E-2</v>
      </c>
      <c r="M40" s="4">
        <f ca="1">-0.3819*L40-0.0147*'Equity yield'!N40+0.0147*'Equity yield'!M40-0.0034*CPI!P40+_xlfn.NORM.INV(RAND(),'Equity dividend'!$H$5,'Equity dividend'!$H$6)</f>
        <v>3.4007122898559339E-2</v>
      </c>
      <c r="N40" s="4">
        <f ca="1">-0.3819*M40-0.0147*'Equity yield'!O40+0.0147*'Equity yield'!N40-0.0034*CPI!Q40+_xlfn.NORM.INV(RAND(),'Equity dividend'!$H$5,'Equity dividend'!$H$6)</f>
        <v>5.0079505896337861E-2</v>
      </c>
      <c r="O40" s="4">
        <f ca="1">-0.3819*N40-0.0147*'Equity yield'!P40+0.0147*'Equity yield'!O40-0.0034*CPI!R40+_xlfn.NORM.INV(RAND(),'Equity dividend'!$H$5,'Equity dividend'!$H$6)</f>
        <v>1.7752077295502815E-2</v>
      </c>
      <c r="P40" s="4">
        <f ca="1">-0.3819*O40-0.0147*'Equity yield'!Q40+0.0147*'Equity yield'!P40-0.0034*CPI!S40+_xlfn.NORM.INV(RAND(),'Equity dividend'!$H$5,'Equity dividend'!$H$6)</f>
        <v>3.8826674518258712E-2</v>
      </c>
      <c r="Q40" s="4">
        <f ca="1">-0.3819*P40-0.0147*'Equity yield'!R40+0.0147*'Equity yield'!Q40-0.0034*CPI!T40+_xlfn.NORM.INV(RAND(),'Equity dividend'!$H$5,'Equity dividend'!$H$6)</f>
        <v>3.8977126489235348E-2</v>
      </c>
      <c r="R40" s="4">
        <f ca="1">-0.3819*Q40-0.0147*'Equity yield'!S40+0.0147*'Equity yield'!R40-0.0034*CPI!U40+_xlfn.NORM.INV(RAND(),'Equity dividend'!$H$5,'Equity dividend'!$H$6)</f>
        <v>3.6937211973125827E-2</v>
      </c>
      <c r="S40" s="4">
        <f ca="1">-0.3819*R40-0.0147*'Equity yield'!T40+0.0147*'Equity yield'!S40-0.0034*CPI!V40+_xlfn.NORM.INV(RAND(),'Equity dividend'!$H$5,'Equity dividend'!$H$6)</f>
        <v>4.578924871482884E-2</v>
      </c>
      <c r="T40" s="4">
        <f ca="1">-0.3819*S40-0.0147*'Equity yield'!U40+0.0147*'Equity yield'!T40-0.0034*CPI!W40+_xlfn.NORM.INV(RAND(),'Equity dividend'!$H$5,'Equity dividend'!$H$6)</f>
        <v>2.2711417154251699E-2</v>
      </c>
      <c r="U40" s="4">
        <f ca="1">-0.3819*T40-0.0147*'Equity yield'!V40+0.0147*'Equity yield'!U40-0.0034*CPI!X40+_xlfn.NORM.INV(RAND(),'Equity dividend'!$H$5,'Equity dividend'!$H$6)</f>
        <v>2.1486433072398441E-2</v>
      </c>
      <c r="V40" s="4">
        <f ca="1">-0.3819*U40-0.0147*'Equity yield'!W40+0.0147*'Equity yield'!V40-0.0034*CPI!Y40+_xlfn.NORM.INV(RAND(),'Equity dividend'!$H$5,'Equity dividend'!$H$6)</f>
        <v>3.2714009488929385E-2</v>
      </c>
    </row>
    <row r="41" spans="1:22">
      <c r="A41">
        <v>33</v>
      </c>
      <c r="B41" s="5">
        <f t="shared" si="0"/>
        <v>2.1638903000000001E-2</v>
      </c>
      <c r="C41" s="4">
        <f ca="1">-0.3819*B41-0.0147*'Equity yield'!D41+0.0147*'Equity yield'!C41-0.0034*CPI!F41+_xlfn.NORM.INV(RAND(),'Equity dividend'!$H$5,'Equity dividend'!$H$6)</f>
        <v>3.3177378272648619E-2</v>
      </c>
      <c r="D41" s="4">
        <f ca="1">-0.3819*C41-0.0147*'Equity yield'!E41+0.0147*'Equity yield'!D41-0.0034*CPI!G41+_xlfn.NORM.INV(RAND(),'Equity dividend'!$H$5,'Equity dividend'!$H$6)</f>
        <v>2.7921482862741362E-2</v>
      </c>
      <c r="E41" s="4">
        <f ca="1">-0.3819*D41-0.0147*'Equity yield'!F41+0.0147*'Equity yield'!E41-0.0034*CPI!H41+_xlfn.NORM.INV(RAND(),'Equity dividend'!$H$5,'Equity dividend'!$H$6)</f>
        <v>5.4311093825446841E-2</v>
      </c>
      <c r="F41" s="4">
        <f ca="1">-0.3819*E41-0.0147*'Equity yield'!G41+0.0147*'Equity yield'!F41-0.0034*CPI!I41+_xlfn.NORM.INV(RAND(),'Equity dividend'!$H$5,'Equity dividend'!$H$6)</f>
        <v>3.6894341483178737E-2</v>
      </c>
      <c r="G41" s="4">
        <f ca="1">-0.3819*F41-0.0147*'Equity yield'!H41+0.0147*'Equity yield'!G41-0.0034*CPI!J41+_xlfn.NORM.INV(RAND(),'Equity dividend'!$H$5,'Equity dividend'!$H$6)</f>
        <v>3.7959930125927091E-2</v>
      </c>
      <c r="H41" s="4">
        <f ca="1">-0.3819*G41-0.0147*'Equity yield'!I41+0.0147*'Equity yield'!H41-0.0034*CPI!K41+_xlfn.NORM.INV(RAND(),'Equity dividend'!$H$5,'Equity dividend'!$H$6)</f>
        <v>3.4312403519197739E-2</v>
      </c>
      <c r="I41" s="4">
        <f ca="1">-0.3819*H41-0.0147*'Equity yield'!J41+0.0147*'Equity yield'!I41-0.0034*CPI!L41+_xlfn.NORM.INV(RAND(),'Equity dividend'!$H$5,'Equity dividend'!$H$6)</f>
        <v>5.5672655581691752E-2</v>
      </c>
      <c r="J41" s="4">
        <f ca="1">-0.3819*I41-0.0147*'Equity yield'!K41+0.0147*'Equity yield'!J41-0.0034*CPI!M41+_xlfn.NORM.INV(RAND(),'Equity dividend'!$H$5,'Equity dividend'!$H$6)</f>
        <v>2.7571302336197003E-2</v>
      </c>
      <c r="K41" s="4">
        <f ca="1">-0.3819*J41-0.0147*'Equity yield'!L41+0.0147*'Equity yield'!K41-0.0034*CPI!N41+_xlfn.NORM.INV(RAND(),'Equity dividend'!$H$5,'Equity dividend'!$H$6)</f>
        <v>4.3803075211511867E-2</v>
      </c>
      <c r="L41" s="4">
        <f ca="1">-0.3819*K41-0.0147*'Equity yield'!M41+0.0147*'Equity yield'!L41-0.0034*CPI!O41+_xlfn.NORM.INV(RAND(),'Equity dividend'!$H$5,'Equity dividend'!$H$6)</f>
        <v>2.5755236400323362E-2</v>
      </c>
      <c r="M41" s="4">
        <f ca="1">-0.3819*L41-0.0147*'Equity yield'!N41+0.0147*'Equity yield'!M41-0.0034*CPI!P41+_xlfn.NORM.INV(RAND(),'Equity dividend'!$H$5,'Equity dividend'!$H$6)</f>
        <v>4.9883387084261245E-2</v>
      </c>
      <c r="N41" s="4">
        <f ca="1">-0.3819*M41-0.0147*'Equity yield'!O41+0.0147*'Equity yield'!N41-0.0034*CPI!Q41+_xlfn.NORM.INV(RAND(),'Equity dividend'!$H$5,'Equity dividend'!$H$6)</f>
        <v>4.2979338457104992E-2</v>
      </c>
      <c r="O41" s="4">
        <f ca="1">-0.3819*N41-0.0147*'Equity yield'!P41+0.0147*'Equity yield'!O41-0.0034*CPI!R41+_xlfn.NORM.INV(RAND(),'Equity dividend'!$H$5,'Equity dividend'!$H$6)</f>
        <v>4.6694042571886966E-2</v>
      </c>
      <c r="P41" s="4">
        <f ca="1">-0.3819*O41-0.0147*'Equity yield'!Q41+0.0147*'Equity yield'!P41-0.0034*CPI!S41+_xlfn.NORM.INV(RAND(),'Equity dividend'!$H$5,'Equity dividend'!$H$6)</f>
        <v>4.3789729725227843E-2</v>
      </c>
      <c r="Q41" s="4">
        <f ca="1">-0.3819*P41-0.0147*'Equity yield'!R41+0.0147*'Equity yield'!Q41-0.0034*CPI!T41+_xlfn.NORM.INV(RAND(),'Equity dividend'!$H$5,'Equity dividend'!$H$6)</f>
        <v>3.2195685010859627E-2</v>
      </c>
      <c r="R41" s="4">
        <f ca="1">-0.3819*Q41-0.0147*'Equity yield'!S41+0.0147*'Equity yield'!R41-0.0034*CPI!U41+_xlfn.NORM.INV(RAND(),'Equity dividend'!$H$5,'Equity dividend'!$H$6)</f>
        <v>4.5743028237076808E-2</v>
      </c>
      <c r="S41" s="4">
        <f ca="1">-0.3819*R41-0.0147*'Equity yield'!T41+0.0147*'Equity yield'!S41-0.0034*CPI!V41+_xlfn.NORM.INV(RAND(),'Equity dividend'!$H$5,'Equity dividend'!$H$6)</f>
        <v>4.1155085901041569E-2</v>
      </c>
      <c r="T41" s="4">
        <f ca="1">-0.3819*S41-0.0147*'Equity yield'!U41+0.0147*'Equity yield'!T41-0.0034*CPI!W41+_xlfn.NORM.INV(RAND(),'Equity dividend'!$H$5,'Equity dividend'!$H$6)</f>
        <v>4.3679936750043148E-2</v>
      </c>
      <c r="U41" s="4">
        <f ca="1">-0.3819*T41-0.0147*'Equity yield'!V41+0.0147*'Equity yield'!U41-0.0034*CPI!X41+_xlfn.NORM.INV(RAND(),'Equity dividend'!$H$5,'Equity dividend'!$H$6)</f>
        <v>4.378629079841441E-2</v>
      </c>
      <c r="V41" s="4">
        <f ca="1">-0.3819*U41-0.0147*'Equity yield'!W41+0.0147*'Equity yield'!V41-0.0034*CPI!Y41+_xlfn.NORM.INV(RAND(),'Equity dividend'!$H$5,'Equity dividend'!$H$6)</f>
        <v>2.9607097981176143E-2</v>
      </c>
    </row>
    <row r="42" spans="1:22">
      <c r="A42">
        <v>34</v>
      </c>
      <c r="B42" s="5">
        <f t="shared" si="0"/>
        <v>2.1638903000000001E-2</v>
      </c>
      <c r="C42" s="4">
        <f ca="1">-0.3819*B42-0.0147*'Equity yield'!D42+0.0147*'Equity yield'!C42-0.0034*CPI!F42+_xlfn.NORM.INV(RAND(),'Equity dividend'!$H$5,'Equity dividend'!$H$6)</f>
        <v>5.180188036759055E-2</v>
      </c>
      <c r="D42" s="4">
        <f ca="1">-0.3819*C42-0.0147*'Equity yield'!E42+0.0147*'Equity yield'!D42-0.0034*CPI!G42+_xlfn.NORM.INV(RAND(),'Equity dividend'!$H$5,'Equity dividend'!$H$6)</f>
        <v>3.3009284559309238E-2</v>
      </c>
      <c r="E42" s="4">
        <f ca="1">-0.3819*D42-0.0147*'Equity yield'!F42+0.0147*'Equity yield'!E42-0.0034*CPI!H42+_xlfn.NORM.INV(RAND(),'Equity dividend'!$H$5,'Equity dividend'!$H$6)</f>
        <v>2.6093166326164222E-2</v>
      </c>
      <c r="F42" s="4">
        <f ca="1">-0.3819*E42-0.0147*'Equity yield'!G42+0.0147*'Equity yield'!F42-0.0034*CPI!I42+_xlfn.NORM.INV(RAND(),'Equity dividend'!$H$5,'Equity dividend'!$H$6)</f>
        <v>4.4998573985323032E-2</v>
      </c>
      <c r="G42" s="4">
        <f ca="1">-0.3819*F42-0.0147*'Equity yield'!H42+0.0147*'Equity yield'!G42-0.0034*CPI!J42+_xlfn.NORM.INV(RAND(),'Equity dividend'!$H$5,'Equity dividend'!$H$6)</f>
        <v>2.5422009803988E-2</v>
      </c>
      <c r="H42" s="4">
        <f ca="1">-0.3819*G42-0.0147*'Equity yield'!I42+0.0147*'Equity yield'!H42-0.0034*CPI!K42+_xlfn.NORM.INV(RAND(),'Equity dividend'!$H$5,'Equity dividend'!$H$6)</f>
        <v>3.6032119964605383E-2</v>
      </c>
      <c r="I42" s="4">
        <f ca="1">-0.3819*H42-0.0147*'Equity yield'!J42+0.0147*'Equity yield'!I42-0.0034*CPI!L42+_xlfn.NORM.INV(RAND(),'Equity dividend'!$H$5,'Equity dividend'!$H$6)</f>
        <v>4.3910075503476892E-2</v>
      </c>
      <c r="J42" s="4">
        <f ca="1">-0.3819*I42-0.0147*'Equity yield'!K42+0.0147*'Equity yield'!J42-0.0034*CPI!M42+_xlfn.NORM.INV(RAND(),'Equity dividend'!$H$5,'Equity dividend'!$H$6)</f>
        <v>3.0579559136666313E-2</v>
      </c>
      <c r="K42" s="4">
        <f ca="1">-0.3819*J42-0.0147*'Equity yield'!L42+0.0147*'Equity yield'!K42-0.0034*CPI!N42+_xlfn.NORM.INV(RAND(),'Equity dividend'!$H$5,'Equity dividend'!$H$6)</f>
        <v>3.5918078825957378E-2</v>
      </c>
      <c r="L42" s="4">
        <f ca="1">-0.3819*K42-0.0147*'Equity yield'!M42+0.0147*'Equity yield'!L42-0.0034*CPI!O42+_xlfn.NORM.INV(RAND(),'Equity dividend'!$H$5,'Equity dividend'!$H$6)</f>
        <v>5.1378753859233767E-2</v>
      </c>
      <c r="M42" s="4">
        <f ca="1">-0.3819*L42-0.0147*'Equity yield'!N42+0.0147*'Equity yield'!M42-0.0034*CPI!P42+_xlfn.NORM.INV(RAND(),'Equity dividend'!$H$5,'Equity dividend'!$H$6)</f>
        <v>3.57788002808484E-2</v>
      </c>
      <c r="N42" s="4">
        <f ca="1">-0.3819*M42-0.0147*'Equity yield'!O42+0.0147*'Equity yield'!N42-0.0034*CPI!Q42+_xlfn.NORM.INV(RAND(),'Equity dividend'!$H$5,'Equity dividend'!$H$6)</f>
        <v>3.9193831204776222E-2</v>
      </c>
      <c r="O42" s="4">
        <f ca="1">-0.3819*N42-0.0147*'Equity yield'!P42+0.0147*'Equity yield'!O42-0.0034*CPI!R42+_xlfn.NORM.INV(RAND(),'Equity dividend'!$H$5,'Equity dividend'!$H$6)</f>
        <v>3.2810262439170235E-2</v>
      </c>
      <c r="P42" s="4">
        <f ca="1">-0.3819*O42-0.0147*'Equity yield'!Q42+0.0147*'Equity yield'!P42-0.0034*CPI!S42+_xlfn.NORM.INV(RAND(),'Equity dividend'!$H$5,'Equity dividend'!$H$6)</f>
        <v>4.8325617618236033E-2</v>
      </c>
      <c r="Q42" s="4">
        <f ca="1">-0.3819*P42-0.0147*'Equity yield'!R42+0.0147*'Equity yield'!Q42-0.0034*CPI!T42+_xlfn.NORM.INV(RAND(),'Equity dividend'!$H$5,'Equity dividend'!$H$6)</f>
        <v>2.8841492689960922E-2</v>
      </c>
      <c r="R42" s="4">
        <f ca="1">-0.3819*Q42-0.0147*'Equity yield'!S42+0.0147*'Equity yield'!R42-0.0034*CPI!U42+_xlfn.NORM.INV(RAND(),'Equity dividend'!$H$5,'Equity dividend'!$H$6)</f>
        <v>5.6207652135249316E-2</v>
      </c>
      <c r="S42" s="4">
        <f ca="1">-0.3819*R42-0.0147*'Equity yield'!T42+0.0147*'Equity yield'!S42-0.0034*CPI!V42+_xlfn.NORM.INV(RAND(),'Equity dividend'!$H$5,'Equity dividend'!$H$6)</f>
        <v>2.9789904215420968E-2</v>
      </c>
      <c r="T42" s="4">
        <f ca="1">-0.3819*S42-0.0147*'Equity yield'!U42+0.0147*'Equity yield'!T42-0.0034*CPI!W42+_xlfn.NORM.INV(RAND(),'Equity dividend'!$H$5,'Equity dividend'!$H$6)</f>
        <v>2.7288473302888777E-2</v>
      </c>
      <c r="U42" s="4">
        <f ca="1">-0.3819*T42-0.0147*'Equity yield'!V42+0.0147*'Equity yield'!U42-0.0034*CPI!X42+_xlfn.NORM.INV(RAND(),'Equity dividend'!$H$5,'Equity dividend'!$H$6)</f>
        <v>1.7952777411292364E-2</v>
      </c>
      <c r="V42" s="4">
        <f ca="1">-0.3819*U42-0.0147*'Equity yield'!W42+0.0147*'Equity yield'!V42-0.0034*CPI!Y42+_xlfn.NORM.INV(RAND(),'Equity dividend'!$H$5,'Equity dividend'!$H$6)</f>
        <v>6.1389542743317885E-2</v>
      </c>
    </row>
    <row r="43" spans="1:22">
      <c r="A43">
        <v>35</v>
      </c>
      <c r="B43" s="5">
        <f t="shared" si="0"/>
        <v>2.1638903000000001E-2</v>
      </c>
      <c r="C43" s="4">
        <f ca="1">-0.3819*B43-0.0147*'Equity yield'!D43+0.0147*'Equity yield'!C43-0.0034*CPI!F43+_xlfn.NORM.INV(RAND(),'Equity dividend'!$H$5,'Equity dividend'!$H$6)</f>
        <v>4.4612179483305495E-2</v>
      </c>
      <c r="D43" s="4">
        <f ca="1">-0.3819*C43-0.0147*'Equity yield'!E43+0.0147*'Equity yield'!D43-0.0034*CPI!G43+_xlfn.NORM.INV(RAND(),'Equity dividend'!$H$5,'Equity dividend'!$H$6)</f>
        <v>3.3478585057526711E-2</v>
      </c>
      <c r="E43" s="4">
        <f ca="1">-0.3819*D43-0.0147*'Equity yield'!F43+0.0147*'Equity yield'!E43-0.0034*CPI!H43+_xlfn.NORM.INV(RAND(),'Equity dividend'!$H$5,'Equity dividend'!$H$6)</f>
        <v>3.8226853848262021E-2</v>
      </c>
      <c r="F43" s="4">
        <f ca="1">-0.3819*E43-0.0147*'Equity yield'!G43+0.0147*'Equity yield'!F43-0.0034*CPI!I43+_xlfn.NORM.INV(RAND(),'Equity dividend'!$H$5,'Equity dividend'!$H$6)</f>
        <v>2.1046179311846519E-2</v>
      </c>
      <c r="G43" s="4">
        <f ca="1">-0.3819*F43-0.0147*'Equity yield'!H43+0.0147*'Equity yield'!G43-0.0034*CPI!J43+_xlfn.NORM.INV(RAND(),'Equity dividend'!$H$5,'Equity dividend'!$H$6)</f>
        <v>3.7178089455065573E-2</v>
      </c>
      <c r="H43" s="4">
        <f ca="1">-0.3819*G43-0.0147*'Equity yield'!I43+0.0147*'Equity yield'!H43-0.0034*CPI!K43+_xlfn.NORM.INV(RAND(),'Equity dividend'!$H$5,'Equity dividend'!$H$6)</f>
        <v>4.7113153670141864E-2</v>
      </c>
      <c r="I43" s="4">
        <f ca="1">-0.3819*H43-0.0147*'Equity yield'!J43+0.0147*'Equity yield'!I43-0.0034*CPI!L43+_xlfn.NORM.INV(RAND(),'Equity dividend'!$H$5,'Equity dividend'!$H$6)</f>
        <v>2.9044310402660343E-2</v>
      </c>
      <c r="J43" s="4">
        <f ca="1">-0.3819*I43-0.0147*'Equity yield'!K43+0.0147*'Equity yield'!J43-0.0034*CPI!M43+_xlfn.NORM.INV(RAND(),'Equity dividend'!$H$5,'Equity dividend'!$H$6)</f>
        <v>4.9737425168440284E-2</v>
      </c>
      <c r="K43" s="4">
        <f ca="1">-0.3819*J43-0.0147*'Equity yield'!L43+0.0147*'Equity yield'!K43-0.0034*CPI!N43+_xlfn.NORM.INV(RAND(),'Equity dividend'!$H$5,'Equity dividend'!$H$6)</f>
        <v>2.6929810888046486E-2</v>
      </c>
      <c r="L43" s="4">
        <f ca="1">-0.3819*K43-0.0147*'Equity yield'!M43+0.0147*'Equity yield'!L43-0.0034*CPI!O43+_xlfn.NORM.INV(RAND(),'Equity dividend'!$H$5,'Equity dividend'!$H$6)</f>
        <v>5.8297041598564525E-2</v>
      </c>
      <c r="M43" s="4">
        <f ca="1">-0.3819*L43-0.0147*'Equity yield'!N43+0.0147*'Equity yield'!M43-0.0034*CPI!P43+_xlfn.NORM.INV(RAND(),'Equity dividend'!$H$5,'Equity dividend'!$H$6)</f>
        <v>3.1586575568562938E-2</v>
      </c>
      <c r="N43" s="4">
        <f ca="1">-0.3819*M43-0.0147*'Equity yield'!O43+0.0147*'Equity yield'!N43-0.0034*CPI!Q43+_xlfn.NORM.INV(RAND(),'Equity dividend'!$H$5,'Equity dividend'!$H$6)</f>
        <v>2.7091257127446568E-2</v>
      </c>
      <c r="O43" s="4">
        <f ca="1">-0.3819*N43-0.0147*'Equity yield'!P43+0.0147*'Equity yield'!O43-0.0034*CPI!R43+_xlfn.NORM.INV(RAND(),'Equity dividend'!$H$5,'Equity dividend'!$H$6)</f>
        <v>6.2590219915478001E-2</v>
      </c>
      <c r="P43" s="4">
        <f ca="1">-0.3819*O43-0.0147*'Equity yield'!Q43+0.0147*'Equity yield'!P43-0.0034*CPI!S43+_xlfn.NORM.INV(RAND(),'Equity dividend'!$H$5,'Equity dividend'!$H$6)</f>
        <v>2.5674100176629851E-2</v>
      </c>
      <c r="Q43" s="4">
        <f ca="1">-0.3819*P43-0.0147*'Equity yield'!R43+0.0147*'Equity yield'!Q43-0.0034*CPI!T43+_xlfn.NORM.INV(RAND(),'Equity dividend'!$H$5,'Equity dividend'!$H$6)</f>
        <v>5.7238732839516582E-2</v>
      </c>
      <c r="R43" s="4">
        <f ca="1">-0.3819*Q43-0.0147*'Equity yield'!S43+0.0147*'Equity yield'!R43-0.0034*CPI!U43+_xlfn.NORM.INV(RAND(),'Equity dividend'!$H$5,'Equity dividend'!$H$6)</f>
        <v>2.5753348079823792E-2</v>
      </c>
      <c r="S43" s="4">
        <f ca="1">-0.3819*R43-0.0147*'Equity yield'!T43+0.0147*'Equity yield'!S43-0.0034*CPI!V43+_xlfn.NORM.INV(RAND(),'Equity dividend'!$H$5,'Equity dividend'!$H$6)</f>
        <v>3.5734533033898383E-2</v>
      </c>
      <c r="T43" s="4">
        <f ca="1">-0.3819*S43-0.0147*'Equity yield'!U43+0.0147*'Equity yield'!T43-0.0034*CPI!W43+_xlfn.NORM.INV(RAND(),'Equity dividend'!$H$5,'Equity dividend'!$H$6)</f>
        <v>4.3863023283680809E-2</v>
      </c>
      <c r="U43" s="4">
        <f ca="1">-0.3819*T43-0.0147*'Equity yield'!V43+0.0147*'Equity yield'!U43-0.0034*CPI!X43+_xlfn.NORM.INV(RAND(),'Equity dividend'!$H$5,'Equity dividend'!$H$6)</f>
        <v>2.7722624943686425E-2</v>
      </c>
      <c r="V43" s="4">
        <f ca="1">-0.3819*U43-0.0147*'Equity yield'!W43+0.0147*'Equity yield'!V43-0.0034*CPI!Y43+_xlfn.NORM.INV(RAND(),'Equity dividend'!$H$5,'Equity dividend'!$H$6)</f>
        <v>5.2335887002858003E-2</v>
      </c>
    </row>
    <row r="44" spans="1:22">
      <c r="A44">
        <v>36</v>
      </c>
      <c r="B44" s="5">
        <f t="shared" si="0"/>
        <v>2.1638903000000001E-2</v>
      </c>
      <c r="C44" s="4">
        <f ca="1">-0.3819*B44-0.0147*'Equity yield'!D44+0.0147*'Equity yield'!C44-0.0034*CPI!F44+_xlfn.NORM.INV(RAND(),'Equity dividend'!$H$5,'Equity dividend'!$H$6)</f>
        <v>4.6788390811880166E-2</v>
      </c>
      <c r="D44" s="4">
        <f ca="1">-0.3819*C44-0.0147*'Equity yield'!E44+0.0147*'Equity yield'!D44-0.0034*CPI!G44+_xlfn.NORM.INV(RAND(),'Equity dividend'!$H$5,'Equity dividend'!$H$6)</f>
        <v>3.0671779193592395E-2</v>
      </c>
      <c r="E44" s="4">
        <f ca="1">-0.3819*D44-0.0147*'Equity yield'!F44+0.0147*'Equity yield'!E44-0.0034*CPI!H44+_xlfn.NORM.INV(RAND(),'Equity dividend'!$H$5,'Equity dividend'!$H$6)</f>
        <v>4.1709527131399179E-2</v>
      </c>
      <c r="F44" s="4">
        <f ca="1">-0.3819*E44-0.0147*'Equity yield'!G44+0.0147*'Equity yield'!F44-0.0034*CPI!I44+_xlfn.NORM.INV(RAND(),'Equity dividend'!$H$5,'Equity dividend'!$H$6)</f>
        <v>4.8232773948231798E-2</v>
      </c>
      <c r="G44" s="4">
        <f ca="1">-0.3819*F44-0.0147*'Equity yield'!H44+0.0147*'Equity yield'!G44-0.0034*CPI!J44+_xlfn.NORM.INV(RAND(),'Equity dividend'!$H$5,'Equity dividend'!$H$6)</f>
        <v>3.0993448682558686E-2</v>
      </c>
      <c r="H44" s="4">
        <f ca="1">-0.3819*G44-0.0147*'Equity yield'!I44+0.0147*'Equity yield'!H44-0.0034*CPI!K44+_xlfn.NORM.INV(RAND(),'Equity dividend'!$H$5,'Equity dividend'!$H$6)</f>
        <v>2.8644148043039191E-2</v>
      </c>
      <c r="I44" s="4">
        <f ca="1">-0.3819*H44-0.0147*'Equity yield'!J44+0.0147*'Equity yield'!I44-0.0034*CPI!L44+_xlfn.NORM.INV(RAND(),'Equity dividend'!$H$5,'Equity dividend'!$H$6)</f>
        <v>2.1061060265607771E-2</v>
      </c>
      <c r="J44" s="4">
        <f ca="1">-0.3819*I44-0.0147*'Equity yield'!K44+0.0147*'Equity yield'!J44-0.0034*CPI!M44+_xlfn.NORM.INV(RAND(),'Equity dividend'!$H$5,'Equity dividend'!$H$6)</f>
        <v>2.5636507666135129E-2</v>
      </c>
      <c r="K44" s="4">
        <f ca="1">-0.3819*J44-0.0147*'Equity yield'!L44+0.0147*'Equity yield'!K44-0.0034*CPI!N44+_xlfn.NORM.INV(RAND(),'Equity dividend'!$H$5,'Equity dividend'!$H$6)</f>
        <v>4.9165679063635545E-2</v>
      </c>
      <c r="L44" s="4">
        <f ca="1">-0.3819*K44-0.0147*'Equity yield'!M44+0.0147*'Equity yield'!L44-0.0034*CPI!O44+_xlfn.NORM.INV(RAND(),'Equity dividend'!$H$5,'Equity dividend'!$H$6)</f>
        <v>2.7018774059961701E-2</v>
      </c>
      <c r="M44" s="4">
        <f ca="1">-0.3819*L44-0.0147*'Equity yield'!N44+0.0147*'Equity yield'!M44-0.0034*CPI!P44+_xlfn.NORM.INV(RAND(),'Equity dividend'!$H$5,'Equity dividend'!$H$6)</f>
        <v>4.1367404111853495E-2</v>
      </c>
      <c r="N44" s="4">
        <f ca="1">-0.3819*M44-0.0147*'Equity yield'!O44+0.0147*'Equity yield'!N44-0.0034*CPI!Q44+_xlfn.NORM.INV(RAND(),'Equity dividend'!$H$5,'Equity dividend'!$H$6)</f>
        <v>4.0487245375290387E-2</v>
      </c>
      <c r="O44" s="4">
        <f ca="1">-0.3819*N44-0.0147*'Equity yield'!P44+0.0147*'Equity yield'!O44-0.0034*CPI!R44+_xlfn.NORM.INV(RAND(),'Equity dividend'!$H$5,'Equity dividend'!$H$6)</f>
        <v>3.3895952632273102E-2</v>
      </c>
      <c r="P44" s="4">
        <f ca="1">-0.3819*O44-0.0147*'Equity yield'!Q44+0.0147*'Equity yield'!P44-0.0034*CPI!S44+_xlfn.NORM.INV(RAND(),'Equity dividend'!$H$5,'Equity dividend'!$H$6)</f>
        <v>5.1878647017494645E-2</v>
      </c>
      <c r="Q44" s="4">
        <f ca="1">-0.3819*P44-0.0147*'Equity yield'!R44+0.0147*'Equity yield'!Q44-0.0034*CPI!T44+_xlfn.NORM.INV(RAND(),'Equity dividend'!$H$5,'Equity dividend'!$H$6)</f>
        <v>2.0441145630597582E-3</v>
      </c>
      <c r="R44" s="4">
        <f ca="1">-0.3819*Q44-0.0147*'Equity yield'!S44+0.0147*'Equity yield'!R44-0.0034*CPI!U44+_xlfn.NORM.INV(RAND(),'Equity dividend'!$H$5,'Equity dividend'!$H$6)</f>
        <v>3.9125439009515386E-2</v>
      </c>
      <c r="S44" s="4">
        <f ca="1">-0.3819*R44-0.0147*'Equity yield'!T44+0.0147*'Equity yield'!S44-0.0034*CPI!V44+_xlfn.NORM.INV(RAND(),'Equity dividend'!$H$5,'Equity dividend'!$H$6)</f>
        <v>5.0511731807362389E-2</v>
      </c>
      <c r="T44" s="4">
        <f ca="1">-0.3819*S44-0.0147*'Equity yield'!U44+0.0147*'Equity yield'!T44-0.0034*CPI!W44+_xlfn.NORM.INV(RAND(),'Equity dividend'!$H$5,'Equity dividend'!$H$6)</f>
        <v>3.9591397277507059E-2</v>
      </c>
      <c r="U44" s="4">
        <f ca="1">-0.3819*T44-0.0147*'Equity yield'!V44+0.0147*'Equity yield'!U44-0.0034*CPI!X44+_xlfn.NORM.INV(RAND(),'Equity dividend'!$H$5,'Equity dividend'!$H$6)</f>
        <v>4.6161410896304024E-2</v>
      </c>
      <c r="V44" s="4">
        <f ca="1">-0.3819*U44-0.0147*'Equity yield'!W44+0.0147*'Equity yield'!V44-0.0034*CPI!Y44+_xlfn.NORM.INV(RAND(),'Equity dividend'!$H$5,'Equity dividend'!$H$6)</f>
        <v>4.015234053201519E-2</v>
      </c>
    </row>
    <row r="45" spans="1:22">
      <c r="A45">
        <v>37</v>
      </c>
      <c r="B45" s="5">
        <f t="shared" si="0"/>
        <v>2.1638903000000001E-2</v>
      </c>
      <c r="C45" s="4">
        <f ca="1">-0.3819*B45-0.0147*'Equity yield'!D45+0.0147*'Equity yield'!C45-0.0034*CPI!F45+_xlfn.NORM.INV(RAND(),'Equity dividend'!$H$5,'Equity dividend'!$H$6)</f>
        <v>4.1425001736776906E-2</v>
      </c>
      <c r="D45" s="4">
        <f ca="1">-0.3819*C45-0.0147*'Equity yield'!E45+0.0147*'Equity yield'!D45-0.0034*CPI!G45+_xlfn.NORM.INV(RAND(),'Equity dividend'!$H$5,'Equity dividend'!$H$6)</f>
        <v>1.7481654459135604E-2</v>
      </c>
      <c r="E45" s="4">
        <f ca="1">-0.3819*D45-0.0147*'Equity yield'!F45+0.0147*'Equity yield'!E45-0.0034*CPI!H45+_xlfn.NORM.INV(RAND(),'Equity dividend'!$H$5,'Equity dividend'!$H$6)</f>
        <v>4.2732453117710172E-2</v>
      </c>
      <c r="F45" s="4">
        <f ca="1">-0.3819*E45-0.0147*'Equity yield'!G45+0.0147*'Equity yield'!F45-0.0034*CPI!I45+_xlfn.NORM.INV(RAND(),'Equity dividend'!$H$5,'Equity dividend'!$H$6)</f>
        <v>6.0123748555462313E-2</v>
      </c>
      <c r="G45" s="4">
        <f ca="1">-0.3819*F45-0.0147*'Equity yield'!H45+0.0147*'Equity yield'!G45-0.0034*CPI!J45+_xlfn.NORM.INV(RAND(),'Equity dividend'!$H$5,'Equity dividend'!$H$6)</f>
        <v>3.2415314206400953E-2</v>
      </c>
      <c r="H45" s="4">
        <f ca="1">-0.3819*G45-0.0147*'Equity yield'!I45+0.0147*'Equity yield'!H45-0.0034*CPI!K45+_xlfn.NORM.INV(RAND(),'Equity dividend'!$H$5,'Equity dividend'!$H$6)</f>
        <v>3.5623971554330079E-2</v>
      </c>
      <c r="I45" s="4">
        <f ca="1">-0.3819*H45-0.0147*'Equity yield'!J45+0.0147*'Equity yield'!I45-0.0034*CPI!L45+_xlfn.NORM.INV(RAND(),'Equity dividend'!$H$5,'Equity dividend'!$H$6)</f>
        <v>3.4582359651920587E-2</v>
      </c>
      <c r="J45" s="4">
        <f ca="1">-0.3819*I45-0.0147*'Equity yield'!K45+0.0147*'Equity yield'!J45-0.0034*CPI!M45+_xlfn.NORM.INV(RAND(),'Equity dividend'!$H$5,'Equity dividend'!$H$6)</f>
        <v>3.8867031625018922E-2</v>
      </c>
      <c r="K45" s="4">
        <f ca="1">-0.3819*J45-0.0147*'Equity yield'!L45+0.0147*'Equity yield'!K45-0.0034*CPI!N45+_xlfn.NORM.INV(RAND(),'Equity dividend'!$H$5,'Equity dividend'!$H$6)</f>
        <v>3.9341422000994497E-2</v>
      </c>
      <c r="L45" s="4">
        <f ca="1">-0.3819*K45-0.0147*'Equity yield'!M45+0.0147*'Equity yield'!L45-0.0034*CPI!O45+_xlfn.NORM.INV(RAND(),'Equity dividend'!$H$5,'Equity dividend'!$H$6)</f>
        <v>2.4483146726695708E-2</v>
      </c>
      <c r="M45" s="4">
        <f ca="1">-0.3819*L45-0.0147*'Equity yield'!N45+0.0147*'Equity yield'!M45-0.0034*CPI!P45+_xlfn.NORM.INV(RAND(),'Equity dividend'!$H$5,'Equity dividend'!$H$6)</f>
        <v>4.5918063246725538E-2</v>
      </c>
      <c r="N45" s="4">
        <f ca="1">-0.3819*M45-0.0147*'Equity yield'!O45+0.0147*'Equity yield'!N45-0.0034*CPI!Q45+_xlfn.NORM.INV(RAND(),'Equity dividend'!$H$5,'Equity dividend'!$H$6)</f>
        <v>2.8920407652525616E-2</v>
      </c>
      <c r="O45" s="4">
        <f ca="1">-0.3819*N45-0.0147*'Equity yield'!P45+0.0147*'Equity yield'!O45-0.0034*CPI!R45+_xlfn.NORM.INV(RAND(),'Equity dividend'!$H$5,'Equity dividend'!$H$6)</f>
        <v>2.9248289069637234E-2</v>
      </c>
      <c r="P45" s="4">
        <f ca="1">-0.3819*O45-0.0147*'Equity yield'!Q45+0.0147*'Equity yield'!P45-0.0034*CPI!S45+_xlfn.NORM.INV(RAND(),'Equity dividend'!$H$5,'Equity dividend'!$H$6)</f>
        <v>3.475594723662704E-2</v>
      </c>
      <c r="Q45" s="4">
        <f ca="1">-0.3819*P45-0.0147*'Equity yield'!R45+0.0147*'Equity yield'!Q45-0.0034*CPI!T45+_xlfn.NORM.INV(RAND(),'Equity dividend'!$H$5,'Equity dividend'!$H$6)</f>
        <v>3.9827913805909936E-2</v>
      </c>
      <c r="R45" s="4">
        <f ca="1">-0.3819*Q45-0.0147*'Equity yield'!S45+0.0147*'Equity yield'!R45-0.0034*CPI!U45+_xlfn.NORM.INV(RAND(),'Equity dividend'!$H$5,'Equity dividend'!$H$6)</f>
        <v>1.3347974254084313E-2</v>
      </c>
      <c r="S45" s="4">
        <f ca="1">-0.3819*R45-0.0147*'Equity yield'!T45+0.0147*'Equity yield'!S45-0.0034*CPI!V45+_xlfn.NORM.INV(RAND(),'Equity dividend'!$H$5,'Equity dividend'!$H$6)</f>
        <v>3.9442299245624535E-2</v>
      </c>
      <c r="T45" s="4">
        <f ca="1">-0.3819*S45-0.0147*'Equity yield'!U45+0.0147*'Equity yield'!T45-0.0034*CPI!W45+_xlfn.NORM.INV(RAND(),'Equity dividend'!$H$5,'Equity dividend'!$H$6)</f>
        <v>2.1992934399919756E-2</v>
      </c>
      <c r="U45" s="4">
        <f ca="1">-0.3819*T45-0.0147*'Equity yield'!V45+0.0147*'Equity yield'!U45-0.0034*CPI!X45+_xlfn.NORM.INV(RAND(),'Equity dividend'!$H$5,'Equity dividend'!$H$6)</f>
        <v>4.225125503059856E-2</v>
      </c>
      <c r="V45" s="4">
        <f ca="1">-0.3819*U45-0.0147*'Equity yield'!W45+0.0147*'Equity yield'!V45-0.0034*CPI!Y45+_xlfn.NORM.INV(RAND(),'Equity dividend'!$H$5,'Equity dividend'!$H$6)</f>
        <v>1.7997540221539505E-2</v>
      </c>
    </row>
    <row r="46" spans="1:22">
      <c r="A46">
        <v>38</v>
      </c>
      <c r="B46" s="5">
        <f t="shared" si="0"/>
        <v>2.1638903000000001E-2</v>
      </c>
      <c r="C46" s="4">
        <f ca="1">-0.3819*B46-0.0147*'Equity yield'!D46+0.0147*'Equity yield'!C46-0.0034*CPI!F46+_xlfn.NORM.INV(RAND(),'Equity dividend'!$H$5,'Equity dividend'!$H$6)</f>
        <v>5.0332195535626276E-2</v>
      </c>
      <c r="D46" s="4">
        <f ca="1">-0.3819*C46-0.0147*'Equity yield'!E46+0.0147*'Equity yield'!D46-0.0034*CPI!G46+_xlfn.NORM.INV(RAND(),'Equity dividend'!$H$5,'Equity dividend'!$H$6)</f>
        <v>2.8298237726713353E-2</v>
      </c>
      <c r="E46" s="4">
        <f ca="1">-0.3819*D46-0.0147*'Equity yield'!F46+0.0147*'Equity yield'!E46-0.0034*CPI!H46+_xlfn.NORM.INV(RAND(),'Equity dividend'!$H$5,'Equity dividend'!$H$6)</f>
        <v>3.0428621002105548E-2</v>
      </c>
      <c r="F46" s="4">
        <f ca="1">-0.3819*E46-0.0147*'Equity yield'!G46+0.0147*'Equity yield'!F46-0.0034*CPI!I46+_xlfn.NORM.INV(RAND(),'Equity dividend'!$H$5,'Equity dividend'!$H$6)</f>
        <v>3.2534055905210447E-2</v>
      </c>
      <c r="G46" s="4">
        <f ca="1">-0.3819*F46-0.0147*'Equity yield'!H46+0.0147*'Equity yield'!G46-0.0034*CPI!J46+_xlfn.NORM.INV(RAND(),'Equity dividend'!$H$5,'Equity dividend'!$H$6)</f>
        <v>3.3646451089377909E-2</v>
      </c>
      <c r="H46" s="4">
        <f ca="1">-0.3819*G46-0.0147*'Equity yield'!I46+0.0147*'Equity yield'!H46-0.0034*CPI!K46+_xlfn.NORM.INV(RAND(),'Equity dividend'!$H$5,'Equity dividend'!$H$6)</f>
        <v>2.580289826107279E-2</v>
      </c>
      <c r="I46" s="4">
        <f ca="1">-0.3819*H46-0.0147*'Equity yield'!J46+0.0147*'Equity yield'!I46-0.0034*CPI!L46+_xlfn.NORM.INV(RAND(),'Equity dividend'!$H$5,'Equity dividend'!$H$6)</f>
        <v>3.9028049409063549E-2</v>
      </c>
      <c r="J46" s="4">
        <f ca="1">-0.3819*I46-0.0147*'Equity yield'!K46+0.0147*'Equity yield'!J46-0.0034*CPI!M46+_xlfn.NORM.INV(RAND(),'Equity dividend'!$H$5,'Equity dividend'!$H$6)</f>
        <v>2.633221594064894E-2</v>
      </c>
      <c r="K46" s="4">
        <f ca="1">-0.3819*J46-0.0147*'Equity yield'!L46+0.0147*'Equity yield'!K46-0.0034*CPI!N46+_xlfn.NORM.INV(RAND(),'Equity dividend'!$H$5,'Equity dividend'!$H$6)</f>
        <v>5.4649216699150793E-2</v>
      </c>
      <c r="L46" s="4">
        <f ca="1">-0.3819*K46-0.0147*'Equity yield'!M46+0.0147*'Equity yield'!L46-0.0034*CPI!O46+_xlfn.NORM.INV(RAND(),'Equity dividend'!$H$5,'Equity dividend'!$H$6)</f>
        <v>1.9963450495950864E-2</v>
      </c>
      <c r="M46" s="4">
        <f ca="1">-0.3819*L46-0.0147*'Equity yield'!N46+0.0147*'Equity yield'!M46-0.0034*CPI!P46+_xlfn.NORM.INV(RAND(),'Equity dividend'!$H$5,'Equity dividend'!$H$6)</f>
        <v>4.1742637709208545E-2</v>
      </c>
      <c r="N46" s="4">
        <f ca="1">-0.3819*M46-0.0147*'Equity yield'!O46+0.0147*'Equity yield'!N46-0.0034*CPI!Q46+_xlfn.NORM.INV(RAND(),'Equity dividend'!$H$5,'Equity dividend'!$H$6)</f>
        <v>5.5583487350194055E-2</v>
      </c>
      <c r="O46" s="4">
        <f ca="1">-0.3819*N46-0.0147*'Equity yield'!P46+0.0147*'Equity yield'!O46-0.0034*CPI!R46+_xlfn.NORM.INV(RAND(),'Equity dividend'!$H$5,'Equity dividend'!$H$6)</f>
        <v>3.3919087699727582E-2</v>
      </c>
      <c r="P46" s="4">
        <f ca="1">-0.3819*O46-0.0147*'Equity yield'!Q46+0.0147*'Equity yield'!P46-0.0034*CPI!S46+_xlfn.NORM.INV(RAND(),'Equity dividend'!$H$5,'Equity dividend'!$H$6)</f>
        <v>5.2448293091725273E-2</v>
      </c>
      <c r="Q46" s="4">
        <f ca="1">-0.3819*P46-0.0147*'Equity yield'!R46+0.0147*'Equity yield'!Q46-0.0034*CPI!T46+_xlfn.NORM.INV(RAND(),'Equity dividend'!$H$5,'Equity dividend'!$H$6)</f>
        <v>2.3832397781538932E-2</v>
      </c>
      <c r="R46" s="4">
        <f ca="1">-0.3819*Q46-0.0147*'Equity yield'!S46+0.0147*'Equity yield'!R46-0.0034*CPI!U46+_xlfn.NORM.INV(RAND(),'Equity dividend'!$H$5,'Equity dividend'!$H$6)</f>
        <v>3.5931716073953304E-2</v>
      </c>
      <c r="S46" s="4">
        <f ca="1">-0.3819*R46-0.0147*'Equity yield'!T46+0.0147*'Equity yield'!S46-0.0034*CPI!V46+_xlfn.NORM.INV(RAND(),'Equity dividend'!$H$5,'Equity dividend'!$H$6)</f>
        <v>4.5515298940305746E-2</v>
      </c>
      <c r="T46" s="4">
        <f ca="1">-0.3819*S46-0.0147*'Equity yield'!U46+0.0147*'Equity yield'!T46-0.0034*CPI!W46+_xlfn.NORM.INV(RAND(),'Equity dividend'!$H$5,'Equity dividend'!$H$6)</f>
        <v>3.8471465881678976E-2</v>
      </c>
      <c r="U46" s="4">
        <f ca="1">-0.3819*T46-0.0147*'Equity yield'!V46+0.0147*'Equity yield'!U46-0.0034*CPI!X46+_xlfn.NORM.INV(RAND(),'Equity dividend'!$H$5,'Equity dividend'!$H$6)</f>
        <v>3.0214701832992012E-2</v>
      </c>
      <c r="V46" s="4">
        <f ca="1">-0.3819*U46-0.0147*'Equity yield'!W46+0.0147*'Equity yield'!V46-0.0034*CPI!Y46+_xlfn.NORM.INV(RAND(),'Equity dividend'!$H$5,'Equity dividend'!$H$6)</f>
        <v>4.0209945678960003E-2</v>
      </c>
    </row>
    <row r="47" spans="1:22">
      <c r="A47">
        <v>39</v>
      </c>
      <c r="B47" s="5">
        <f t="shared" si="0"/>
        <v>2.1638903000000001E-2</v>
      </c>
      <c r="C47" s="4">
        <f ca="1">-0.3819*B47-0.0147*'Equity yield'!D47+0.0147*'Equity yield'!C47-0.0034*CPI!F47+_xlfn.NORM.INV(RAND(),'Equity dividend'!$H$5,'Equity dividend'!$H$6)</f>
        <v>3.5500824832877767E-2</v>
      </c>
      <c r="D47" s="4">
        <f ca="1">-0.3819*C47-0.0147*'Equity yield'!E47+0.0147*'Equity yield'!D47-0.0034*CPI!G47+_xlfn.NORM.INV(RAND(),'Equity dividend'!$H$5,'Equity dividend'!$H$6)</f>
        <v>3.4900517519870264E-2</v>
      </c>
      <c r="E47" s="4">
        <f ca="1">-0.3819*D47-0.0147*'Equity yield'!F47+0.0147*'Equity yield'!E47-0.0034*CPI!H47+_xlfn.NORM.INV(RAND(),'Equity dividend'!$H$5,'Equity dividend'!$H$6)</f>
        <v>2.9593864731421095E-2</v>
      </c>
      <c r="F47" s="4">
        <f ca="1">-0.3819*E47-0.0147*'Equity yield'!G47+0.0147*'Equity yield'!F47-0.0034*CPI!I47+_xlfn.NORM.INV(RAND(),'Equity dividend'!$H$5,'Equity dividend'!$H$6)</f>
        <v>2.9274402647519782E-2</v>
      </c>
      <c r="G47" s="4">
        <f ca="1">-0.3819*F47-0.0147*'Equity yield'!H47+0.0147*'Equity yield'!G47-0.0034*CPI!J47+_xlfn.NORM.INV(RAND(),'Equity dividend'!$H$5,'Equity dividend'!$H$6)</f>
        <v>3.9818990160903171E-2</v>
      </c>
      <c r="H47" s="4">
        <f ca="1">-0.3819*G47-0.0147*'Equity yield'!I47+0.0147*'Equity yield'!H47-0.0034*CPI!K47+_xlfn.NORM.INV(RAND(),'Equity dividend'!$H$5,'Equity dividend'!$H$6)</f>
        <v>3.1663630589941011E-2</v>
      </c>
      <c r="I47" s="4">
        <f ca="1">-0.3819*H47-0.0147*'Equity yield'!J47+0.0147*'Equity yield'!I47-0.0034*CPI!L47+_xlfn.NORM.INV(RAND(),'Equity dividend'!$H$5,'Equity dividend'!$H$6)</f>
        <v>2.3146064424275532E-2</v>
      </c>
      <c r="J47" s="4">
        <f ca="1">-0.3819*I47-0.0147*'Equity yield'!K47+0.0147*'Equity yield'!J47-0.0034*CPI!M47+_xlfn.NORM.INV(RAND(),'Equity dividend'!$H$5,'Equity dividend'!$H$6)</f>
        <v>3.3682373319358611E-2</v>
      </c>
      <c r="K47" s="4">
        <f ca="1">-0.3819*J47-0.0147*'Equity yield'!L47+0.0147*'Equity yield'!K47-0.0034*CPI!N47+_xlfn.NORM.INV(RAND(),'Equity dividend'!$H$5,'Equity dividend'!$H$6)</f>
        <v>3.3985191539768471E-2</v>
      </c>
      <c r="L47" s="4">
        <f ca="1">-0.3819*K47-0.0147*'Equity yield'!M47+0.0147*'Equity yield'!L47-0.0034*CPI!O47+_xlfn.NORM.INV(RAND(),'Equity dividend'!$H$5,'Equity dividend'!$H$6)</f>
        <v>3.5891139092889393E-2</v>
      </c>
      <c r="M47" s="4">
        <f ca="1">-0.3819*L47-0.0147*'Equity yield'!N47+0.0147*'Equity yield'!M47-0.0034*CPI!P47+_xlfn.NORM.INV(RAND(),'Equity dividend'!$H$5,'Equity dividend'!$H$6)</f>
        <v>4.2791926804864405E-2</v>
      </c>
      <c r="N47" s="4">
        <f ca="1">-0.3819*M47-0.0147*'Equity yield'!O47+0.0147*'Equity yield'!N47-0.0034*CPI!Q47+_xlfn.NORM.INV(RAND(),'Equity dividend'!$H$5,'Equity dividend'!$H$6)</f>
        <v>2.6635902487062237E-2</v>
      </c>
      <c r="O47" s="4">
        <f ca="1">-0.3819*N47-0.0147*'Equity yield'!P47+0.0147*'Equity yield'!O47-0.0034*CPI!R47+_xlfn.NORM.INV(RAND(),'Equity dividend'!$H$5,'Equity dividend'!$H$6)</f>
        <v>3.6805826957178628E-2</v>
      </c>
      <c r="P47" s="4">
        <f ca="1">-0.3819*O47-0.0147*'Equity yield'!Q47+0.0147*'Equity yield'!P47-0.0034*CPI!S47+_xlfn.NORM.INV(RAND(),'Equity dividend'!$H$5,'Equity dividend'!$H$6)</f>
        <v>4.7876551766209488E-2</v>
      </c>
      <c r="Q47" s="4">
        <f ca="1">-0.3819*P47-0.0147*'Equity yield'!R47+0.0147*'Equity yield'!Q47-0.0034*CPI!T47+_xlfn.NORM.INV(RAND(),'Equity dividend'!$H$5,'Equity dividend'!$H$6)</f>
        <v>2.5505343122594039E-2</v>
      </c>
      <c r="R47" s="4">
        <f ca="1">-0.3819*Q47-0.0147*'Equity yield'!S47+0.0147*'Equity yield'!R47-0.0034*CPI!U47+_xlfn.NORM.INV(RAND(),'Equity dividend'!$H$5,'Equity dividend'!$H$6)</f>
        <v>3.4656177128388643E-2</v>
      </c>
      <c r="S47" s="4">
        <f ca="1">-0.3819*R47-0.0147*'Equity yield'!T47+0.0147*'Equity yield'!S47-0.0034*CPI!V47+_xlfn.NORM.INV(RAND(),'Equity dividend'!$H$5,'Equity dividend'!$H$6)</f>
        <v>3.199240723484674E-2</v>
      </c>
      <c r="T47" s="4">
        <f ca="1">-0.3819*S47-0.0147*'Equity yield'!U47+0.0147*'Equity yield'!T47-0.0034*CPI!W47+_xlfn.NORM.INV(RAND(),'Equity dividend'!$H$5,'Equity dividend'!$H$6)</f>
        <v>3.6316293824495333E-2</v>
      </c>
      <c r="U47" s="4">
        <f ca="1">-0.3819*T47-0.0147*'Equity yield'!V47+0.0147*'Equity yield'!U47-0.0034*CPI!X47+_xlfn.NORM.INV(RAND(),'Equity dividend'!$H$5,'Equity dividend'!$H$6)</f>
        <v>4.2812925998661502E-2</v>
      </c>
      <c r="V47" s="4">
        <f ca="1">-0.3819*U47-0.0147*'Equity yield'!W47+0.0147*'Equity yield'!V47-0.0034*CPI!Y47+_xlfn.NORM.INV(RAND(),'Equity dividend'!$H$5,'Equity dividend'!$H$6)</f>
        <v>1.2139554868499061E-2</v>
      </c>
    </row>
    <row r="48" spans="1:22">
      <c r="A48">
        <v>40</v>
      </c>
      <c r="B48" s="5">
        <f t="shared" si="0"/>
        <v>2.1638903000000001E-2</v>
      </c>
      <c r="C48" s="4">
        <f ca="1">-0.3819*B48-0.0147*'Equity yield'!D48+0.0147*'Equity yield'!C48-0.0034*CPI!F48+_xlfn.NORM.INV(RAND(),'Equity dividend'!$H$5,'Equity dividend'!$H$6)</f>
        <v>4.4012378728803814E-2</v>
      </c>
      <c r="D48" s="4">
        <f ca="1">-0.3819*C48-0.0147*'Equity yield'!E48+0.0147*'Equity yield'!D48-0.0034*CPI!G48+_xlfn.NORM.INV(RAND(),'Equity dividend'!$H$5,'Equity dividend'!$H$6)</f>
        <v>3.6404856631569699E-2</v>
      </c>
      <c r="E48" s="4">
        <f ca="1">-0.3819*D48-0.0147*'Equity yield'!F48+0.0147*'Equity yield'!E48-0.0034*CPI!H48+_xlfn.NORM.INV(RAND(),'Equity dividend'!$H$5,'Equity dividend'!$H$6)</f>
        <v>2.9339498311488871E-2</v>
      </c>
      <c r="F48" s="4">
        <f ca="1">-0.3819*E48-0.0147*'Equity yield'!G48+0.0147*'Equity yield'!F48-0.0034*CPI!I48+_xlfn.NORM.INV(RAND(),'Equity dividend'!$H$5,'Equity dividend'!$H$6)</f>
        <v>5.9744342715954517E-2</v>
      </c>
      <c r="G48" s="4">
        <f ca="1">-0.3819*F48-0.0147*'Equity yield'!H48+0.0147*'Equity yield'!G48-0.0034*CPI!J48+_xlfn.NORM.INV(RAND(),'Equity dividend'!$H$5,'Equity dividend'!$H$6)</f>
        <v>3.9484662907055969E-2</v>
      </c>
      <c r="H48" s="4">
        <f ca="1">-0.3819*G48-0.0147*'Equity yield'!I48+0.0147*'Equity yield'!H48-0.0034*CPI!K48+_xlfn.NORM.INV(RAND(),'Equity dividend'!$H$5,'Equity dividend'!$H$6)</f>
        <v>2.1837819757063712E-2</v>
      </c>
      <c r="I48" s="4">
        <f ca="1">-0.3819*H48-0.0147*'Equity yield'!J48+0.0147*'Equity yield'!I48-0.0034*CPI!L48+_xlfn.NORM.INV(RAND(),'Equity dividend'!$H$5,'Equity dividend'!$H$6)</f>
        <v>3.3301484049031729E-2</v>
      </c>
      <c r="J48" s="4">
        <f ca="1">-0.3819*I48-0.0147*'Equity yield'!K48+0.0147*'Equity yield'!J48-0.0034*CPI!M48+_xlfn.NORM.INV(RAND(),'Equity dividend'!$H$5,'Equity dividend'!$H$6)</f>
        <v>3.2084553307069927E-2</v>
      </c>
      <c r="K48" s="4">
        <f ca="1">-0.3819*J48-0.0147*'Equity yield'!L48+0.0147*'Equity yield'!K48-0.0034*CPI!N48+_xlfn.NORM.INV(RAND(),'Equity dividend'!$H$5,'Equity dividend'!$H$6)</f>
        <v>3.6865290070217029E-2</v>
      </c>
      <c r="L48" s="4">
        <f ca="1">-0.3819*K48-0.0147*'Equity yield'!M48+0.0147*'Equity yield'!L48-0.0034*CPI!O48+_xlfn.NORM.INV(RAND(),'Equity dividend'!$H$5,'Equity dividend'!$H$6)</f>
        <v>3.2742753453446349E-2</v>
      </c>
      <c r="M48" s="4">
        <f ca="1">-0.3819*L48-0.0147*'Equity yield'!N48+0.0147*'Equity yield'!M48-0.0034*CPI!P48+_xlfn.NORM.INV(RAND(),'Equity dividend'!$H$5,'Equity dividend'!$H$6)</f>
        <v>3.3152823673137113E-2</v>
      </c>
      <c r="N48" s="4">
        <f ca="1">-0.3819*M48-0.0147*'Equity yield'!O48+0.0147*'Equity yield'!N48-0.0034*CPI!Q48+_xlfn.NORM.INV(RAND(),'Equity dividend'!$H$5,'Equity dividend'!$H$6)</f>
        <v>4.3318213537877293E-2</v>
      </c>
      <c r="O48" s="4">
        <f ca="1">-0.3819*N48-0.0147*'Equity yield'!P48+0.0147*'Equity yield'!O48-0.0034*CPI!R48+_xlfn.NORM.INV(RAND(),'Equity dividend'!$H$5,'Equity dividend'!$H$6)</f>
        <v>2.561220406932321E-2</v>
      </c>
      <c r="P48" s="4">
        <f ca="1">-0.3819*O48-0.0147*'Equity yield'!Q48+0.0147*'Equity yield'!P48-0.0034*CPI!S48+_xlfn.NORM.INV(RAND(),'Equity dividend'!$H$5,'Equity dividend'!$H$6)</f>
        <v>5.5605004907883934E-2</v>
      </c>
      <c r="Q48" s="4">
        <f ca="1">-0.3819*P48-0.0147*'Equity yield'!R48+0.0147*'Equity yield'!Q48-0.0034*CPI!T48+_xlfn.NORM.INV(RAND(),'Equity dividend'!$H$5,'Equity dividend'!$H$6)</f>
        <v>3.1541499241541822E-3</v>
      </c>
      <c r="R48" s="4">
        <f ca="1">-0.3819*Q48-0.0147*'Equity yield'!S48+0.0147*'Equity yield'!R48-0.0034*CPI!U48+_xlfn.NORM.INV(RAND(),'Equity dividend'!$H$5,'Equity dividend'!$H$6)</f>
        <v>4.2770837390065708E-2</v>
      </c>
      <c r="S48" s="4">
        <f ca="1">-0.3819*R48-0.0147*'Equity yield'!T48+0.0147*'Equity yield'!S48-0.0034*CPI!V48+_xlfn.NORM.INV(RAND(),'Equity dividend'!$H$5,'Equity dividend'!$H$6)</f>
        <v>1.6570551606060059E-2</v>
      </c>
      <c r="T48" s="4">
        <f ca="1">-0.3819*S48-0.0147*'Equity yield'!U48+0.0147*'Equity yield'!T48-0.0034*CPI!W48+_xlfn.NORM.INV(RAND(),'Equity dividend'!$H$5,'Equity dividend'!$H$6)</f>
        <v>2.4137818711210755E-2</v>
      </c>
      <c r="U48" s="4">
        <f ca="1">-0.3819*T48-0.0147*'Equity yield'!V48+0.0147*'Equity yield'!U48-0.0034*CPI!X48+_xlfn.NORM.INV(RAND(),'Equity dividend'!$H$5,'Equity dividend'!$H$6)</f>
        <v>4.8716463385000588E-2</v>
      </c>
      <c r="V48" s="4">
        <f ca="1">-0.3819*U48-0.0147*'Equity yield'!W48+0.0147*'Equity yield'!V48-0.0034*CPI!Y48+_xlfn.NORM.INV(RAND(),'Equity dividend'!$H$5,'Equity dividend'!$H$6)</f>
        <v>3.1580117727815799E-2</v>
      </c>
    </row>
    <row r="49" spans="1:22">
      <c r="A49">
        <v>41</v>
      </c>
      <c r="B49" s="5">
        <f t="shared" si="0"/>
        <v>2.1638903000000001E-2</v>
      </c>
      <c r="C49" s="4">
        <f ca="1">-0.3819*B49-0.0147*'Equity yield'!D49+0.0147*'Equity yield'!C49-0.0034*CPI!F49+_xlfn.NORM.INV(RAND(),'Equity dividend'!$H$5,'Equity dividend'!$H$6)</f>
        <v>3.8007974521825687E-2</v>
      </c>
      <c r="D49" s="4">
        <f ca="1">-0.3819*C49-0.0147*'Equity yield'!E49+0.0147*'Equity yield'!D49-0.0034*CPI!G49+_xlfn.NORM.INV(RAND(),'Equity dividend'!$H$5,'Equity dividend'!$H$6)</f>
        <v>2.4570532666963317E-2</v>
      </c>
      <c r="E49" s="4">
        <f ca="1">-0.3819*D49-0.0147*'Equity yield'!F49+0.0147*'Equity yield'!E49-0.0034*CPI!H49+_xlfn.NORM.INV(RAND(),'Equity dividend'!$H$5,'Equity dividend'!$H$6)</f>
        <v>5.1502659048549164E-2</v>
      </c>
      <c r="F49" s="4">
        <f ca="1">-0.3819*E49-0.0147*'Equity yield'!G49+0.0147*'Equity yield'!F49-0.0034*CPI!I49+_xlfn.NORM.INV(RAND(),'Equity dividend'!$H$5,'Equity dividend'!$H$6)</f>
        <v>3.0936310176116699E-2</v>
      </c>
      <c r="G49" s="4">
        <f ca="1">-0.3819*F49-0.0147*'Equity yield'!H49+0.0147*'Equity yield'!G49-0.0034*CPI!J49+_xlfn.NORM.INV(RAND(),'Equity dividend'!$H$5,'Equity dividend'!$H$6)</f>
        <v>4.0058084117514513E-2</v>
      </c>
      <c r="H49" s="4">
        <f ca="1">-0.3819*G49-0.0147*'Equity yield'!I49+0.0147*'Equity yield'!H49-0.0034*CPI!K49+_xlfn.NORM.INV(RAND(),'Equity dividend'!$H$5,'Equity dividend'!$H$6)</f>
        <v>3.8168603152395994E-2</v>
      </c>
      <c r="I49" s="4">
        <f ca="1">-0.3819*H49-0.0147*'Equity yield'!J49+0.0147*'Equity yield'!I49-0.0034*CPI!L49+_xlfn.NORM.INV(RAND(),'Equity dividend'!$H$5,'Equity dividend'!$H$6)</f>
        <v>3.929517903922107E-2</v>
      </c>
      <c r="J49" s="4">
        <f ca="1">-0.3819*I49-0.0147*'Equity yield'!K49+0.0147*'Equity yield'!J49-0.0034*CPI!M49+_xlfn.NORM.INV(RAND(),'Equity dividend'!$H$5,'Equity dividend'!$H$6)</f>
        <v>4.8816685195964209E-2</v>
      </c>
      <c r="K49" s="4">
        <f ca="1">-0.3819*J49-0.0147*'Equity yield'!L49+0.0147*'Equity yield'!K49-0.0034*CPI!N49+_xlfn.NORM.INV(RAND(),'Equity dividend'!$H$5,'Equity dividend'!$H$6)</f>
        <v>3.607235540633294E-2</v>
      </c>
      <c r="L49" s="4">
        <f ca="1">-0.3819*K49-0.0147*'Equity yield'!M49+0.0147*'Equity yield'!L49-0.0034*CPI!O49+_xlfn.NORM.INV(RAND(),'Equity dividend'!$H$5,'Equity dividend'!$H$6)</f>
        <v>1.4183769913022316E-2</v>
      </c>
      <c r="M49" s="4">
        <f ca="1">-0.3819*L49-0.0147*'Equity yield'!N49+0.0147*'Equity yield'!M49-0.0034*CPI!P49+_xlfn.NORM.INV(RAND(),'Equity dividend'!$H$5,'Equity dividend'!$H$6)</f>
        <v>3.9181684325320078E-2</v>
      </c>
      <c r="N49" s="4">
        <f ca="1">-0.3819*M49-0.0147*'Equity yield'!O49+0.0147*'Equity yield'!N49-0.0034*CPI!Q49+_xlfn.NORM.INV(RAND(),'Equity dividend'!$H$5,'Equity dividend'!$H$6)</f>
        <v>2.8987413791159142E-2</v>
      </c>
      <c r="O49" s="4">
        <f ca="1">-0.3819*N49-0.0147*'Equity yield'!P49+0.0147*'Equity yield'!O49-0.0034*CPI!R49+_xlfn.NORM.INV(RAND(),'Equity dividend'!$H$5,'Equity dividend'!$H$6)</f>
        <v>2.6614572677722863E-2</v>
      </c>
      <c r="P49" s="4">
        <f ca="1">-0.3819*O49-0.0147*'Equity yield'!Q49+0.0147*'Equity yield'!P49-0.0034*CPI!S49+_xlfn.NORM.INV(RAND(),'Equity dividend'!$H$5,'Equity dividend'!$H$6)</f>
        <v>4.650288062721368E-2</v>
      </c>
      <c r="Q49" s="4">
        <f ca="1">-0.3819*P49-0.0147*'Equity yield'!R49+0.0147*'Equity yield'!Q49-0.0034*CPI!T49+_xlfn.NORM.INV(RAND(),'Equity dividend'!$H$5,'Equity dividend'!$H$6)</f>
        <v>2.7347616110035857E-2</v>
      </c>
      <c r="R49" s="4">
        <f ca="1">-0.3819*Q49-0.0147*'Equity yield'!S49+0.0147*'Equity yield'!R49-0.0034*CPI!U49+_xlfn.NORM.INV(RAND(),'Equity dividend'!$H$5,'Equity dividend'!$H$6)</f>
        <v>4.7956636825836868E-2</v>
      </c>
      <c r="S49" s="4">
        <f ca="1">-0.3819*R49-0.0147*'Equity yield'!T49+0.0147*'Equity yield'!S49-0.0034*CPI!V49+_xlfn.NORM.INV(RAND(),'Equity dividend'!$H$5,'Equity dividend'!$H$6)</f>
        <v>3.1339848854493292E-2</v>
      </c>
      <c r="T49" s="4">
        <f ca="1">-0.3819*S49-0.0147*'Equity yield'!U49+0.0147*'Equity yield'!T49-0.0034*CPI!W49+_xlfn.NORM.INV(RAND(),'Equity dividend'!$H$5,'Equity dividend'!$H$6)</f>
        <v>4.6042709840690046E-2</v>
      </c>
      <c r="U49" s="4">
        <f ca="1">-0.3819*T49-0.0147*'Equity yield'!V49+0.0147*'Equity yield'!U49-0.0034*CPI!X49+_xlfn.NORM.INV(RAND(),'Equity dividend'!$H$5,'Equity dividend'!$H$6)</f>
        <v>2.7717662456954357E-2</v>
      </c>
      <c r="V49" s="4">
        <f ca="1">-0.3819*U49-0.0147*'Equity yield'!W49+0.0147*'Equity yield'!V49-0.0034*CPI!Y49+_xlfn.NORM.INV(RAND(),'Equity dividend'!$H$5,'Equity dividend'!$H$6)</f>
        <v>4.8889226291003854E-2</v>
      </c>
    </row>
    <row r="50" spans="1:22">
      <c r="A50">
        <v>42</v>
      </c>
      <c r="B50" s="5">
        <f t="shared" si="0"/>
        <v>2.1638903000000001E-2</v>
      </c>
      <c r="C50" s="4">
        <f ca="1">-0.3819*B50-0.0147*'Equity yield'!D50+0.0147*'Equity yield'!C50-0.0034*CPI!F50+_xlfn.NORM.INV(RAND(),'Equity dividend'!$H$5,'Equity dividend'!$H$6)</f>
        <v>4.0537496543659499E-2</v>
      </c>
      <c r="D50" s="4">
        <f ca="1">-0.3819*C50-0.0147*'Equity yield'!E50+0.0147*'Equity yield'!D50-0.0034*CPI!G50+_xlfn.NORM.INV(RAND(),'Equity dividend'!$H$5,'Equity dividend'!$H$6)</f>
        <v>2.8708008494453818E-2</v>
      </c>
      <c r="E50" s="4">
        <f ca="1">-0.3819*D50-0.0147*'Equity yield'!F50+0.0147*'Equity yield'!E50-0.0034*CPI!H50+_xlfn.NORM.INV(RAND(),'Equity dividend'!$H$5,'Equity dividend'!$H$6)</f>
        <v>3.2344070370335751E-2</v>
      </c>
      <c r="F50" s="4">
        <f ca="1">-0.3819*E50-0.0147*'Equity yield'!G50+0.0147*'Equity yield'!F50-0.0034*CPI!I50+_xlfn.NORM.INV(RAND(),'Equity dividend'!$H$5,'Equity dividend'!$H$6)</f>
        <v>4.1764156310584902E-2</v>
      </c>
      <c r="G50" s="4">
        <f ca="1">-0.3819*F50-0.0147*'Equity yield'!H50+0.0147*'Equity yield'!G50-0.0034*CPI!J50+_xlfn.NORM.INV(RAND(),'Equity dividend'!$H$5,'Equity dividend'!$H$6)</f>
        <v>3.8963500895642787E-2</v>
      </c>
      <c r="H50" s="4">
        <f ca="1">-0.3819*G50-0.0147*'Equity yield'!I50+0.0147*'Equity yield'!H50-0.0034*CPI!K50+_xlfn.NORM.INV(RAND(),'Equity dividend'!$H$5,'Equity dividend'!$H$6)</f>
        <v>2.6686396671924476E-2</v>
      </c>
      <c r="I50" s="4">
        <f ca="1">-0.3819*H50-0.0147*'Equity yield'!J50+0.0147*'Equity yield'!I50-0.0034*CPI!L50+_xlfn.NORM.INV(RAND(),'Equity dividend'!$H$5,'Equity dividend'!$H$6)</f>
        <v>4.1917269384096567E-2</v>
      </c>
      <c r="J50" s="4">
        <f ca="1">-0.3819*I50-0.0147*'Equity yield'!K50+0.0147*'Equity yield'!J50-0.0034*CPI!M50+_xlfn.NORM.INV(RAND(),'Equity dividend'!$H$5,'Equity dividend'!$H$6)</f>
        <v>2.3733990628676142E-2</v>
      </c>
      <c r="K50" s="4">
        <f ca="1">-0.3819*J50-0.0147*'Equity yield'!L50+0.0147*'Equity yield'!K50-0.0034*CPI!N50+_xlfn.NORM.INV(RAND(),'Equity dividend'!$H$5,'Equity dividend'!$H$6)</f>
        <v>3.1581572392720254E-2</v>
      </c>
      <c r="L50" s="4">
        <f ca="1">-0.3819*K50-0.0147*'Equity yield'!M50+0.0147*'Equity yield'!L50-0.0034*CPI!O50+_xlfn.NORM.INV(RAND(),'Equity dividend'!$H$5,'Equity dividend'!$H$6)</f>
        <v>3.5818914857610906E-2</v>
      </c>
      <c r="M50" s="4">
        <f ca="1">-0.3819*L50-0.0147*'Equity yield'!N50+0.0147*'Equity yield'!M50-0.0034*CPI!P50+_xlfn.NORM.INV(RAND(),'Equity dividend'!$H$5,'Equity dividend'!$H$6)</f>
        <v>3.8604938037585197E-2</v>
      </c>
      <c r="N50" s="4">
        <f ca="1">-0.3819*M50-0.0147*'Equity yield'!O50+0.0147*'Equity yield'!N50-0.0034*CPI!Q50+_xlfn.NORM.INV(RAND(),'Equity dividend'!$H$5,'Equity dividend'!$H$6)</f>
        <v>3.3652923227417954E-2</v>
      </c>
      <c r="O50" s="4">
        <f ca="1">-0.3819*N50-0.0147*'Equity yield'!P50+0.0147*'Equity yield'!O50-0.0034*CPI!R50+_xlfn.NORM.INV(RAND(),'Equity dividend'!$H$5,'Equity dividend'!$H$6)</f>
        <v>2.598263028270327E-2</v>
      </c>
      <c r="P50" s="4">
        <f ca="1">-0.3819*O50-0.0147*'Equity yield'!Q50+0.0147*'Equity yield'!P50-0.0034*CPI!S50+_xlfn.NORM.INV(RAND(),'Equity dividend'!$H$5,'Equity dividend'!$H$6)</f>
        <v>2.6450202219022549E-2</v>
      </c>
      <c r="Q50" s="4">
        <f ca="1">-0.3819*P50-0.0147*'Equity yield'!R50+0.0147*'Equity yield'!Q50-0.0034*CPI!T50+_xlfn.NORM.INV(RAND(),'Equity dividend'!$H$5,'Equity dividend'!$H$6)</f>
        <v>5.1031280104424759E-2</v>
      </c>
      <c r="R50" s="4">
        <f ca="1">-0.3819*Q50-0.0147*'Equity yield'!S50+0.0147*'Equity yield'!R50-0.0034*CPI!U50+_xlfn.NORM.INV(RAND(),'Equity dividend'!$H$5,'Equity dividend'!$H$6)</f>
        <v>3.306492594098049E-2</v>
      </c>
      <c r="S50" s="4">
        <f ca="1">-0.3819*R50-0.0147*'Equity yield'!T50+0.0147*'Equity yield'!S50-0.0034*CPI!V50+_xlfn.NORM.INV(RAND(),'Equity dividend'!$H$5,'Equity dividend'!$H$6)</f>
        <v>5.481128297582951E-2</v>
      </c>
      <c r="T50" s="4">
        <f ca="1">-0.3819*S50-0.0147*'Equity yield'!U50+0.0147*'Equity yield'!T50-0.0034*CPI!W50+_xlfn.NORM.INV(RAND(),'Equity dividend'!$H$5,'Equity dividend'!$H$6)</f>
        <v>2.2845249925782286E-2</v>
      </c>
      <c r="U50" s="4">
        <f ca="1">-0.3819*T50-0.0147*'Equity yield'!V50+0.0147*'Equity yield'!U50-0.0034*CPI!X50+_xlfn.NORM.INV(RAND(),'Equity dividend'!$H$5,'Equity dividend'!$H$6)</f>
        <v>4.1635967058319998E-2</v>
      </c>
      <c r="V50" s="4">
        <f ca="1">-0.3819*U50-0.0147*'Equity yield'!W50+0.0147*'Equity yield'!V50-0.0034*CPI!Y50+_xlfn.NORM.INV(RAND(),'Equity dividend'!$H$5,'Equity dividend'!$H$6)</f>
        <v>2.1453374914503356E-2</v>
      </c>
    </row>
    <row r="51" spans="1:22">
      <c r="A51">
        <v>43</v>
      </c>
      <c r="B51" s="5">
        <f t="shared" si="0"/>
        <v>2.1638903000000001E-2</v>
      </c>
      <c r="C51" s="4">
        <f ca="1">-0.3819*B51-0.0147*'Equity yield'!D51+0.0147*'Equity yield'!C51-0.0034*CPI!F51+_xlfn.NORM.INV(RAND(),'Equity dividend'!$H$5,'Equity dividend'!$H$6)</f>
        <v>6.3761061925162385E-2</v>
      </c>
      <c r="D51" s="4">
        <f ca="1">-0.3819*C51-0.0147*'Equity yield'!E51+0.0147*'Equity yield'!D51-0.0034*CPI!G51+_xlfn.NORM.INV(RAND(),'Equity dividend'!$H$5,'Equity dividend'!$H$6)</f>
        <v>1.8500273890088823E-2</v>
      </c>
      <c r="E51" s="4">
        <f ca="1">-0.3819*D51-0.0147*'Equity yield'!F51+0.0147*'Equity yield'!E51-0.0034*CPI!H51+_xlfn.NORM.INV(RAND(),'Equity dividend'!$H$5,'Equity dividend'!$H$6)</f>
        <v>4.715093856189996E-2</v>
      </c>
      <c r="F51" s="4">
        <f ca="1">-0.3819*E51-0.0147*'Equity yield'!G51+0.0147*'Equity yield'!F51-0.0034*CPI!I51+_xlfn.NORM.INV(RAND(),'Equity dividend'!$H$5,'Equity dividend'!$H$6)</f>
        <v>3.6906345128837587E-2</v>
      </c>
      <c r="G51" s="4">
        <f ca="1">-0.3819*F51-0.0147*'Equity yield'!H51+0.0147*'Equity yield'!G51-0.0034*CPI!J51+_xlfn.NORM.INV(RAND(),'Equity dividend'!$H$5,'Equity dividend'!$H$6)</f>
        <v>6.2740486716510599E-2</v>
      </c>
      <c r="H51" s="4">
        <f ca="1">-0.3819*G51-0.0147*'Equity yield'!I51+0.0147*'Equity yield'!H51-0.0034*CPI!K51+_xlfn.NORM.INV(RAND(),'Equity dividend'!$H$5,'Equity dividend'!$H$6)</f>
        <v>1.0769415664333818E-2</v>
      </c>
      <c r="I51" s="4">
        <f ca="1">-0.3819*H51-0.0147*'Equity yield'!J51+0.0147*'Equity yield'!I51-0.0034*CPI!L51+_xlfn.NORM.INV(RAND(),'Equity dividend'!$H$5,'Equity dividend'!$H$6)</f>
        <v>5.2966630110654722E-2</v>
      </c>
      <c r="J51" s="4">
        <f ca="1">-0.3819*I51-0.0147*'Equity yield'!K51+0.0147*'Equity yield'!J51-0.0034*CPI!M51+_xlfn.NORM.INV(RAND(),'Equity dividend'!$H$5,'Equity dividend'!$H$6)</f>
        <v>2.3374108886406335E-2</v>
      </c>
      <c r="K51" s="4">
        <f ca="1">-0.3819*J51-0.0147*'Equity yield'!L51+0.0147*'Equity yield'!K51-0.0034*CPI!N51+_xlfn.NORM.INV(RAND(),'Equity dividend'!$H$5,'Equity dividend'!$H$6)</f>
        <v>4.7510508413225051E-2</v>
      </c>
      <c r="L51" s="4">
        <f ca="1">-0.3819*K51-0.0147*'Equity yield'!M51+0.0147*'Equity yield'!L51-0.0034*CPI!O51+_xlfn.NORM.INV(RAND(),'Equity dividend'!$H$5,'Equity dividend'!$H$6)</f>
        <v>3.9751146734067482E-2</v>
      </c>
      <c r="M51" s="4">
        <f ca="1">-0.3819*L51-0.0147*'Equity yield'!N51+0.0147*'Equity yield'!M51-0.0034*CPI!P51+_xlfn.NORM.INV(RAND(),'Equity dividend'!$H$5,'Equity dividend'!$H$6)</f>
        <v>3.5127506045193879E-2</v>
      </c>
      <c r="N51" s="4">
        <f ca="1">-0.3819*M51-0.0147*'Equity yield'!O51+0.0147*'Equity yield'!N51-0.0034*CPI!Q51+_xlfn.NORM.INV(RAND(),'Equity dividend'!$H$5,'Equity dividend'!$H$6)</f>
        <v>3.8595289919180445E-2</v>
      </c>
      <c r="O51" s="4">
        <f ca="1">-0.3819*N51-0.0147*'Equity yield'!P51+0.0147*'Equity yield'!O51-0.0034*CPI!R51+_xlfn.NORM.INV(RAND(),'Equity dividend'!$H$5,'Equity dividend'!$H$6)</f>
        <v>2.2777176938319293E-2</v>
      </c>
      <c r="P51" s="4">
        <f ca="1">-0.3819*O51-0.0147*'Equity yield'!Q51+0.0147*'Equity yield'!P51-0.0034*CPI!S51+_xlfn.NORM.INV(RAND(),'Equity dividend'!$H$5,'Equity dividend'!$H$6)</f>
        <v>5.4885791843880941E-2</v>
      </c>
      <c r="Q51" s="4">
        <f ca="1">-0.3819*P51-0.0147*'Equity yield'!R51+0.0147*'Equity yield'!Q51-0.0034*CPI!T51+_xlfn.NORM.INV(RAND(),'Equity dividend'!$H$5,'Equity dividend'!$H$6)</f>
        <v>1.6248241895476235E-2</v>
      </c>
      <c r="R51" s="4">
        <f ca="1">-0.3819*Q51-0.0147*'Equity yield'!S51+0.0147*'Equity yield'!R51-0.0034*CPI!U51+_xlfn.NORM.INV(RAND(),'Equity dividend'!$H$5,'Equity dividend'!$H$6)</f>
        <v>4.154829221021579E-2</v>
      </c>
      <c r="S51" s="4">
        <f ca="1">-0.3819*R51-0.0147*'Equity yield'!T51+0.0147*'Equity yield'!S51-0.0034*CPI!V51+_xlfn.NORM.INV(RAND(),'Equity dividend'!$H$5,'Equity dividend'!$H$6)</f>
        <v>3.3510770228570769E-2</v>
      </c>
      <c r="T51" s="4">
        <f ca="1">-0.3819*S51-0.0147*'Equity yield'!U51+0.0147*'Equity yield'!T51-0.0034*CPI!W51+_xlfn.NORM.INV(RAND(),'Equity dividend'!$H$5,'Equity dividend'!$H$6)</f>
        <v>4.3507437034310426E-2</v>
      </c>
      <c r="U51" s="4">
        <f ca="1">-0.3819*T51-0.0147*'Equity yield'!V51+0.0147*'Equity yield'!U51-0.0034*CPI!X51+_xlfn.NORM.INV(RAND(),'Equity dividend'!$H$5,'Equity dividend'!$H$6)</f>
        <v>3.5879488456710733E-2</v>
      </c>
      <c r="V51" s="4">
        <f ca="1">-0.3819*U51-0.0147*'Equity yield'!W51+0.0147*'Equity yield'!V51-0.0034*CPI!Y51+_xlfn.NORM.INV(RAND(),'Equity dividend'!$H$5,'Equity dividend'!$H$6)</f>
        <v>2.5719109907950045E-2</v>
      </c>
    </row>
    <row r="52" spans="1:22">
      <c r="A52">
        <v>44</v>
      </c>
      <c r="B52" s="5">
        <f t="shared" si="0"/>
        <v>2.1638903000000001E-2</v>
      </c>
      <c r="C52" s="4">
        <f ca="1">-0.3819*B52-0.0147*'Equity yield'!D52+0.0147*'Equity yield'!C52-0.0034*CPI!F52+_xlfn.NORM.INV(RAND(),'Equity dividend'!$H$5,'Equity dividend'!$H$6)</f>
        <v>3.8608079925883464E-2</v>
      </c>
      <c r="D52" s="4">
        <f ca="1">-0.3819*C52-0.0147*'Equity yield'!E52+0.0147*'Equity yield'!D52-0.0034*CPI!G52+_xlfn.NORM.INV(RAND(),'Equity dividend'!$H$5,'Equity dividend'!$H$6)</f>
        <v>2.8206622777357662E-2</v>
      </c>
      <c r="E52" s="4">
        <f ca="1">-0.3819*D52-0.0147*'Equity yield'!F52+0.0147*'Equity yield'!E52-0.0034*CPI!H52+_xlfn.NORM.INV(RAND(),'Equity dividend'!$H$5,'Equity dividend'!$H$6)</f>
        <v>3.9124223247994069E-2</v>
      </c>
      <c r="F52" s="4">
        <f ca="1">-0.3819*E52-0.0147*'Equity yield'!G52+0.0147*'Equity yield'!F52-0.0034*CPI!I52+_xlfn.NORM.INV(RAND(),'Equity dividend'!$H$5,'Equity dividend'!$H$6)</f>
        <v>2.4868893576159321E-2</v>
      </c>
      <c r="G52" s="4">
        <f ca="1">-0.3819*F52-0.0147*'Equity yield'!H52+0.0147*'Equity yield'!G52-0.0034*CPI!J52+_xlfn.NORM.INV(RAND(),'Equity dividend'!$H$5,'Equity dividend'!$H$6)</f>
        <v>1.9054762075745666E-2</v>
      </c>
      <c r="H52" s="4">
        <f ca="1">-0.3819*G52-0.0147*'Equity yield'!I52+0.0147*'Equity yield'!H52-0.0034*CPI!K52+_xlfn.NORM.INV(RAND(),'Equity dividend'!$H$5,'Equity dividend'!$H$6)</f>
        <v>3.8640430688070104E-2</v>
      </c>
      <c r="I52" s="4">
        <f ca="1">-0.3819*H52-0.0147*'Equity yield'!J52+0.0147*'Equity yield'!I52-0.0034*CPI!L52+_xlfn.NORM.INV(RAND(),'Equity dividend'!$H$5,'Equity dividend'!$H$6)</f>
        <v>4.455044981235888E-2</v>
      </c>
      <c r="J52" s="4">
        <f ca="1">-0.3819*I52-0.0147*'Equity yield'!K52+0.0147*'Equity yield'!J52-0.0034*CPI!M52+_xlfn.NORM.INV(RAND(),'Equity dividend'!$H$5,'Equity dividend'!$H$6)</f>
        <v>3.1946519873202267E-2</v>
      </c>
      <c r="K52" s="4">
        <f ca="1">-0.3819*J52-0.0147*'Equity yield'!L52+0.0147*'Equity yield'!K52-0.0034*CPI!N52+_xlfn.NORM.INV(RAND(),'Equity dividend'!$H$5,'Equity dividend'!$H$6)</f>
        <v>3.7983142562327703E-2</v>
      </c>
      <c r="L52" s="4">
        <f ca="1">-0.3819*K52-0.0147*'Equity yield'!M52+0.0147*'Equity yield'!L52-0.0034*CPI!O52+_xlfn.NORM.INV(RAND(),'Equity dividend'!$H$5,'Equity dividend'!$H$6)</f>
        <v>1.304884870800267E-2</v>
      </c>
      <c r="M52" s="4">
        <f ca="1">-0.3819*L52-0.0147*'Equity yield'!N52+0.0147*'Equity yield'!M52-0.0034*CPI!P52+_xlfn.NORM.INV(RAND(),'Equity dividend'!$H$5,'Equity dividend'!$H$6)</f>
        <v>4.7613001862552962E-2</v>
      </c>
      <c r="N52" s="4">
        <f ca="1">-0.3819*M52-0.0147*'Equity yield'!O52+0.0147*'Equity yield'!N52-0.0034*CPI!Q52+_xlfn.NORM.INV(RAND(),'Equity dividend'!$H$5,'Equity dividend'!$H$6)</f>
        <v>3.2715246532468892E-2</v>
      </c>
      <c r="O52" s="4">
        <f ca="1">-0.3819*N52-0.0147*'Equity yield'!P52+0.0147*'Equity yield'!O52-0.0034*CPI!R52+_xlfn.NORM.INV(RAND(),'Equity dividend'!$H$5,'Equity dividend'!$H$6)</f>
        <v>3.559795465414968E-2</v>
      </c>
      <c r="P52" s="4">
        <f ca="1">-0.3819*O52-0.0147*'Equity yield'!Q52+0.0147*'Equity yield'!P52-0.0034*CPI!S52+_xlfn.NORM.INV(RAND(),'Equity dividend'!$H$5,'Equity dividend'!$H$6)</f>
        <v>4.4237420952464523E-2</v>
      </c>
      <c r="Q52" s="4">
        <f ca="1">-0.3819*P52-0.0147*'Equity yield'!R52+0.0147*'Equity yield'!Q52-0.0034*CPI!T52+_xlfn.NORM.INV(RAND(),'Equity dividend'!$H$5,'Equity dividend'!$H$6)</f>
        <v>2.2190118180430596E-2</v>
      </c>
      <c r="R52" s="4">
        <f ca="1">-0.3819*Q52-0.0147*'Equity yield'!S52+0.0147*'Equity yield'!R52-0.0034*CPI!U52+_xlfn.NORM.INV(RAND(),'Equity dividend'!$H$5,'Equity dividend'!$H$6)</f>
        <v>3.6826428168440145E-2</v>
      </c>
      <c r="S52" s="4">
        <f ca="1">-0.3819*R52-0.0147*'Equity yield'!T52+0.0147*'Equity yield'!S52-0.0034*CPI!V52+_xlfn.NORM.INV(RAND(),'Equity dividend'!$H$5,'Equity dividend'!$H$6)</f>
        <v>3.7154144441511307E-2</v>
      </c>
      <c r="T52" s="4">
        <f ca="1">-0.3819*S52-0.0147*'Equity yield'!U52+0.0147*'Equity yield'!T52-0.0034*CPI!W52+_xlfn.NORM.INV(RAND(),'Equity dividend'!$H$5,'Equity dividend'!$H$6)</f>
        <v>5.4293203484512984E-2</v>
      </c>
      <c r="U52" s="4">
        <f ca="1">-0.3819*T52-0.0147*'Equity yield'!V52+0.0147*'Equity yield'!U52-0.0034*CPI!X52+_xlfn.NORM.INV(RAND(),'Equity dividend'!$H$5,'Equity dividend'!$H$6)</f>
        <v>2.7219154278239142E-2</v>
      </c>
      <c r="V52" s="4">
        <f ca="1">-0.3819*U52-0.0147*'Equity yield'!W52+0.0147*'Equity yield'!V52-0.0034*CPI!Y52+_xlfn.NORM.INV(RAND(),'Equity dividend'!$H$5,'Equity dividend'!$H$6)</f>
        <v>3.0434875462590841E-2</v>
      </c>
    </row>
    <row r="53" spans="1:22">
      <c r="A53">
        <v>45</v>
      </c>
      <c r="B53" s="5">
        <f t="shared" si="0"/>
        <v>2.1638903000000001E-2</v>
      </c>
      <c r="C53" s="4">
        <f ca="1">-0.3819*B53-0.0147*'Equity yield'!D53+0.0147*'Equity yield'!C53-0.0034*CPI!F53+_xlfn.NORM.INV(RAND(),'Equity dividend'!$H$5,'Equity dividend'!$H$6)</f>
        <v>2.5671287665172147E-2</v>
      </c>
      <c r="D53" s="4">
        <f ca="1">-0.3819*C53-0.0147*'Equity yield'!E53+0.0147*'Equity yield'!D53-0.0034*CPI!G53+_xlfn.NORM.INV(RAND(),'Equity dividend'!$H$5,'Equity dividend'!$H$6)</f>
        <v>3.745158926214031E-2</v>
      </c>
      <c r="E53" s="4">
        <f ca="1">-0.3819*D53-0.0147*'Equity yield'!F53+0.0147*'Equity yield'!E53-0.0034*CPI!H53+_xlfn.NORM.INV(RAND(),'Equity dividend'!$H$5,'Equity dividend'!$H$6)</f>
        <v>3.4597582333703344E-2</v>
      </c>
      <c r="F53" s="4">
        <f ca="1">-0.3819*E53-0.0147*'Equity yield'!G53+0.0147*'Equity yield'!F53-0.0034*CPI!I53+_xlfn.NORM.INV(RAND(),'Equity dividend'!$H$5,'Equity dividend'!$H$6)</f>
        <v>5.2546663341489129E-2</v>
      </c>
      <c r="G53" s="4">
        <f ca="1">-0.3819*F53-0.0147*'Equity yield'!H53+0.0147*'Equity yield'!G53-0.0034*CPI!J53+_xlfn.NORM.INV(RAND(),'Equity dividend'!$H$5,'Equity dividend'!$H$6)</f>
        <v>2.9133615471577182E-2</v>
      </c>
      <c r="H53" s="4">
        <f ca="1">-0.3819*G53-0.0147*'Equity yield'!I53+0.0147*'Equity yield'!H53-0.0034*CPI!K53+_xlfn.NORM.INV(RAND(),'Equity dividend'!$H$5,'Equity dividend'!$H$6)</f>
        <v>2.5929965625410389E-2</v>
      </c>
      <c r="I53" s="4">
        <f ca="1">-0.3819*H53-0.0147*'Equity yield'!J53+0.0147*'Equity yield'!I53-0.0034*CPI!L53+_xlfn.NORM.INV(RAND(),'Equity dividend'!$H$5,'Equity dividend'!$H$6)</f>
        <v>3.5623984288410508E-2</v>
      </c>
      <c r="J53" s="4">
        <f ca="1">-0.3819*I53-0.0147*'Equity yield'!K53+0.0147*'Equity yield'!J53-0.0034*CPI!M53+_xlfn.NORM.INV(RAND(),'Equity dividend'!$H$5,'Equity dividend'!$H$6)</f>
        <v>3.8509579832959245E-2</v>
      </c>
      <c r="K53" s="4">
        <f ca="1">-0.3819*J53-0.0147*'Equity yield'!L53+0.0147*'Equity yield'!K53-0.0034*CPI!N53+_xlfn.NORM.INV(RAND(),'Equity dividend'!$H$5,'Equity dividend'!$H$6)</f>
        <v>3.8383804613586696E-2</v>
      </c>
      <c r="L53" s="4">
        <f ca="1">-0.3819*K53-0.0147*'Equity yield'!M53+0.0147*'Equity yield'!L53-0.0034*CPI!O53+_xlfn.NORM.INV(RAND(),'Equity dividend'!$H$5,'Equity dividend'!$H$6)</f>
        <v>2.4166232243303182E-2</v>
      </c>
      <c r="M53" s="4">
        <f ca="1">-0.3819*L53-0.0147*'Equity yield'!N53+0.0147*'Equity yield'!M53-0.0034*CPI!P53+_xlfn.NORM.INV(RAND(),'Equity dividend'!$H$5,'Equity dividend'!$H$6)</f>
        <v>3.5124695932384153E-2</v>
      </c>
      <c r="N53" s="4">
        <f ca="1">-0.3819*M53-0.0147*'Equity yield'!O53+0.0147*'Equity yield'!N53-0.0034*CPI!Q53+_xlfn.NORM.INV(RAND(),'Equity dividend'!$H$5,'Equity dividend'!$H$6)</f>
        <v>3.713438091368506E-2</v>
      </c>
      <c r="O53" s="4">
        <f ca="1">-0.3819*N53-0.0147*'Equity yield'!P53+0.0147*'Equity yield'!O53-0.0034*CPI!R53+_xlfn.NORM.INV(RAND(),'Equity dividend'!$H$5,'Equity dividend'!$H$6)</f>
        <v>3.0171678487180428E-2</v>
      </c>
      <c r="P53" s="4">
        <f ca="1">-0.3819*O53-0.0147*'Equity yield'!Q53+0.0147*'Equity yield'!P53-0.0034*CPI!S53+_xlfn.NORM.INV(RAND(),'Equity dividend'!$H$5,'Equity dividend'!$H$6)</f>
        <v>4.3788664444831468E-2</v>
      </c>
      <c r="Q53" s="4">
        <f ca="1">-0.3819*P53-0.0147*'Equity yield'!R53+0.0147*'Equity yield'!Q53-0.0034*CPI!T53+_xlfn.NORM.INV(RAND(),'Equity dividend'!$H$5,'Equity dividend'!$H$6)</f>
        <v>3.4393929925662328E-2</v>
      </c>
      <c r="R53" s="4">
        <f ca="1">-0.3819*Q53-0.0147*'Equity yield'!S53+0.0147*'Equity yield'!R53-0.0034*CPI!U53+_xlfn.NORM.INV(RAND(),'Equity dividend'!$H$5,'Equity dividend'!$H$6)</f>
        <v>3.5416968188903331E-2</v>
      </c>
      <c r="S53" s="4">
        <f ca="1">-0.3819*R53-0.0147*'Equity yield'!T53+0.0147*'Equity yield'!S53-0.0034*CPI!V53+_xlfn.NORM.INV(RAND(),'Equity dividend'!$H$5,'Equity dividend'!$H$6)</f>
        <v>4.2110055887509538E-2</v>
      </c>
      <c r="T53" s="4">
        <f ca="1">-0.3819*S53-0.0147*'Equity yield'!U53+0.0147*'Equity yield'!T53-0.0034*CPI!W53+_xlfn.NORM.INV(RAND(),'Equity dividend'!$H$5,'Equity dividend'!$H$6)</f>
        <v>2.2505732181882412E-2</v>
      </c>
      <c r="U53" s="4">
        <f ca="1">-0.3819*T53-0.0147*'Equity yield'!V53+0.0147*'Equity yield'!U53-0.0034*CPI!X53+_xlfn.NORM.INV(RAND(),'Equity dividend'!$H$5,'Equity dividend'!$H$6)</f>
        <v>3.374243686549179E-2</v>
      </c>
      <c r="V53" s="4">
        <f ca="1">-0.3819*U53-0.0147*'Equity yield'!W53+0.0147*'Equity yield'!V53-0.0034*CPI!Y53+_xlfn.NORM.INV(RAND(),'Equity dividend'!$H$5,'Equity dividend'!$H$6)</f>
        <v>3.406397606755622E-2</v>
      </c>
    </row>
    <row r="54" spans="1:22">
      <c r="A54">
        <v>46</v>
      </c>
      <c r="B54" s="5">
        <f t="shared" si="0"/>
        <v>2.1638903000000001E-2</v>
      </c>
      <c r="C54" s="4">
        <f ca="1">-0.3819*B54-0.0147*'Equity yield'!D54+0.0147*'Equity yield'!C54-0.0034*CPI!F54+_xlfn.NORM.INV(RAND(),'Equity dividend'!$H$5,'Equity dividend'!$H$6)</f>
        <v>4.2132008695886791E-2</v>
      </c>
      <c r="D54" s="4">
        <f ca="1">-0.3819*C54-0.0147*'Equity yield'!E54+0.0147*'Equity yield'!D54-0.0034*CPI!G54+_xlfn.NORM.INV(RAND(),'Equity dividend'!$H$5,'Equity dividend'!$H$6)</f>
        <v>3.2730767947821329E-2</v>
      </c>
      <c r="E54" s="4">
        <f ca="1">-0.3819*D54-0.0147*'Equity yield'!F54+0.0147*'Equity yield'!E54-0.0034*CPI!H54+_xlfn.NORM.INV(RAND(),'Equity dividend'!$H$5,'Equity dividend'!$H$6)</f>
        <v>3.5893901689494419E-2</v>
      </c>
      <c r="F54" s="4">
        <f ca="1">-0.3819*E54-0.0147*'Equity yield'!G54+0.0147*'Equity yield'!F54-0.0034*CPI!I54+_xlfn.NORM.INV(RAND(),'Equity dividend'!$H$5,'Equity dividend'!$H$6)</f>
        <v>3.4340568238604492E-2</v>
      </c>
      <c r="G54" s="4">
        <f ca="1">-0.3819*F54-0.0147*'Equity yield'!H54+0.0147*'Equity yield'!G54-0.0034*CPI!J54+_xlfn.NORM.INV(RAND(),'Equity dividend'!$H$5,'Equity dividend'!$H$6)</f>
        <v>3.2696157135094474E-2</v>
      </c>
      <c r="H54" s="4">
        <f ca="1">-0.3819*G54-0.0147*'Equity yield'!I54+0.0147*'Equity yield'!H54-0.0034*CPI!K54+_xlfn.NORM.INV(RAND(),'Equity dividend'!$H$5,'Equity dividend'!$H$6)</f>
        <v>4.0944128694820031E-2</v>
      </c>
      <c r="I54" s="4">
        <f ca="1">-0.3819*H54-0.0147*'Equity yield'!J54+0.0147*'Equity yield'!I54-0.0034*CPI!L54+_xlfn.NORM.INV(RAND(),'Equity dividend'!$H$5,'Equity dividend'!$H$6)</f>
        <v>3.5220723215939484E-2</v>
      </c>
      <c r="J54" s="4">
        <f ca="1">-0.3819*I54-0.0147*'Equity yield'!K54+0.0147*'Equity yield'!J54-0.0034*CPI!M54+_xlfn.NORM.INV(RAND(),'Equity dividend'!$H$5,'Equity dividend'!$H$6)</f>
        <v>3.6106579203540622E-2</v>
      </c>
      <c r="K54" s="4">
        <f ca="1">-0.3819*J54-0.0147*'Equity yield'!L54+0.0147*'Equity yield'!K54-0.0034*CPI!N54+_xlfn.NORM.INV(RAND(),'Equity dividend'!$H$5,'Equity dividend'!$H$6)</f>
        <v>2.5903396066063143E-2</v>
      </c>
      <c r="L54" s="4">
        <f ca="1">-0.3819*K54-0.0147*'Equity yield'!M54+0.0147*'Equity yield'!L54-0.0034*CPI!O54+_xlfn.NORM.INV(RAND(),'Equity dividend'!$H$5,'Equity dividend'!$H$6)</f>
        <v>2.6229399535766258E-2</v>
      </c>
      <c r="M54" s="4">
        <f ca="1">-0.3819*L54-0.0147*'Equity yield'!N54+0.0147*'Equity yield'!M54-0.0034*CPI!P54+_xlfn.NORM.INV(RAND(),'Equity dividend'!$H$5,'Equity dividend'!$H$6)</f>
        <v>4.2990113416130252E-2</v>
      </c>
      <c r="N54" s="4">
        <f ca="1">-0.3819*M54-0.0147*'Equity yield'!O54+0.0147*'Equity yield'!N54-0.0034*CPI!Q54+_xlfn.NORM.INV(RAND(),'Equity dividend'!$H$5,'Equity dividend'!$H$6)</f>
        <v>4.2591745676520527E-2</v>
      </c>
      <c r="O54" s="4">
        <f ca="1">-0.3819*N54-0.0147*'Equity yield'!P54+0.0147*'Equity yield'!O54-0.0034*CPI!R54+_xlfn.NORM.INV(RAND(),'Equity dividend'!$H$5,'Equity dividend'!$H$6)</f>
        <v>2.8972525907049681E-2</v>
      </c>
      <c r="P54" s="4">
        <f ca="1">-0.3819*O54-0.0147*'Equity yield'!Q54+0.0147*'Equity yield'!P54-0.0034*CPI!S54+_xlfn.NORM.INV(RAND(),'Equity dividend'!$H$5,'Equity dividend'!$H$6)</f>
        <v>3.9983489175913281E-2</v>
      </c>
      <c r="Q54" s="4">
        <f ca="1">-0.3819*P54-0.0147*'Equity yield'!R54+0.0147*'Equity yield'!Q54-0.0034*CPI!T54+_xlfn.NORM.INV(RAND(),'Equity dividend'!$H$5,'Equity dividend'!$H$6)</f>
        <v>3.7086335987178629E-2</v>
      </c>
      <c r="R54" s="4">
        <f ca="1">-0.3819*Q54-0.0147*'Equity yield'!S54+0.0147*'Equity yield'!R54-0.0034*CPI!U54+_xlfn.NORM.INV(RAND(),'Equity dividend'!$H$5,'Equity dividend'!$H$6)</f>
        <v>1.9254079215029793E-2</v>
      </c>
      <c r="S54" s="4">
        <f ca="1">-0.3819*R54-0.0147*'Equity yield'!T54+0.0147*'Equity yield'!S54-0.0034*CPI!V54+_xlfn.NORM.INV(RAND(),'Equity dividend'!$H$5,'Equity dividend'!$H$6)</f>
        <v>3.4908351470675239E-2</v>
      </c>
      <c r="T54" s="4">
        <f ca="1">-0.3819*S54-0.0147*'Equity yield'!U54+0.0147*'Equity yield'!T54-0.0034*CPI!W54+_xlfn.NORM.INV(RAND(),'Equity dividend'!$H$5,'Equity dividend'!$H$6)</f>
        <v>4.7325050761024577E-2</v>
      </c>
      <c r="U54" s="4">
        <f ca="1">-0.3819*T54-0.0147*'Equity yield'!V54+0.0147*'Equity yield'!U54-0.0034*CPI!X54+_xlfn.NORM.INV(RAND(),'Equity dividend'!$H$5,'Equity dividend'!$H$6)</f>
        <v>4.2553889306787038E-2</v>
      </c>
      <c r="V54" s="4">
        <f ca="1">-0.3819*U54-0.0147*'Equity yield'!W54+0.0147*'Equity yield'!V54-0.0034*CPI!Y54+_xlfn.NORM.INV(RAND(),'Equity dividend'!$H$5,'Equity dividend'!$H$6)</f>
        <v>2.648155199752248E-2</v>
      </c>
    </row>
    <row r="55" spans="1:22">
      <c r="A55">
        <v>47</v>
      </c>
      <c r="B55" s="5">
        <f t="shared" si="0"/>
        <v>2.1638903000000001E-2</v>
      </c>
      <c r="C55" s="4">
        <f ca="1">-0.3819*B55-0.0147*'Equity yield'!D55+0.0147*'Equity yield'!C55-0.0034*CPI!F55+_xlfn.NORM.INV(RAND(),'Equity dividend'!$H$5,'Equity dividend'!$H$6)</f>
        <v>5.3820637419472322E-2</v>
      </c>
      <c r="D55" s="4">
        <f ca="1">-0.3819*C55-0.0147*'Equity yield'!E55+0.0147*'Equity yield'!D55-0.0034*CPI!G55+_xlfn.NORM.INV(RAND(),'Equity dividend'!$H$5,'Equity dividend'!$H$6)</f>
        <v>2.244931978962578E-2</v>
      </c>
      <c r="E55" s="4">
        <f ca="1">-0.3819*D55-0.0147*'Equity yield'!F55+0.0147*'Equity yield'!E55-0.0034*CPI!H55+_xlfn.NORM.INV(RAND(),'Equity dividend'!$H$5,'Equity dividend'!$H$6)</f>
        <v>3.5141394413419749E-2</v>
      </c>
      <c r="F55" s="4">
        <f ca="1">-0.3819*E55-0.0147*'Equity yield'!G55+0.0147*'Equity yield'!F55-0.0034*CPI!I55+_xlfn.NORM.INV(RAND(),'Equity dividend'!$H$5,'Equity dividend'!$H$6)</f>
        <v>3.5228812223260395E-2</v>
      </c>
      <c r="G55" s="4">
        <f ca="1">-0.3819*F55-0.0147*'Equity yield'!H55+0.0147*'Equity yield'!G55-0.0034*CPI!J55+_xlfn.NORM.INV(RAND(),'Equity dividend'!$H$5,'Equity dividend'!$H$6)</f>
        <v>4.4779565496837329E-2</v>
      </c>
      <c r="H55" s="4">
        <f ca="1">-0.3819*G55-0.0147*'Equity yield'!I55+0.0147*'Equity yield'!H55-0.0034*CPI!K55+_xlfn.NORM.INV(RAND(),'Equity dividend'!$H$5,'Equity dividend'!$H$6)</f>
        <v>2.7788110021734855E-2</v>
      </c>
      <c r="I55" s="4">
        <f ca="1">-0.3819*H55-0.0147*'Equity yield'!J55+0.0147*'Equity yield'!I55-0.0034*CPI!L55+_xlfn.NORM.INV(RAND(),'Equity dividend'!$H$5,'Equity dividend'!$H$6)</f>
        <v>3.4337503033555414E-2</v>
      </c>
      <c r="J55" s="4">
        <f ca="1">-0.3819*I55-0.0147*'Equity yield'!K55+0.0147*'Equity yield'!J55-0.0034*CPI!M55+_xlfn.NORM.INV(RAND(),'Equity dividend'!$H$5,'Equity dividend'!$H$6)</f>
        <v>4.7601766261595423E-2</v>
      </c>
      <c r="K55" s="4">
        <f ca="1">-0.3819*J55-0.0147*'Equity yield'!L55+0.0147*'Equity yield'!K55-0.0034*CPI!N55+_xlfn.NORM.INV(RAND(),'Equity dividend'!$H$5,'Equity dividend'!$H$6)</f>
        <v>2.4973729846264982E-2</v>
      </c>
      <c r="L55" s="4">
        <f ca="1">-0.3819*K55-0.0147*'Equity yield'!M55+0.0147*'Equity yield'!L55-0.0034*CPI!O55+_xlfn.NORM.INV(RAND(),'Equity dividend'!$H$5,'Equity dividend'!$H$6)</f>
        <v>4.1718168267122414E-2</v>
      </c>
      <c r="M55" s="4">
        <f ca="1">-0.3819*L55-0.0147*'Equity yield'!N55+0.0147*'Equity yield'!M55-0.0034*CPI!P55+_xlfn.NORM.INV(RAND(),'Equity dividend'!$H$5,'Equity dividend'!$H$6)</f>
        <v>1.4784658595360718E-2</v>
      </c>
      <c r="N55" s="4">
        <f ca="1">-0.3819*M55-0.0147*'Equity yield'!O55+0.0147*'Equity yield'!N55-0.0034*CPI!Q55+_xlfn.NORM.INV(RAND(),'Equity dividend'!$H$5,'Equity dividend'!$H$6)</f>
        <v>6.6932588662972317E-2</v>
      </c>
      <c r="O55" s="4">
        <f ca="1">-0.3819*N55-0.0147*'Equity yield'!P55+0.0147*'Equity yield'!O55-0.0034*CPI!R55+_xlfn.NORM.INV(RAND(),'Equity dividend'!$H$5,'Equity dividend'!$H$6)</f>
        <v>1.7583015911548806E-2</v>
      </c>
      <c r="P55" s="4">
        <f ca="1">-0.3819*O55-0.0147*'Equity yield'!Q55+0.0147*'Equity yield'!P55-0.0034*CPI!S55+_xlfn.NORM.INV(RAND(),'Equity dividend'!$H$5,'Equity dividend'!$H$6)</f>
        <v>5.8846326675520401E-2</v>
      </c>
      <c r="Q55" s="4">
        <f ca="1">-0.3819*P55-0.0147*'Equity yield'!R55+0.0147*'Equity yield'!Q55-0.0034*CPI!T55+_xlfn.NORM.INV(RAND(),'Equity dividend'!$H$5,'Equity dividend'!$H$6)</f>
        <v>2.0646157330634556E-2</v>
      </c>
      <c r="R55" s="4">
        <f ca="1">-0.3819*Q55-0.0147*'Equity yield'!S55+0.0147*'Equity yield'!R55-0.0034*CPI!U55+_xlfn.NORM.INV(RAND(),'Equity dividend'!$H$5,'Equity dividend'!$H$6)</f>
        <v>5.557386020731242E-2</v>
      </c>
      <c r="S55" s="4">
        <f ca="1">-0.3819*R55-0.0147*'Equity yield'!T55+0.0147*'Equity yield'!S55-0.0034*CPI!V55+_xlfn.NORM.INV(RAND(),'Equity dividend'!$H$5,'Equity dividend'!$H$6)</f>
        <v>3.35413248194186E-2</v>
      </c>
      <c r="T55" s="4">
        <f ca="1">-0.3819*S55-0.0147*'Equity yield'!U55+0.0147*'Equity yield'!T55-0.0034*CPI!W55+_xlfn.NORM.INV(RAND(),'Equity dividend'!$H$5,'Equity dividend'!$H$6)</f>
        <v>3.492957899900815E-2</v>
      </c>
      <c r="U55" s="4">
        <f ca="1">-0.3819*T55-0.0147*'Equity yield'!V55+0.0147*'Equity yield'!U55-0.0034*CPI!X55+_xlfn.NORM.INV(RAND(),'Equity dividend'!$H$5,'Equity dividend'!$H$6)</f>
        <v>4.6744157309659029E-2</v>
      </c>
      <c r="V55" s="4">
        <f ca="1">-0.3819*U55-0.0147*'Equity yield'!W55+0.0147*'Equity yield'!V55-0.0034*CPI!Y55+_xlfn.NORM.INV(RAND(),'Equity dividend'!$H$5,'Equity dividend'!$H$6)</f>
        <v>1.0878948153503459E-2</v>
      </c>
    </row>
    <row r="56" spans="1:22">
      <c r="A56">
        <v>48</v>
      </c>
      <c r="B56" s="5">
        <f t="shared" si="0"/>
        <v>2.1638903000000001E-2</v>
      </c>
      <c r="C56" s="4">
        <f ca="1">-0.3819*B56-0.0147*'Equity yield'!D56+0.0147*'Equity yield'!C56-0.0034*CPI!F56+_xlfn.NORM.INV(RAND(),'Equity dividend'!$H$5,'Equity dividend'!$H$6)</f>
        <v>6.765288069440463E-2</v>
      </c>
      <c r="D56" s="4">
        <f ca="1">-0.3819*C56-0.0147*'Equity yield'!E56+0.0147*'Equity yield'!D56-0.0034*CPI!G56+_xlfn.NORM.INV(RAND(),'Equity dividend'!$H$5,'Equity dividend'!$H$6)</f>
        <v>3.5736375620759285E-2</v>
      </c>
      <c r="E56" s="4">
        <f ca="1">-0.3819*D56-0.0147*'Equity yield'!F56+0.0147*'Equity yield'!E56-0.0034*CPI!H56+_xlfn.NORM.INV(RAND(),'Equity dividend'!$H$5,'Equity dividend'!$H$6)</f>
        <v>4.2747700432135084E-2</v>
      </c>
      <c r="F56" s="4">
        <f ca="1">-0.3819*E56-0.0147*'Equity yield'!G56+0.0147*'Equity yield'!F56-0.0034*CPI!I56+_xlfn.NORM.INV(RAND(),'Equity dividend'!$H$5,'Equity dividend'!$H$6)</f>
        <v>3.6511837539584008E-2</v>
      </c>
      <c r="G56" s="4">
        <f ca="1">-0.3819*F56-0.0147*'Equity yield'!H56+0.0147*'Equity yield'!G56-0.0034*CPI!J56+_xlfn.NORM.INV(RAND(),'Equity dividend'!$H$5,'Equity dividend'!$H$6)</f>
        <v>4.076827245330529E-2</v>
      </c>
      <c r="H56" s="4">
        <f ca="1">-0.3819*G56-0.0147*'Equity yield'!I56+0.0147*'Equity yield'!H56-0.0034*CPI!K56+_xlfn.NORM.INV(RAND(),'Equity dividend'!$H$5,'Equity dividend'!$H$6)</f>
        <v>2.845469298614613E-2</v>
      </c>
      <c r="I56" s="4">
        <f ca="1">-0.3819*H56-0.0147*'Equity yield'!J56+0.0147*'Equity yield'!I56-0.0034*CPI!L56+_xlfn.NORM.INV(RAND(),'Equity dividend'!$H$5,'Equity dividend'!$H$6)</f>
        <v>4.3621558666172143E-2</v>
      </c>
      <c r="J56" s="4">
        <f ca="1">-0.3819*I56-0.0147*'Equity yield'!K56+0.0147*'Equity yield'!J56-0.0034*CPI!M56+_xlfn.NORM.INV(RAND(),'Equity dividend'!$H$5,'Equity dividend'!$H$6)</f>
        <v>2.3242658466419125E-2</v>
      </c>
      <c r="K56" s="4">
        <f ca="1">-0.3819*J56-0.0147*'Equity yield'!L56+0.0147*'Equity yield'!K56-0.0034*CPI!N56+_xlfn.NORM.INV(RAND(),'Equity dividend'!$H$5,'Equity dividend'!$H$6)</f>
        <v>3.59812278602296E-2</v>
      </c>
      <c r="L56" s="4">
        <f ca="1">-0.3819*K56-0.0147*'Equity yield'!M56+0.0147*'Equity yield'!L56-0.0034*CPI!O56+_xlfn.NORM.INV(RAND(),'Equity dividend'!$H$5,'Equity dividend'!$H$6)</f>
        <v>4.6026033803485779E-2</v>
      </c>
      <c r="M56" s="4">
        <f ca="1">-0.3819*L56-0.0147*'Equity yield'!N56+0.0147*'Equity yield'!M56-0.0034*CPI!P56+_xlfn.NORM.INV(RAND(),'Equity dividend'!$H$5,'Equity dividend'!$H$6)</f>
        <v>4.9648417115912516E-2</v>
      </c>
      <c r="N56" s="4">
        <f ca="1">-0.3819*M56-0.0147*'Equity yield'!O56+0.0147*'Equity yield'!N56-0.0034*CPI!Q56+_xlfn.NORM.INV(RAND(),'Equity dividend'!$H$5,'Equity dividend'!$H$6)</f>
        <v>3.5534212027778192E-2</v>
      </c>
      <c r="O56" s="4">
        <f ca="1">-0.3819*N56-0.0147*'Equity yield'!P56+0.0147*'Equity yield'!O56-0.0034*CPI!R56+_xlfn.NORM.INV(RAND(),'Equity dividend'!$H$5,'Equity dividend'!$H$6)</f>
        <v>3.0616414921482732E-2</v>
      </c>
      <c r="P56" s="4">
        <f ca="1">-0.3819*O56-0.0147*'Equity yield'!Q56+0.0147*'Equity yield'!P56-0.0034*CPI!S56+_xlfn.NORM.INV(RAND(),'Equity dividend'!$H$5,'Equity dividend'!$H$6)</f>
        <v>3.5605105495484318E-2</v>
      </c>
      <c r="Q56" s="4">
        <f ca="1">-0.3819*P56-0.0147*'Equity yield'!R56+0.0147*'Equity yield'!Q56-0.0034*CPI!T56+_xlfn.NORM.INV(RAND(),'Equity dividend'!$H$5,'Equity dividend'!$H$6)</f>
        <v>3.7660309105451852E-2</v>
      </c>
      <c r="R56" s="4">
        <f ca="1">-0.3819*Q56-0.0147*'Equity yield'!S56+0.0147*'Equity yield'!R56-0.0034*CPI!U56+_xlfn.NORM.INV(RAND(),'Equity dividend'!$H$5,'Equity dividend'!$H$6)</f>
        <v>3.6518946746799744E-2</v>
      </c>
      <c r="S56" s="4">
        <f ca="1">-0.3819*R56-0.0147*'Equity yield'!T56+0.0147*'Equity yield'!S56-0.0034*CPI!V56+_xlfn.NORM.INV(RAND(),'Equity dividend'!$H$5,'Equity dividend'!$H$6)</f>
        <v>3.7424834775442756E-2</v>
      </c>
      <c r="T56" s="4">
        <f ca="1">-0.3819*S56-0.0147*'Equity yield'!U56+0.0147*'Equity yield'!T56-0.0034*CPI!W56+_xlfn.NORM.INV(RAND(),'Equity dividend'!$H$5,'Equity dividend'!$H$6)</f>
        <v>2.8665431067902543E-2</v>
      </c>
      <c r="U56" s="4">
        <f ca="1">-0.3819*T56-0.0147*'Equity yield'!V56+0.0147*'Equity yield'!U56-0.0034*CPI!X56+_xlfn.NORM.INV(RAND(),'Equity dividend'!$H$5,'Equity dividend'!$H$6)</f>
        <v>3.7712931231166792E-2</v>
      </c>
      <c r="V56" s="4">
        <f ca="1">-0.3819*U56-0.0147*'Equity yield'!W56+0.0147*'Equity yield'!V56-0.0034*CPI!Y56+_xlfn.NORM.INV(RAND(),'Equity dividend'!$H$5,'Equity dividend'!$H$6)</f>
        <v>3.4440455262402622E-2</v>
      </c>
    </row>
    <row r="57" spans="1:22">
      <c r="A57">
        <v>49</v>
      </c>
      <c r="B57" s="5">
        <f t="shared" si="0"/>
        <v>2.1638903000000001E-2</v>
      </c>
      <c r="C57" s="4">
        <f ca="1">-0.3819*B57-0.0147*'Equity yield'!D57+0.0147*'Equity yield'!C57-0.0034*CPI!F57+_xlfn.NORM.INV(RAND(),'Equity dividend'!$H$5,'Equity dividend'!$H$6)</f>
        <v>4.3499836672970756E-2</v>
      </c>
      <c r="D57" s="4">
        <f ca="1">-0.3819*C57-0.0147*'Equity yield'!E57+0.0147*'Equity yield'!D57-0.0034*CPI!G57+_xlfn.NORM.INV(RAND(),'Equity dividend'!$H$5,'Equity dividend'!$H$6)</f>
        <v>2.3009183641330016E-2</v>
      </c>
      <c r="E57" s="4">
        <f ca="1">-0.3819*D57-0.0147*'Equity yield'!F57+0.0147*'Equity yield'!E57-0.0034*CPI!H57+_xlfn.NORM.INV(RAND(),'Equity dividend'!$H$5,'Equity dividend'!$H$6)</f>
        <v>4.3158160380024499E-2</v>
      </c>
      <c r="F57" s="4">
        <f ca="1">-0.3819*E57-0.0147*'Equity yield'!G57+0.0147*'Equity yield'!F57-0.0034*CPI!I57+_xlfn.NORM.INV(RAND(),'Equity dividend'!$H$5,'Equity dividend'!$H$6)</f>
        <v>3.1558012590099743E-2</v>
      </c>
      <c r="G57" s="4">
        <f ca="1">-0.3819*F57-0.0147*'Equity yield'!H57+0.0147*'Equity yield'!G57-0.0034*CPI!J57+_xlfn.NORM.INV(RAND(),'Equity dividend'!$H$5,'Equity dividend'!$H$6)</f>
        <v>5.1802163180564464E-2</v>
      </c>
      <c r="H57" s="4">
        <f ca="1">-0.3819*G57-0.0147*'Equity yield'!I57+0.0147*'Equity yield'!H57-0.0034*CPI!K57+_xlfn.NORM.INV(RAND(),'Equity dividend'!$H$5,'Equity dividend'!$H$6)</f>
        <v>3.161350042405385E-2</v>
      </c>
      <c r="I57" s="4">
        <f ca="1">-0.3819*H57-0.0147*'Equity yield'!J57+0.0147*'Equity yield'!I57-0.0034*CPI!L57+_xlfn.NORM.INV(RAND(),'Equity dividend'!$H$5,'Equity dividend'!$H$6)</f>
        <v>2.9610984587846369E-2</v>
      </c>
      <c r="J57" s="4">
        <f ca="1">-0.3819*I57-0.0147*'Equity yield'!K57+0.0147*'Equity yield'!J57-0.0034*CPI!M57+_xlfn.NORM.INV(RAND(),'Equity dividend'!$H$5,'Equity dividend'!$H$6)</f>
        <v>4.2668845278103454E-2</v>
      </c>
      <c r="K57" s="4">
        <f ca="1">-0.3819*J57-0.0147*'Equity yield'!L57+0.0147*'Equity yield'!K57-0.0034*CPI!N57+_xlfn.NORM.INV(RAND(),'Equity dividend'!$H$5,'Equity dividend'!$H$6)</f>
        <v>3.1117401304924033E-2</v>
      </c>
      <c r="L57" s="4">
        <f ca="1">-0.3819*K57-0.0147*'Equity yield'!M57+0.0147*'Equity yield'!L57-0.0034*CPI!O57+_xlfn.NORM.INV(RAND(),'Equity dividend'!$H$5,'Equity dividend'!$H$6)</f>
        <v>4.4454847630729252E-2</v>
      </c>
      <c r="M57" s="4">
        <f ca="1">-0.3819*L57-0.0147*'Equity yield'!N57+0.0147*'Equity yield'!M57-0.0034*CPI!P57+_xlfn.NORM.INV(RAND(),'Equity dividend'!$H$5,'Equity dividend'!$H$6)</f>
        <v>3.7245533668435776E-2</v>
      </c>
      <c r="N57" s="4">
        <f ca="1">-0.3819*M57-0.0147*'Equity yield'!O57+0.0147*'Equity yield'!N57-0.0034*CPI!Q57+_xlfn.NORM.INV(RAND(),'Equity dividend'!$H$5,'Equity dividend'!$H$6)</f>
        <v>3.0174164583510875E-2</v>
      </c>
      <c r="O57" s="4">
        <f ca="1">-0.3819*N57-0.0147*'Equity yield'!P57+0.0147*'Equity yield'!O57-0.0034*CPI!R57+_xlfn.NORM.INV(RAND(),'Equity dividend'!$H$5,'Equity dividend'!$H$6)</f>
        <v>4.7590103261348771E-2</v>
      </c>
      <c r="P57" s="4">
        <f ca="1">-0.3819*O57-0.0147*'Equity yield'!Q57+0.0147*'Equity yield'!P57-0.0034*CPI!S57+_xlfn.NORM.INV(RAND(),'Equity dividend'!$H$5,'Equity dividend'!$H$6)</f>
        <v>3.3591663282237873E-2</v>
      </c>
      <c r="Q57" s="4">
        <f ca="1">-0.3819*P57-0.0147*'Equity yield'!R57+0.0147*'Equity yield'!Q57-0.0034*CPI!T57+_xlfn.NORM.INV(RAND(),'Equity dividend'!$H$5,'Equity dividend'!$H$6)</f>
        <v>3.0190919603879051E-2</v>
      </c>
      <c r="R57" s="4">
        <f ca="1">-0.3819*Q57-0.0147*'Equity yield'!S57+0.0147*'Equity yield'!R57-0.0034*CPI!U57+_xlfn.NORM.INV(RAND(),'Equity dividend'!$H$5,'Equity dividend'!$H$6)</f>
        <v>3.898809649690306E-2</v>
      </c>
      <c r="S57" s="4">
        <f ca="1">-0.3819*R57-0.0147*'Equity yield'!T57+0.0147*'Equity yield'!S57-0.0034*CPI!V57+_xlfn.NORM.INV(RAND(),'Equity dividend'!$H$5,'Equity dividend'!$H$6)</f>
        <v>2.991269016148114E-2</v>
      </c>
      <c r="T57" s="4">
        <f ca="1">-0.3819*S57-0.0147*'Equity yield'!U57+0.0147*'Equity yield'!T57-0.0034*CPI!W57+_xlfn.NORM.INV(RAND(),'Equity dividend'!$H$5,'Equity dividend'!$H$6)</f>
        <v>4.6778247911023113E-2</v>
      </c>
      <c r="U57" s="4">
        <f ca="1">-0.3819*T57-0.0147*'Equity yield'!V57+0.0147*'Equity yield'!U57-0.0034*CPI!X57+_xlfn.NORM.INV(RAND(),'Equity dividend'!$H$5,'Equity dividend'!$H$6)</f>
        <v>1.7932508402100415E-2</v>
      </c>
      <c r="V57" s="4">
        <f ca="1">-0.3819*U57-0.0147*'Equity yield'!W57+0.0147*'Equity yield'!V57-0.0034*CPI!Y57+_xlfn.NORM.INV(RAND(),'Equity dividend'!$H$5,'Equity dividend'!$H$6)</f>
        <v>5.5586724804734915E-2</v>
      </c>
    </row>
    <row r="58" spans="1:22">
      <c r="A58">
        <v>50</v>
      </c>
      <c r="B58" s="5">
        <f t="shared" si="0"/>
        <v>2.1638903000000001E-2</v>
      </c>
      <c r="C58" s="4">
        <f ca="1">-0.3819*B58-0.0147*'Equity yield'!D58+0.0147*'Equity yield'!C58-0.0034*CPI!F58+_xlfn.NORM.INV(RAND(),'Equity dividend'!$H$5,'Equity dividend'!$H$6)</f>
        <v>3.4565988791832772E-2</v>
      </c>
      <c r="D58" s="4">
        <f ca="1">-0.3819*C58-0.0147*'Equity yield'!E58+0.0147*'Equity yield'!D58-0.0034*CPI!G58+_xlfn.NORM.INV(RAND(),'Equity dividend'!$H$5,'Equity dividend'!$H$6)</f>
        <v>4.6065504637749409E-2</v>
      </c>
      <c r="E58" s="4">
        <f ca="1">-0.3819*D58-0.0147*'Equity yield'!F58+0.0147*'Equity yield'!E58-0.0034*CPI!H58+_xlfn.NORM.INV(RAND(),'Equity dividend'!$H$5,'Equity dividend'!$H$6)</f>
        <v>2.3332303824488639E-2</v>
      </c>
      <c r="F58" s="4">
        <f ca="1">-0.3819*E58-0.0147*'Equity yield'!G58+0.0147*'Equity yield'!F58-0.0034*CPI!I58+_xlfn.NORM.INV(RAND(),'Equity dividend'!$H$5,'Equity dividend'!$H$6)</f>
        <v>3.6267853577543738E-2</v>
      </c>
      <c r="G58" s="4">
        <f ca="1">-0.3819*F58-0.0147*'Equity yield'!H58+0.0147*'Equity yield'!G58-0.0034*CPI!J58+_xlfn.NORM.INV(RAND(),'Equity dividend'!$H$5,'Equity dividend'!$H$6)</f>
        <v>2.5498457465095381E-2</v>
      </c>
      <c r="H58" s="4">
        <f ca="1">-0.3819*G58-0.0147*'Equity yield'!I58+0.0147*'Equity yield'!H58-0.0034*CPI!K58+_xlfn.NORM.INV(RAND(),'Equity dividend'!$H$5,'Equity dividend'!$H$6)</f>
        <v>4.3499373301282583E-2</v>
      </c>
      <c r="I58" s="4">
        <f ca="1">-0.3819*H58-0.0147*'Equity yield'!J58+0.0147*'Equity yield'!I58-0.0034*CPI!L58+_xlfn.NORM.INV(RAND(),'Equity dividend'!$H$5,'Equity dividend'!$H$6)</f>
        <v>2.6549649351239563E-2</v>
      </c>
      <c r="J58" s="4">
        <f ca="1">-0.3819*I58-0.0147*'Equity yield'!K58+0.0147*'Equity yield'!J58-0.0034*CPI!M58+_xlfn.NORM.INV(RAND(),'Equity dividend'!$H$5,'Equity dividend'!$H$6)</f>
        <v>5.2492256733317741E-2</v>
      </c>
      <c r="K58" s="4">
        <f ca="1">-0.3819*J58-0.0147*'Equity yield'!L58+0.0147*'Equity yield'!K58-0.0034*CPI!N58+_xlfn.NORM.INV(RAND(),'Equity dividend'!$H$5,'Equity dividend'!$H$6)</f>
        <v>2.4832199443196451E-2</v>
      </c>
      <c r="L58" s="4">
        <f ca="1">-0.3819*K58-0.0147*'Equity yield'!M58+0.0147*'Equity yield'!L58-0.0034*CPI!O58+_xlfn.NORM.INV(RAND(),'Equity dividend'!$H$5,'Equity dividend'!$H$6)</f>
        <v>5.0174498810455513E-2</v>
      </c>
      <c r="M58" s="4">
        <f ca="1">-0.3819*L58-0.0147*'Equity yield'!N58+0.0147*'Equity yield'!M58-0.0034*CPI!P58+_xlfn.NORM.INV(RAND(),'Equity dividend'!$H$5,'Equity dividend'!$H$6)</f>
        <v>3.1014431121934426E-2</v>
      </c>
      <c r="N58" s="4">
        <f ca="1">-0.3819*M58-0.0147*'Equity yield'!O58+0.0147*'Equity yield'!N58-0.0034*CPI!Q58+_xlfn.NORM.INV(RAND(),'Equity dividend'!$H$5,'Equity dividend'!$H$6)</f>
        <v>5.3429705104874936E-2</v>
      </c>
      <c r="O58" s="4">
        <f ca="1">-0.3819*N58-0.0147*'Equity yield'!P58+0.0147*'Equity yield'!O58-0.0034*CPI!R58+_xlfn.NORM.INV(RAND(),'Equity dividend'!$H$5,'Equity dividend'!$H$6)</f>
        <v>1.2713875493892527E-2</v>
      </c>
      <c r="P58" s="4">
        <f ca="1">-0.3819*O58-0.0147*'Equity yield'!Q58+0.0147*'Equity yield'!P58-0.0034*CPI!S58+_xlfn.NORM.INV(RAND(),'Equity dividend'!$H$5,'Equity dividend'!$H$6)</f>
        <v>2.1000920231410328E-2</v>
      </c>
      <c r="Q58" s="4">
        <f ca="1">-0.3819*P58-0.0147*'Equity yield'!R58+0.0147*'Equity yield'!Q58-0.0034*CPI!T58+_xlfn.NORM.INV(RAND(),'Equity dividend'!$H$5,'Equity dividend'!$H$6)</f>
        <v>4.5016955407846199E-2</v>
      </c>
      <c r="R58" s="4">
        <f ca="1">-0.3819*Q58-0.0147*'Equity yield'!S58+0.0147*'Equity yield'!R58-0.0034*CPI!U58+_xlfn.NORM.INV(RAND(),'Equity dividend'!$H$5,'Equity dividend'!$H$6)</f>
        <v>4.3396317247257662E-2</v>
      </c>
      <c r="S58" s="4">
        <f ca="1">-0.3819*R58-0.0147*'Equity yield'!T58+0.0147*'Equity yield'!S58-0.0034*CPI!V58+_xlfn.NORM.INV(RAND(),'Equity dividend'!$H$5,'Equity dividend'!$H$6)</f>
        <v>2.1558113151000178E-2</v>
      </c>
      <c r="T58" s="4">
        <f ca="1">-0.3819*S58-0.0147*'Equity yield'!U58+0.0147*'Equity yield'!T58-0.0034*CPI!W58+_xlfn.NORM.INV(RAND(),'Equity dividend'!$H$5,'Equity dividend'!$H$6)</f>
        <v>5.3574021105064373E-2</v>
      </c>
      <c r="U58" s="4">
        <f ca="1">-0.3819*T58-0.0147*'Equity yield'!V58+0.0147*'Equity yield'!U58-0.0034*CPI!X58+_xlfn.NORM.INV(RAND(),'Equity dividend'!$H$5,'Equity dividend'!$H$6)</f>
        <v>2.180269258640874E-2</v>
      </c>
      <c r="V58" s="4">
        <f ca="1">-0.3819*U58-0.0147*'Equity yield'!W58+0.0147*'Equity yield'!V58-0.0034*CPI!Y58+_xlfn.NORM.INV(RAND(),'Equity dividend'!$H$5,'Equity dividend'!$H$6)</f>
        <v>5.7982193407033027E-2</v>
      </c>
    </row>
    <row r="59" spans="1:22">
      <c r="A59">
        <v>51</v>
      </c>
      <c r="B59" s="5">
        <f t="shared" si="0"/>
        <v>2.1638903000000001E-2</v>
      </c>
      <c r="C59" s="4">
        <f ca="1">-0.3819*B59-0.0147*'Equity yield'!D59+0.0147*'Equity yield'!C59-0.0034*CPI!F59+_xlfn.NORM.INV(RAND(),'Equity dividend'!$H$5,'Equity dividend'!$H$6)</f>
        <v>1.7680777679591052E-2</v>
      </c>
      <c r="D59" s="4">
        <f ca="1">-0.3819*C59-0.0147*'Equity yield'!E59+0.0147*'Equity yield'!D59-0.0034*CPI!G59+_xlfn.NORM.INV(RAND(),'Equity dividend'!$H$5,'Equity dividend'!$H$6)</f>
        <v>2.2812338456739131E-2</v>
      </c>
      <c r="E59" s="4">
        <f ca="1">-0.3819*D59-0.0147*'Equity yield'!F59+0.0147*'Equity yield'!E59-0.0034*CPI!H59+_xlfn.NORM.INV(RAND(),'Equity dividend'!$H$5,'Equity dividend'!$H$6)</f>
        <v>4.1377388819605301E-2</v>
      </c>
      <c r="F59" s="4">
        <f ca="1">-0.3819*E59-0.0147*'Equity yield'!G59+0.0147*'Equity yield'!F59-0.0034*CPI!I59+_xlfn.NORM.INV(RAND(),'Equity dividend'!$H$5,'Equity dividend'!$H$6)</f>
        <v>3.4554046268657539E-2</v>
      </c>
      <c r="G59" s="4">
        <f ca="1">-0.3819*F59-0.0147*'Equity yield'!H59+0.0147*'Equity yield'!G59-0.0034*CPI!J59+_xlfn.NORM.INV(RAND(),'Equity dividend'!$H$5,'Equity dividend'!$H$6)</f>
        <v>4.7981760544443454E-2</v>
      </c>
      <c r="H59" s="4">
        <f ca="1">-0.3819*G59-0.0147*'Equity yield'!I59+0.0147*'Equity yield'!H59-0.0034*CPI!K59+_xlfn.NORM.INV(RAND(),'Equity dividend'!$H$5,'Equity dividend'!$H$6)</f>
        <v>1.6347996219803842E-2</v>
      </c>
      <c r="I59" s="4">
        <f ca="1">-0.3819*H59-0.0147*'Equity yield'!J59+0.0147*'Equity yield'!I59-0.0034*CPI!L59+_xlfn.NORM.INV(RAND(),'Equity dividend'!$H$5,'Equity dividend'!$H$6)</f>
        <v>3.7517647532921805E-2</v>
      </c>
      <c r="J59" s="4">
        <f ca="1">-0.3819*I59-0.0147*'Equity yield'!K59+0.0147*'Equity yield'!J59-0.0034*CPI!M59+_xlfn.NORM.INV(RAND(),'Equity dividend'!$H$5,'Equity dividend'!$H$6)</f>
        <v>6.0568183982064469E-2</v>
      </c>
      <c r="K59" s="4">
        <f ca="1">-0.3819*J59-0.0147*'Equity yield'!L59+0.0147*'Equity yield'!K59-0.0034*CPI!N59+_xlfn.NORM.INV(RAND(),'Equity dividend'!$H$5,'Equity dividend'!$H$6)</f>
        <v>3.5683914217644296E-2</v>
      </c>
      <c r="L59" s="4">
        <f ca="1">-0.3819*K59-0.0147*'Equity yield'!M59+0.0147*'Equity yield'!L59-0.0034*CPI!O59+_xlfn.NORM.INV(RAND(),'Equity dividend'!$H$5,'Equity dividend'!$H$6)</f>
        <v>3.435747237929293E-2</v>
      </c>
      <c r="M59" s="4">
        <f ca="1">-0.3819*L59-0.0147*'Equity yield'!N59+0.0147*'Equity yield'!M59-0.0034*CPI!P59+_xlfn.NORM.INV(RAND(),'Equity dividend'!$H$5,'Equity dividend'!$H$6)</f>
        <v>3.6201363003033206E-2</v>
      </c>
      <c r="N59" s="4">
        <f ca="1">-0.3819*M59-0.0147*'Equity yield'!O59+0.0147*'Equity yield'!N59-0.0034*CPI!Q59+_xlfn.NORM.INV(RAND(),'Equity dividend'!$H$5,'Equity dividend'!$H$6)</f>
        <v>4.2327116509570717E-2</v>
      </c>
      <c r="O59" s="4">
        <f ca="1">-0.3819*N59-0.0147*'Equity yield'!P59+0.0147*'Equity yield'!O59-0.0034*CPI!R59+_xlfn.NORM.INV(RAND(),'Equity dividend'!$H$5,'Equity dividend'!$H$6)</f>
        <v>3.5519825111094486E-2</v>
      </c>
      <c r="P59" s="4">
        <f ca="1">-0.3819*O59-0.0147*'Equity yield'!Q59+0.0147*'Equity yield'!P59-0.0034*CPI!S59+_xlfn.NORM.INV(RAND(),'Equity dividend'!$H$5,'Equity dividend'!$H$6)</f>
        <v>2.7206674774997608E-2</v>
      </c>
      <c r="Q59" s="4">
        <f ca="1">-0.3819*P59-0.0147*'Equity yield'!R59+0.0147*'Equity yield'!Q59-0.0034*CPI!T59+_xlfn.NORM.INV(RAND(),'Equity dividend'!$H$5,'Equity dividend'!$H$6)</f>
        <v>4.1970807661681125E-2</v>
      </c>
      <c r="R59" s="4">
        <f ca="1">-0.3819*Q59-0.0147*'Equity yield'!S59+0.0147*'Equity yield'!R59-0.0034*CPI!U59+_xlfn.NORM.INV(RAND(),'Equity dividend'!$H$5,'Equity dividend'!$H$6)</f>
        <v>1.8923142811121344E-2</v>
      </c>
      <c r="S59" s="4">
        <f ca="1">-0.3819*R59-0.0147*'Equity yield'!T59+0.0147*'Equity yield'!S59-0.0034*CPI!V59+_xlfn.NORM.INV(RAND(),'Equity dividend'!$H$5,'Equity dividend'!$H$6)</f>
        <v>4.1372011579953502E-2</v>
      </c>
      <c r="T59" s="4">
        <f ca="1">-0.3819*S59-0.0147*'Equity yield'!U59+0.0147*'Equity yield'!T59-0.0034*CPI!W59+_xlfn.NORM.INV(RAND(),'Equity dividend'!$H$5,'Equity dividend'!$H$6)</f>
        <v>2.3225638246449722E-2</v>
      </c>
      <c r="U59" s="4">
        <f ca="1">-0.3819*T59-0.0147*'Equity yield'!V59+0.0147*'Equity yield'!U59-0.0034*CPI!X59+_xlfn.NORM.INV(RAND(),'Equity dividend'!$H$5,'Equity dividend'!$H$6)</f>
        <v>5.1523018731922249E-2</v>
      </c>
      <c r="V59" s="4">
        <f ca="1">-0.3819*U59-0.0147*'Equity yield'!W59+0.0147*'Equity yield'!V59-0.0034*CPI!Y59+_xlfn.NORM.INV(RAND(),'Equity dividend'!$H$5,'Equity dividend'!$H$6)</f>
        <v>4.0191525766428982E-2</v>
      </c>
    </row>
    <row r="60" spans="1:22">
      <c r="A60">
        <v>52</v>
      </c>
      <c r="B60" s="5">
        <f t="shared" si="0"/>
        <v>2.1638903000000001E-2</v>
      </c>
      <c r="C60" s="4">
        <f ca="1">-0.3819*B60-0.0147*'Equity yield'!D60+0.0147*'Equity yield'!C60-0.0034*CPI!F60+_xlfn.NORM.INV(RAND(),'Equity dividend'!$H$5,'Equity dividend'!$H$6)</f>
        <v>3.190960809758199E-2</v>
      </c>
      <c r="D60" s="4">
        <f ca="1">-0.3819*C60-0.0147*'Equity yield'!E60+0.0147*'Equity yield'!D60-0.0034*CPI!G60+_xlfn.NORM.INV(RAND(),'Equity dividend'!$H$5,'Equity dividend'!$H$6)</f>
        <v>3.2889578109956449E-2</v>
      </c>
      <c r="E60" s="4">
        <f ca="1">-0.3819*D60-0.0147*'Equity yield'!F60+0.0147*'Equity yield'!E60-0.0034*CPI!H60+_xlfn.NORM.INV(RAND(),'Equity dividend'!$H$5,'Equity dividend'!$H$6)</f>
        <v>3.3242556828722597E-2</v>
      </c>
      <c r="F60" s="4">
        <f ca="1">-0.3819*E60-0.0147*'Equity yield'!G60+0.0147*'Equity yield'!F60-0.0034*CPI!I60+_xlfn.NORM.INV(RAND(),'Equity dividend'!$H$5,'Equity dividend'!$H$6)</f>
        <v>2.7170120359220468E-2</v>
      </c>
      <c r="G60" s="4">
        <f ca="1">-0.3819*F60-0.0147*'Equity yield'!H60+0.0147*'Equity yield'!G60-0.0034*CPI!J60+_xlfn.NORM.INV(RAND(),'Equity dividend'!$H$5,'Equity dividend'!$H$6)</f>
        <v>5.356315671011893E-2</v>
      </c>
      <c r="H60" s="4">
        <f ca="1">-0.3819*G60-0.0147*'Equity yield'!I60+0.0147*'Equity yield'!H60-0.0034*CPI!K60+_xlfn.NORM.INV(RAND(),'Equity dividend'!$H$5,'Equity dividend'!$H$6)</f>
        <v>4.8755882740009263E-2</v>
      </c>
      <c r="I60" s="4">
        <f ca="1">-0.3819*H60-0.0147*'Equity yield'!J60+0.0147*'Equity yield'!I60-0.0034*CPI!L60+_xlfn.NORM.INV(RAND(),'Equity dividend'!$H$5,'Equity dividend'!$H$6)</f>
        <v>4.924451101683093E-2</v>
      </c>
      <c r="J60" s="4">
        <f ca="1">-0.3819*I60-0.0147*'Equity yield'!K60+0.0147*'Equity yield'!J60-0.0034*CPI!M60+_xlfn.NORM.INV(RAND(),'Equity dividend'!$H$5,'Equity dividend'!$H$6)</f>
        <v>2.9697415979482021E-2</v>
      </c>
      <c r="K60" s="4">
        <f ca="1">-0.3819*J60-0.0147*'Equity yield'!L60+0.0147*'Equity yield'!K60-0.0034*CPI!N60+_xlfn.NORM.INV(RAND(),'Equity dividend'!$H$5,'Equity dividend'!$H$6)</f>
        <v>2.8926150132825693E-2</v>
      </c>
      <c r="L60" s="4">
        <f ca="1">-0.3819*K60-0.0147*'Equity yield'!M60+0.0147*'Equity yield'!L60-0.0034*CPI!O60+_xlfn.NORM.INV(RAND(),'Equity dividend'!$H$5,'Equity dividend'!$H$6)</f>
        <v>5.6162325907085781E-2</v>
      </c>
      <c r="M60" s="4">
        <f ca="1">-0.3819*L60-0.0147*'Equity yield'!N60+0.0147*'Equity yield'!M60-0.0034*CPI!P60+_xlfn.NORM.INV(RAND(),'Equity dividend'!$H$5,'Equity dividend'!$H$6)</f>
        <v>3.5827025457839418E-2</v>
      </c>
      <c r="N60" s="4">
        <f ca="1">-0.3819*M60-0.0147*'Equity yield'!O60+0.0147*'Equity yield'!N60-0.0034*CPI!Q60+_xlfn.NORM.INV(RAND(),'Equity dividend'!$H$5,'Equity dividend'!$H$6)</f>
        <v>3.1374293108574397E-2</v>
      </c>
      <c r="O60" s="4">
        <f ca="1">-0.3819*N60-0.0147*'Equity yield'!P60+0.0147*'Equity yield'!O60-0.0034*CPI!R60+_xlfn.NORM.INV(RAND(),'Equity dividend'!$H$5,'Equity dividend'!$H$6)</f>
        <v>4.777714312454498E-2</v>
      </c>
      <c r="P60" s="4">
        <f ca="1">-0.3819*O60-0.0147*'Equity yield'!Q60+0.0147*'Equity yield'!P60-0.0034*CPI!S60+_xlfn.NORM.INV(RAND(),'Equity dividend'!$H$5,'Equity dividend'!$H$6)</f>
        <v>3.2914606889281064E-2</v>
      </c>
      <c r="Q60" s="4">
        <f ca="1">-0.3819*P60-0.0147*'Equity yield'!R60+0.0147*'Equity yield'!Q60-0.0034*CPI!T60+_xlfn.NORM.INV(RAND(),'Equity dividend'!$H$5,'Equity dividend'!$H$6)</f>
        <v>3.3927037172599366E-2</v>
      </c>
      <c r="R60" s="4">
        <f ca="1">-0.3819*Q60-0.0147*'Equity yield'!S60+0.0147*'Equity yield'!R60-0.0034*CPI!U60+_xlfn.NORM.INV(RAND(),'Equity dividend'!$H$5,'Equity dividend'!$H$6)</f>
        <v>4.5316384544688684E-2</v>
      </c>
      <c r="S60" s="4">
        <f ca="1">-0.3819*R60-0.0147*'Equity yield'!T60+0.0147*'Equity yield'!S60-0.0034*CPI!V60+_xlfn.NORM.INV(RAND(),'Equity dividend'!$H$5,'Equity dividend'!$H$6)</f>
        <v>5.0733877463197241E-2</v>
      </c>
      <c r="T60" s="4">
        <f ca="1">-0.3819*S60-0.0147*'Equity yield'!U60+0.0147*'Equity yield'!T60-0.0034*CPI!W60+_xlfn.NORM.INV(RAND(),'Equity dividend'!$H$5,'Equity dividend'!$H$6)</f>
        <v>3.4498610632334129E-2</v>
      </c>
      <c r="U60" s="4">
        <f ca="1">-0.3819*T60-0.0147*'Equity yield'!V60+0.0147*'Equity yield'!U60-0.0034*CPI!X60+_xlfn.NORM.INV(RAND(),'Equity dividend'!$H$5,'Equity dividend'!$H$6)</f>
        <v>1.7698797118600305E-2</v>
      </c>
      <c r="V60" s="4">
        <f ca="1">-0.3819*U60-0.0147*'Equity yield'!W60+0.0147*'Equity yield'!V60-0.0034*CPI!Y60+_xlfn.NORM.INV(RAND(),'Equity dividend'!$H$5,'Equity dividend'!$H$6)</f>
        <v>4.9107875347454581E-2</v>
      </c>
    </row>
    <row r="61" spans="1:22">
      <c r="A61">
        <v>53</v>
      </c>
      <c r="B61" s="5">
        <f t="shared" si="0"/>
        <v>2.1638903000000001E-2</v>
      </c>
      <c r="C61" s="4">
        <f ca="1">-0.3819*B61-0.0147*'Equity yield'!D61+0.0147*'Equity yield'!C61-0.0034*CPI!F61+_xlfn.NORM.INV(RAND(),'Equity dividend'!$H$5,'Equity dividend'!$H$6)</f>
        <v>4.0651821653042604E-2</v>
      </c>
      <c r="D61" s="4">
        <f ca="1">-0.3819*C61-0.0147*'Equity yield'!E61+0.0147*'Equity yield'!D61-0.0034*CPI!G61+_xlfn.NORM.INV(RAND(),'Equity dividend'!$H$5,'Equity dividend'!$H$6)</f>
        <v>4.0310721616568526E-2</v>
      </c>
      <c r="E61" s="4">
        <f ca="1">-0.3819*D61-0.0147*'Equity yield'!F61+0.0147*'Equity yield'!E61-0.0034*CPI!H61+_xlfn.NORM.INV(RAND(),'Equity dividend'!$H$5,'Equity dividend'!$H$6)</f>
        <v>2.6284035563535403E-2</v>
      </c>
      <c r="F61" s="4">
        <f ca="1">-0.3819*E61-0.0147*'Equity yield'!G61+0.0147*'Equity yield'!F61-0.0034*CPI!I61+_xlfn.NORM.INV(RAND(),'Equity dividend'!$H$5,'Equity dividend'!$H$6)</f>
        <v>4.9470549112731008E-2</v>
      </c>
      <c r="G61" s="4">
        <f ca="1">-0.3819*F61-0.0147*'Equity yield'!H61+0.0147*'Equity yield'!G61-0.0034*CPI!J61+_xlfn.NORM.INV(RAND(),'Equity dividend'!$H$5,'Equity dividend'!$H$6)</f>
        <v>1.0187805633926607E-2</v>
      </c>
      <c r="H61" s="4">
        <f ca="1">-0.3819*G61-0.0147*'Equity yield'!I61+0.0147*'Equity yield'!H61-0.0034*CPI!K61+_xlfn.NORM.INV(RAND(),'Equity dividend'!$H$5,'Equity dividend'!$H$6)</f>
        <v>3.5799723061472666E-2</v>
      </c>
      <c r="I61" s="4">
        <f ca="1">-0.3819*H61-0.0147*'Equity yield'!J61+0.0147*'Equity yield'!I61-0.0034*CPI!L61+_xlfn.NORM.INV(RAND(),'Equity dividend'!$H$5,'Equity dividend'!$H$6)</f>
        <v>4.7177084098426775E-2</v>
      </c>
      <c r="J61" s="4">
        <f ca="1">-0.3819*I61-0.0147*'Equity yield'!K61+0.0147*'Equity yield'!J61-0.0034*CPI!M61+_xlfn.NORM.INV(RAND(),'Equity dividend'!$H$5,'Equity dividend'!$H$6)</f>
        <v>3.09897704242207E-2</v>
      </c>
      <c r="K61" s="4">
        <f ca="1">-0.3819*J61-0.0147*'Equity yield'!L61+0.0147*'Equity yield'!K61-0.0034*CPI!N61+_xlfn.NORM.INV(RAND(),'Equity dividend'!$H$5,'Equity dividend'!$H$6)</f>
        <v>3.3959724708445764E-2</v>
      </c>
      <c r="L61" s="4">
        <f ca="1">-0.3819*K61-0.0147*'Equity yield'!M61+0.0147*'Equity yield'!L61-0.0034*CPI!O61+_xlfn.NORM.INV(RAND(),'Equity dividend'!$H$5,'Equity dividend'!$H$6)</f>
        <v>5.3166061425088854E-2</v>
      </c>
      <c r="M61" s="4">
        <f ca="1">-0.3819*L61-0.0147*'Equity yield'!N61+0.0147*'Equity yield'!M61-0.0034*CPI!P61+_xlfn.NORM.INV(RAND(),'Equity dividend'!$H$5,'Equity dividend'!$H$6)</f>
        <v>4.0463761020190461E-2</v>
      </c>
      <c r="N61" s="4">
        <f ca="1">-0.3819*M61-0.0147*'Equity yield'!O61+0.0147*'Equity yield'!N61-0.0034*CPI!Q61+_xlfn.NORM.INV(RAND(),'Equity dividend'!$H$5,'Equity dividend'!$H$6)</f>
        <v>3.1888164918012003E-2</v>
      </c>
      <c r="O61" s="4">
        <f ca="1">-0.3819*N61-0.0147*'Equity yield'!P61+0.0147*'Equity yield'!O61-0.0034*CPI!R61+_xlfn.NORM.INV(RAND(),'Equity dividend'!$H$5,'Equity dividend'!$H$6)</f>
        <v>3.4817789768935389E-2</v>
      </c>
      <c r="P61" s="4">
        <f ca="1">-0.3819*O61-0.0147*'Equity yield'!Q61+0.0147*'Equity yield'!P61-0.0034*CPI!S61+_xlfn.NORM.INV(RAND(),'Equity dividend'!$H$5,'Equity dividend'!$H$6)</f>
        <v>3.8262845509111326E-2</v>
      </c>
      <c r="Q61" s="4">
        <f ca="1">-0.3819*P61-0.0147*'Equity yield'!R61+0.0147*'Equity yield'!Q61-0.0034*CPI!T61+_xlfn.NORM.INV(RAND(),'Equity dividend'!$H$5,'Equity dividend'!$H$6)</f>
        <v>5.5932198666612497E-2</v>
      </c>
      <c r="R61" s="4">
        <f ca="1">-0.3819*Q61-0.0147*'Equity yield'!S61+0.0147*'Equity yield'!R61-0.0034*CPI!U61+_xlfn.NORM.INV(RAND(),'Equity dividend'!$H$5,'Equity dividend'!$H$6)</f>
        <v>3.9788816796758018E-2</v>
      </c>
      <c r="S61" s="4">
        <f ca="1">-0.3819*R61-0.0147*'Equity yield'!T61+0.0147*'Equity yield'!S61-0.0034*CPI!V61+_xlfn.NORM.INV(RAND(),'Equity dividend'!$H$5,'Equity dividend'!$H$6)</f>
        <v>1.3156530287856037E-2</v>
      </c>
      <c r="T61" s="4">
        <f ca="1">-0.3819*S61-0.0147*'Equity yield'!U61+0.0147*'Equity yield'!T61-0.0034*CPI!W61+_xlfn.NORM.INV(RAND(),'Equity dividend'!$H$5,'Equity dividend'!$H$6)</f>
        <v>5.0726866240154087E-2</v>
      </c>
      <c r="U61" s="4">
        <f ca="1">-0.3819*T61-0.0147*'Equity yield'!V61+0.0147*'Equity yield'!U61-0.0034*CPI!X61+_xlfn.NORM.INV(RAND(),'Equity dividend'!$H$5,'Equity dividend'!$H$6)</f>
        <v>1.9031560016876694E-2</v>
      </c>
      <c r="V61" s="4">
        <f ca="1">-0.3819*U61-0.0147*'Equity yield'!W61+0.0147*'Equity yield'!V61-0.0034*CPI!Y61+_xlfn.NORM.INV(RAND(),'Equity dividend'!$H$5,'Equity dividend'!$H$6)</f>
        <v>5.7880565034217644E-2</v>
      </c>
    </row>
    <row r="62" spans="1:22">
      <c r="A62">
        <v>54</v>
      </c>
      <c r="B62" s="5">
        <f t="shared" si="0"/>
        <v>2.1638903000000001E-2</v>
      </c>
      <c r="C62" s="4">
        <f ca="1">-0.3819*B62-0.0147*'Equity yield'!D62+0.0147*'Equity yield'!C62-0.0034*CPI!F62+_xlfn.NORM.INV(RAND(),'Equity dividend'!$H$5,'Equity dividend'!$H$6)</f>
        <v>5.2897368191216459E-2</v>
      </c>
      <c r="D62" s="4">
        <f ca="1">-0.3819*C62-0.0147*'Equity yield'!E62+0.0147*'Equity yield'!D62-0.0034*CPI!G62+_xlfn.NORM.INV(RAND(),'Equity dividend'!$H$5,'Equity dividend'!$H$6)</f>
        <v>3.5900397470450707E-2</v>
      </c>
      <c r="E62" s="4">
        <f ca="1">-0.3819*D62-0.0147*'Equity yield'!F62+0.0147*'Equity yield'!E62-0.0034*CPI!H62+_xlfn.NORM.INV(RAND(),'Equity dividend'!$H$5,'Equity dividend'!$H$6)</f>
        <v>4.6923077371078564E-2</v>
      </c>
      <c r="F62" s="4">
        <f ca="1">-0.3819*E62-0.0147*'Equity yield'!G62+0.0147*'Equity yield'!F62-0.0034*CPI!I62+_xlfn.NORM.INV(RAND(),'Equity dividend'!$H$5,'Equity dividend'!$H$6)</f>
        <v>3.6267723070577254E-2</v>
      </c>
      <c r="G62" s="4">
        <f ca="1">-0.3819*F62-0.0147*'Equity yield'!H62+0.0147*'Equity yield'!G62-0.0034*CPI!J62+_xlfn.NORM.INV(RAND(),'Equity dividend'!$H$5,'Equity dividend'!$H$6)</f>
        <v>3.2287387524517402E-2</v>
      </c>
      <c r="H62" s="4">
        <f ca="1">-0.3819*G62-0.0147*'Equity yield'!I62+0.0147*'Equity yield'!H62-0.0034*CPI!K62+_xlfn.NORM.INV(RAND(),'Equity dividend'!$H$5,'Equity dividend'!$H$6)</f>
        <v>4.8764259788252912E-2</v>
      </c>
      <c r="I62" s="4">
        <f ca="1">-0.3819*H62-0.0147*'Equity yield'!J62+0.0147*'Equity yield'!I62-0.0034*CPI!L62+_xlfn.NORM.INV(RAND(),'Equity dividend'!$H$5,'Equity dividend'!$H$6)</f>
        <v>2.8917631368265962E-2</v>
      </c>
      <c r="J62" s="4">
        <f ca="1">-0.3819*I62-0.0147*'Equity yield'!K62+0.0147*'Equity yield'!J62-0.0034*CPI!M62+_xlfn.NORM.INV(RAND(),'Equity dividend'!$H$5,'Equity dividend'!$H$6)</f>
        <v>3.9746695042164749E-2</v>
      </c>
      <c r="K62" s="4">
        <f ca="1">-0.3819*J62-0.0147*'Equity yield'!L62+0.0147*'Equity yield'!K62-0.0034*CPI!N62+_xlfn.NORM.INV(RAND(),'Equity dividend'!$H$5,'Equity dividend'!$H$6)</f>
        <v>4.8384490141909806E-2</v>
      </c>
      <c r="L62" s="4">
        <f ca="1">-0.3819*K62-0.0147*'Equity yield'!M62+0.0147*'Equity yield'!L62-0.0034*CPI!O62+_xlfn.NORM.INV(RAND(),'Equity dividend'!$H$5,'Equity dividend'!$H$6)</f>
        <v>3.9830191826024354E-2</v>
      </c>
      <c r="M62" s="4">
        <f ca="1">-0.3819*L62-0.0147*'Equity yield'!N62+0.0147*'Equity yield'!M62-0.0034*CPI!P62+_xlfn.NORM.INV(RAND(),'Equity dividend'!$H$5,'Equity dividend'!$H$6)</f>
        <v>3.4773619796135705E-2</v>
      </c>
      <c r="N62" s="4">
        <f ca="1">-0.3819*M62-0.0147*'Equity yield'!O62+0.0147*'Equity yield'!N62-0.0034*CPI!Q62+_xlfn.NORM.INV(RAND(),'Equity dividend'!$H$5,'Equity dividend'!$H$6)</f>
        <v>4.9675506523984697E-2</v>
      </c>
      <c r="O62" s="4">
        <f ca="1">-0.3819*N62-0.0147*'Equity yield'!P62+0.0147*'Equity yield'!O62-0.0034*CPI!R62+_xlfn.NORM.INV(RAND(),'Equity dividend'!$H$5,'Equity dividend'!$H$6)</f>
        <v>4.2482092586391622E-2</v>
      </c>
      <c r="P62" s="4">
        <f ca="1">-0.3819*O62-0.0147*'Equity yield'!Q62+0.0147*'Equity yield'!P62-0.0034*CPI!S62+_xlfn.NORM.INV(RAND(),'Equity dividend'!$H$5,'Equity dividend'!$H$6)</f>
        <v>3.8700748892392473E-2</v>
      </c>
      <c r="Q62" s="4">
        <f ca="1">-0.3819*P62-0.0147*'Equity yield'!R62+0.0147*'Equity yield'!Q62-0.0034*CPI!T62+_xlfn.NORM.INV(RAND(),'Equity dividend'!$H$5,'Equity dividend'!$H$6)</f>
        <v>3.6836962345113827E-2</v>
      </c>
      <c r="R62" s="4">
        <f ca="1">-0.3819*Q62-0.0147*'Equity yield'!S62+0.0147*'Equity yield'!R62-0.0034*CPI!U62+_xlfn.NORM.INV(RAND(),'Equity dividend'!$H$5,'Equity dividend'!$H$6)</f>
        <v>3.4714431721615625E-2</v>
      </c>
      <c r="S62" s="4">
        <f ca="1">-0.3819*R62-0.0147*'Equity yield'!T62+0.0147*'Equity yield'!S62-0.0034*CPI!V62+_xlfn.NORM.INV(RAND(),'Equity dividend'!$H$5,'Equity dividend'!$H$6)</f>
        <v>4.4158592772295044E-2</v>
      </c>
      <c r="T62" s="4">
        <f ca="1">-0.3819*S62-0.0147*'Equity yield'!U62+0.0147*'Equity yield'!T62-0.0034*CPI!W62+_xlfn.NORM.INV(RAND(),'Equity dividend'!$H$5,'Equity dividend'!$H$6)</f>
        <v>4.3557409814574399E-2</v>
      </c>
      <c r="U62" s="4">
        <f ca="1">-0.3819*T62-0.0147*'Equity yield'!V62+0.0147*'Equity yield'!U62-0.0034*CPI!X62+_xlfn.NORM.INV(RAND(),'Equity dividend'!$H$5,'Equity dividend'!$H$6)</f>
        <v>3.9868577183472018E-2</v>
      </c>
      <c r="V62" s="4">
        <f ca="1">-0.3819*U62-0.0147*'Equity yield'!W62+0.0147*'Equity yield'!V62-0.0034*CPI!Y62+_xlfn.NORM.INV(RAND(),'Equity dividend'!$H$5,'Equity dividend'!$H$6)</f>
        <v>2.6638672888959575E-2</v>
      </c>
    </row>
    <row r="63" spans="1:22">
      <c r="A63">
        <v>55</v>
      </c>
      <c r="B63" s="5">
        <f t="shared" si="0"/>
        <v>2.1638903000000001E-2</v>
      </c>
      <c r="C63" s="4">
        <f ca="1">-0.3819*B63-0.0147*'Equity yield'!D63+0.0147*'Equity yield'!C63-0.0034*CPI!F63+_xlfn.NORM.INV(RAND(),'Equity dividend'!$H$5,'Equity dividend'!$H$6)</f>
        <v>5.1349688630269889E-2</v>
      </c>
      <c r="D63" s="4">
        <f ca="1">-0.3819*C63-0.0147*'Equity yield'!E63+0.0147*'Equity yield'!D63-0.0034*CPI!G63+_xlfn.NORM.INV(RAND(),'Equity dividend'!$H$5,'Equity dividend'!$H$6)</f>
        <v>3.5379258371700001E-2</v>
      </c>
      <c r="E63" s="4">
        <f ca="1">-0.3819*D63-0.0147*'Equity yield'!F63+0.0147*'Equity yield'!E63-0.0034*CPI!H63+_xlfn.NORM.INV(RAND(),'Equity dividend'!$H$5,'Equity dividend'!$H$6)</f>
        <v>2.8634204013025508E-2</v>
      </c>
      <c r="F63" s="4">
        <f ca="1">-0.3819*E63-0.0147*'Equity yield'!G63+0.0147*'Equity yield'!F63-0.0034*CPI!I63+_xlfn.NORM.INV(RAND(),'Equity dividend'!$H$5,'Equity dividend'!$H$6)</f>
        <v>3.1671830535533615E-2</v>
      </c>
      <c r="G63" s="4">
        <f ca="1">-0.3819*F63-0.0147*'Equity yield'!H63+0.0147*'Equity yield'!G63-0.0034*CPI!J63+_xlfn.NORM.INV(RAND(),'Equity dividend'!$H$5,'Equity dividend'!$H$6)</f>
        <v>3.3859297961585225E-2</v>
      </c>
      <c r="H63" s="4">
        <f ca="1">-0.3819*G63-0.0147*'Equity yield'!I63+0.0147*'Equity yield'!H63-0.0034*CPI!K63+_xlfn.NORM.INV(RAND(),'Equity dividend'!$H$5,'Equity dividend'!$H$6)</f>
        <v>2.5861456337335789E-2</v>
      </c>
      <c r="I63" s="4">
        <f ca="1">-0.3819*H63-0.0147*'Equity yield'!J63+0.0147*'Equity yield'!I63-0.0034*CPI!L63+_xlfn.NORM.INV(RAND(),'Equity dividend'!$H$5,'Equity dividend'!$H$6)</f>
        <v>4.4834612432509045E-2</v>
      </c>
      <c r="J63" s="4">
        <f ca="1">-0.3819*I63-0.0147*'Equity yield'!K63+0.0147*'Equity yield'!J63-0.0034*CPI!M63+_xlfn.NORM.INV(RAND(),'Equity dividend'!$H$5,'Equity dividend'!$H$6)</f>
        <v>3.4358730122510457E-2</v>
      </c>
      <c r="K63" s="4">
        <f ca="1">-0.3819*J63-0.0147*'Equity yield'!L63+0.0147*'Equity yield'!K63-0.0034*CPI!N63+_xlfn.NORM.INV(RAND(),'Equity dividend'!$H$5,'Equity dividend'!$H$6)</f>
        <v>5.5849783907567965E-2</v>
      </c>
      <c r="L63" s="4">
        <f ca="1">-0.3819*K63-0.0147*'Equity yield'!M63+0.0147*'Equity yield'!L63-0.0034*CPI!O63+_xlfn.NORM.INV(RAND(),'Equity dividend'!$H$5,'Equity dividend'!$H$6)</f>
        <v>3.8929684677384599E-2</v>
      </c>
      <c r="M63" s="4">
        <f ca="1">-0.3819*L63-0.0147*'Equity yield'!N63+0.0147*'Equity yield'!M63-0.0034*CPI!P63+_xlfn.NORM.INV(RAND(),'Equity dividend'!$H$5,'Equity dividend'!$H$6)</f>
        <v>4.2537811503583628E-2</v>
      </c>
      <c r="N63" s="4">
        <f ca="1">-0.3819*M63-0.0147*'Equity yield'!O63+0.0147*'Equity yield'!N63-0.0034*CPI!Q63+_xlfn.NORM.INV(RAND(),'Equity dividend'!$H$5,'Equity dividend'!$H$6)</f>
        <v>4.5004042110806095E-2</v>
      </c>
      <c r="O63" s="4">
        <f ca="1">-0.3819*N63-0.0147*'Equity yield'!P63+0.0147*'Equity yield'!O63-0.0034*CPI!R63+_xlfn.NORM.INV(RAND(),'Equity dividend'!$H$5,'Equity dividend'!$H$6)</f>
        <v>2.7405512054504606E-2</v>
      </c>
      <c r="P63" s="4">
        <f ca="1">-0.3819*O63-0.0147*'Equity yield'!Q63+0.0147*'Equity yield'!P63-0.0034*CPI!S63+_xlfn.NORM.INV(RAND(),'Equity dividend'!$H$5,'Equity dividend'!$H$6)</f>
        <v>5.1532601464483851E-2</v>
      </c>
      <c r="Q63" s="4">
        <f ca="1">-0.3819*P63-0.0147*'Equity yield'!R63+0.0147*'Equity yield'!Q63-0.0034*CPI!T63+_xlfn.NORM.INV(RAND(),'Equity dividend'!$H$5,'Equity dividend'!$H$6)</f>
        <v>3.7237260332487754E-2</v>
      </c>
      <c r="R63" s="4">
        <f ca="1">-0.3819*Q63-0.0147*'Equity yield'!S63+0.0147*'Equity yield'!R63-0.0034*CPI!U63+_xlfn.NORM.INV(RAND(),'Equity dividend'!$H$5,'Equity dividend'!$H$6)</f>
        <v>3.9791468996846296E-2</v>
      </c>
      <c r="S63" s="4">
        <f ca="1">-0.3819*R63-0.0147*'Equity yield'!T63+0.0147*'Equity yield'!S63-0.0034*CPI!V63+_xlfn.NORM.INV(RAND(),'Equity dividend'!$H$5,'Equity dividend'!$H$6)</f>
        <v>3.7797004468486294E-2</v>
      </c>
      <c r="T63" s="4">
        <f ca="1">-0.3819*S63-0.0147*'Equity yield'!U63+0.0147*'Equity yield'!T63-0.0034*CPI!W63+_xlfn.NORM.INV(RAND(),'Equity dividend'!$H$5,'Equity dividend'!$H$6)</f>
        <v>3.3359129795965836E-2</v>
      </c>
      <c r="U63" s="4">
        <f ca="1">-0.3819*T63-0.0147*'Equity yield'!V63+0.0147*'Equity yield'!U63-0.0034*CPI!X63+_xlfn.NORM.INV(RAND(),'Equity dividend'!$H$5,'Equity dividend'!$H$6)</f>
        <v>2.6931765477483265E-2</v>
      </c>
      <c r="V63" s="4">
        <f ca="1">-0.3819*U63-0.0147*'Equity yield'!W63+0.0147*'Equity yield'!V63-0.0034*CPI!Y63+_xlfn.NORM.INV(RAND(),'Equity dividend'!$H$5,'Equity dividend'!$H$6)</f>
        <v>2.598578081656594E-2</v>
      </c>
    </row>
    <row r="64" spans="1:22">
      <c r="A64">
        <v>56</v>
      </c>
      <c r="B64" s="5">
        <f t="shared" si="0"/>
        <v>2.1638903000000001E-2</v>
      </c>
      <c r="C64" s="4">
        <f ca="1">-0.3819*B64-0.0147*'Equity yield'!D64+0.0147*'Equity yield'!C64-0.0034*CPI!F64+_xlfn.NORM.INV(RAND(),'Equity dividend'!$H$5,'Equity dividend'!$H$6)</f>
        <v>5.2555729148872722E-2</v>
      </c>
      <c r="D64" s="4">
        <f ca="1">-0.3819*C64-0.0147*'Equity yield'!E64+0.0147*'Equity yield'!D64-0.0034*CPI!G64+_xlfn.NORM.INV(RAND(),'Equity dividend'!$H$5,'Equity dividend'!$H$6)</f>
        <v>2.6875709740706268E-2</v>
      </c>
      <c r="E64" s="4">
        <f ca="1">-0.3819*D64-0.0147*'Equity yield'!F64+0.0147*'Equity yield'!E64-0.0034*CPI!H64+_xlfn.NORM.INV(RAND(),'Equity dividend'!$H$5,'Equity dividend'!$H$6)</f>
        <v>4.2789572767098487E-2</v>
      </c>
      <c r="F64" s="4">
        <f ca="1">-0.3819*E64-0.0147*'Equity yield'!G64+0.0147*'Equity yield'!F64-0.0034*CPI!I64+_xlfn.NORM.INV(RAND(),'Equity dividend'!$H$5,'Equity dividend'!$H$6)</f>
        <v>4.3686833309570766E-2</v>
      </c>
      <c r="G64" s="4">
        <f ca="1">-0.3819*F64-0.0147*'Equity yield'!H64+0.0147*'Equity yield'!G64-0.0034*CPI!J64+_xlfn.NORM.INV(RAND(),'Equity dividend'!$H$5,'Equity dividend'!$H$6)</f>
        <v>3.5593588389198801E-2</v>
      </c>
      <c r="H64" s="4">
        <f ca="1">-0.3819*G64-0.0147*'Equity yield'!I64+0.0147*'Equity yield'!H64-0.0034*CPI!K64+_xlfn.NORM.INV(RAND(),'Equity dividend'!$H$5,'Equity dividend'!$H$6)</f>
        <v>2.5960776194241232E-2</v>
      </c>
      <c r="I64" s="4">
        <f ca="1">-0.3819*H64-0.0147*'Equity yield'!J64+0.0147*'Equity yield'!I64-0.0034*CPI!L64+_xlfn.NORM.INV(RAND(),'Equity dividend'!$H$5,'Equity dividend'!$H$6)</f>
        <v>2.538298387411296E-2</v>
      </c>
      <c r="J64" s="4">
        <f ca="1">-0.3819*I64-0.0147*'Equity yield'!K64+0.0147*'Equity yield'!J64-0.0034*CPI!M64+_xlfn.NORM.INV(RAND(),'Equity dividend'!$H$5,'Equity dividend'!$H$6)</f>
        <v>4.7402674310150564E-2</v>
      </c>
      <c r="K64" s="4">
        <f ca="1">-0.3819*J64-0.0147*'Equity yield'!L64+0.0147*'Equity yield'!K64-0.0034*CPI!N64+_xlfn.NORM.INV(RAND(),'Equity dividend'!$H$5,'Equity dividend'!$H$6)</f>
        <v>3.0469832624788584E-2</v>
      </c>
      <c r="L64" s="4">
        <f ca="1">-0.3819*K64-0.0147*'Equity yield'!M64+0.0147*'Equity yield'!L64-0.0034*CPI!O64+_xlfn.NORM.INV(RAND(),'Equity dividend'!$H$5,'Equity dividend'!$H$6)</f>
        <v>4.7866963481600522E-2</v>
      </c>
      <c r="M64" s="4">
        <f ca="1">-0.3819*L64-0.0147*'Equity yield'!N64+0.0147*'Equity yield'!M64-0.0034*CPI!P64+_xlfn.NORM.INV(RAND(),'Equity dividend'!$H$5,'Equity dividend'!$H$6)</f>
        <v>3.5218740439070785E-2</v>
      </c>
      <c r="N64" s="4">
        <f ca="1">-0.3819*M64-0.0147*'Equity yield'!O64+0.0147*'Equity yield'!N64-0.0034*CPI!Q64+_xlfn.NORM.INV(RAND(),'Equity dividend'!$H$5,'Equity dividend'!$H$6)</f>
        <v>3.0339112314461996E-2</v>
      </c>
      <c r="O64" s="4">
        <f ca="1">-0.3819*N64-0.0147*'Equity yield'!P64+0.0147*'Equity yield'!O64-0.0034*CPI!R64+_xlfn.NORM.INV(RAND(),'Equity dividend'!$H$5,'Equity dividend'!$H$6)</f>
        <v>3.3747278845533107E-2</v>
      </c>
      <c r="P64" s="4">
        <f ca="1">-0.3819*O64-0.0147*'Equity yield'!Q64+0.0147*'Equity yield'!P64-0.0034*CPI!S64+_xlfn.NORM.INV(RAND(),'Equity dividend'!$H$5,'Equity dividend'!$H$6)</f>
        <v>2.7157928087468468E-2</v>
      </c>
      <c r="Q64" s="4">
        <f ca="1">-0.3819*P64-0.0147*'Equity yield'!R64+0.0147*'Equity yield'!Q64-0.0034*CPI!T64+_xlfn.NORM.INV(RAND(),'Equity dividend'!$H$5,'Equity dividend'!$H$6)</f>
        <v>5.0908229460908498E-2</v>
      </c>
      <c r="R64" s="4">
        <f ca="1">-0.3819*Q64-0.0147*'Equity yield'!S64+0.0147*'Equity yield'!R64-0.0034*CPI!U64+_xlfn.NORM.INV(RAND(),'Equity dividend'!$H$5,'Equity dividend'!$H$6)</f>
        <v>3.1194518513567901E-2</v>
      </c>
      <c r="S64" s="4">
        <f ca="1">-0.3819*R64-0.0147*'Equity yield'!T64+0.0147*'Equity yield'!S64-0.0034*CPI!V64+_xlfn.NORM.INV(RAND(),'Equity dividend'!$H$5,'Equity dividend'!$H$6)</f>
        <v>4.0059942763586362E-2</v>
      </c>
      <c r="T64" s="4">
        <f ca="1">-0.3819*S64-0.0147*'Equity yield'!U64+0.0147*'Equity yield'!T64-0.0034*CPI!W64+_xlfn.NORM.INV(RAND(),'Equity dividend'!$H$5,'Equity dividend'!$H$6)</f>
        <v>5.7687740201572475E-2</v>
      </c>
      <c r="U64" s="4">
        <f ca="1">-0.3819*T64-0.0147*'Equity yield'!V64+0.0147*'Equity yield'!U64-0.0034*CPI!X64+_xlfn.NORM.INV(RAND(),'Equity dividend'!$H$5,'Equity dividend'!$H$6)</f>
        <v>3.4750295450677204E-2</v>
      </c>
      <c r="V64" s="4">
        <f ca="1">-0.3819*U64-0.0147*'Equity yield'!W64+0.0147*'Equity yield'!V64-0.0034*CPI!Y64+_xlfn.NORM.INV(RAND(),'Equity dividend'!$H$5,'Equity dividend'!$H$6)</f>
        <v>3.0204543332065875E-2</v>
      </c>
    </row>
    <row r="65" spans="1:22">
      <c r="A65">
        <v>57</v>
      </c>
      <c r="B65" s="5">
        <f t="shared" si="0"/>
        <v>2.1638903000000001E-2</v>
      </c>
      <c r="C65" s="4">
        <f ca="1">-0.3819*B65-0.0147*'Equity yield'!D65+0.0147*'Equity yield'!C65-0.0034*CPI!F65+_xlfn.NORM.INV(RAND(),'Equity dividend'!$H$5,'Equity dividend'!$H$6)</f>
        <v>3.7850317532851382E-2</v>
      </c>
      <c r="D65" s="4">
        <f ca="1">-0.3819*C65-0.0147*'Equity yield'!E65+0.0147*'Equity yield'!D65-0.0034*CPI!G65+_xlfn.NORM.INV(RAND(),'Equity dividend'!$H$5,'Equity dividend'!$H$6)</f>
        <v>3.8784153060696019E-2</v>
      </c>
      <c r="E65" s="4">
        <f ca="1">-0.3819*D65-0.0147*'Equity yield'!F65+0.0147*'Equity yield'!E65-0.0034*CPI!H65+_xlfn.NORM.INV(RAND(),'Equity dividend'!$H$5,'Equity dividend'!$H$6)</f>
        <v>3.3250601091944984E-2</v>
      </c>
      <c r="F65" s="4">
        <f ca="1">-0.3819*E65-0.0147*'Equity yield'!G65+0.0147*'Equity yield'!F65-0.0034*CPI!I65+_xlfn.NORM.INV(RAND(),'Equity dividend'!$H$5,'Equity dividend'!$H$6)</f>
        <v>2.5279825692950827E-2</v>
      </c>
      <c r="G65" s="4">
        <f ca="1">-0.3819*F65-0.0147*'Equity yield'!H65+0.0147*'Equity yield'!G65-0.0034*CPI!J65+_xlfn.NORM.INV(RAND(),'Equity dividend'!$H$5,'Equity dividend'!$H$6)</f>
        <v>4.9935478220317839E-2</v>
      </c>
      <c r="H65" s="4">
        <f ca="1">-0.3819*G65-0.0147*'Equity yield'!I65+0.0147*'Equity yield'!H65-0.0034*CPI!K65+_xlfn.NORM.INV(RAND(),'Equity dividend'!$H$5,'Equity dividend'!$H$6)</f>
        <v>1.8765763965172488E-2</v>
      </c>
      <c r="I65" s="4">
        <f ca="1">-0.3819*H65-0.0147*'Equity yield'!J65+0.0147*'Equity yield'!I65-0.0034*CPI!L65+_xlfn.NORM.INV(RAND(),'Equity dividend'!$H$5,'Equity dividend'!$H$6)</f>
        <v>4.6854667010251205E-2</v>
      </c>
      <c r="J65" s="4">
        <f ca="1">-0.3819*I65-0.0147*'Equity yield'!K65+0.0147*'Equity yield'!J65-0.0034*CPI!M65+_xlfn.NORM.INV(RAND(),'Equity dividend'!$H$5,'Equity dividend'!$H$6)</f>
        <v>4.422761902504202E-2</v>
      </c>
      <c r="K65" s="4">
        <f ca="1">-0.3819*J65-0.0147*'Equity yield'!L65+0.0147*'Equity yield'!K65-0.0034*CPI!N65+_xlfn.NORM.INV(RAND(),'Equity dividend'!$H$5,'Equity dividend'!$H$6)</f>
        <v>1.977436314566889E-2</v>
      </c>
      <c r="L65" s="4">
        <f ca="1">-0.3819*K65-0.0147*'Equity yield'!M65+0.0147*'Equity yield'!L65-0.0034*CPI!O65+_xlfn.NORM.INV(RAND(),'Equity dividend'!$H$5,'Equity dividend'!$H$6)</f>
        <v>3.2070123053878415E-2</v>
      </c>
      <c r="M65" s="4">
        <f ca="1">-0.3819*L65-0.0147*'Equity yield'!N65+0.0147*'Equity yield'!M65-0.0034*CPI!P65+_xlfn.NORM.INV(RAND(),'Equity dividend'!$H$5,'Equity dividend'!$H$6)</f>
        <v>4.0091261648060053E-2</v>
      </c>
      <c r="N65" s="4">
        <f ca="1">-0.3819*M65-0.0147*'Equity yield'!O65+0.0147*'Equity yield'!N65-0.0034*CPI!Q65+_xlfn.NORM.INV(RAND(),'Equity dividend'!$H$5,'Equity dividend'!$H$6)</f>
        <v>3.5831250444047072E-2</v>
      </c>
      <c r="O65" s="4">
        <f ca="1">-0.3819*N65-0.0147*'Equity yield'!P65+0.0147*'Equity yield'!O65-0.0034*CPI!R65+_xlfn.NORM.INV(RAND(),'Equity dividend'!$H$5,'Equity dividend'!$H$6)</f>
        <v>4.9530718085521425E-2</v>
      </c>
      <c r="P65" s="4">
        <f ca="1">-0.3819*O65-0.0147*'Equity yield'!Q65+0.0147*'Equity yield'!P65-0.0034*CPI!S65+_xlfn.NORM.INV(RAND(),'Equity dividend'!$H$5,'Equity dividend'!$H$6)</f>
        <v>2.8955994063150067E-2</v>
      </c>
      <c r="Q65" s="4">
        <f ca="1">-0.3819*P65-0.0147*'Equity yield'!R65+0.0147*'Equity yield'!Q65-0.0034*CPI!T65+_xlfn.NORM.INV(RAND(),'Equity dividend'!$H$5,'Equity dividend'!$H$6)</f>
        <v>3.2947088867729381E-2</v>
      </c>
      <c r="R65" s="4">
        <f ca="1">-0.3819*Q65-0.0147*'Equity yield'!S65+0.0147*'Equity yield'!R65-0.0034*CPI!U65+_xlfn.NORM.INV(RAND(),'Equity dividend'!$H$5,'Equity dividend'!$H$6)</f>
        <v>2.5875033422013874E-2</v>
      </c>
      <c r="S65" s="4">
        <f ca="1">-0.3819*R65-0.0147*'Equity yield'!T65+0.0147*'Equity yield'!S65-0.0034*CPI!V65+_xlfn.NORM.INV(RAND(),'Equity dividend'!$H$5,'Equity dividend'!$H$6)</f>
        <v>4.402821289697896E-2</v>
      </c>
      <c r="T65" s="4">
        <f ca="1">-0.3819*S65-0.0147*'Equity yield'!U65+0.0147*'Equity yield'!T65-0.0034*CPI!W65+_xlfn.NORM.INV(RAND(),'Equity dividend'!$H$5,'Equity dividend'!$H$6)</f>
        <v>3.436028975096804E-2</v>
      </c>
      <c r="U65" s="4">
        <f ca="1">-0.3819*T65-0.0147*'Equity yield'!V65+0.0147*'Equity yield'!U65-0.0034*CPI!X65+_xlfn.NORM.INV(RAND(),'Equity dividend'!$H$5,'Equity dividend'!$H$6)</f>
        <v>3.9190924266695383E-2</v>
      </c>
      <c r="V65" s="4">
        <f ca="1">-0.3819*U65-0.0147*'Equity yield'!W65+0.0147*'Equity yield'!V65-0.0034*CPI!Y65+_xlfn.NORM.INV(RAND(),'Equity dividend'!$H$5,'Equity dividend'!$H$6)</f>
        <v>4.5352084668889556E-2</v>
      </c>
    </row>
    <row r="66" spans="1:22">
      <c r="A66">
        <v>58</v>
      </c>
      <c r="B66" s="5">
        <f t="shared" si="0"/>
        <v>2.1638903000000001E-2</v>
      </c>
      <c r="C66" s="4">
        <f ca="1">-0.3819*B66-0.0147*'Equity yield'!D66+0.0147*'Equity yield'!C66-0.0034*CPI!F66+_xlfn.NORM.INV(RAND(),'Equity dividend'!$H$5,'Equity dividend'!$H$6)</f>
        <v>3.6800146362438793E-2</v>
      </c>
      <c r="D66" s="4">
        <f ca="1">-0.3819*C66-0.0147*'Equity yield'!E66+0.0147*'Equity yield'!D66-0.0034*CPI!G66+_xlfn.NORM.INV(RAND(),'Equity dividend'!$H$5,'Equity dividend'!$H$6)</f>
        <v>2.9959749551339284E-2</v>
      </c>
      <c r="E66" s="4">
        <f ca="1">-0.3819*D66-0.0147*'Equity yield'!F66+0.0147*'Equity yield'!E66-0.0034*CPI!H66+_xlfn.NORM.INV(RAND(),'Equity dividend'!$H$5,'Equity dividend'!$H$6)</f>
        <v>2.2744113034686715E-2</v>
      </c>
      <c r="F66" s="4">
        <f ca="1">-0.3819*E66-0.0147*'Equity yield'!G66+0.0147*'Equity yield'!F66-0.0034*CPI!I66+_xlfn.NORM.INV(RAND(),'Equity dividend'!$H$5,'Equity dividend'!$H$6)</f>
        <v>5.4177078435136514E-2</v>
      </c>
      <c r="G66" s="4">
        <f ca="1">-0.3819*F66-0.0147*'Equity yield'!H66+0.0147*'Equity yield'!G66-0.0034*CPI!J66+_xlfn.NORM.INV(RAND(),'Equity dividend'!$H$5,'Equity dividend'!$H$6)</f>
        <v>4.0103505098462687E-2</v>
      </c>
      <c r="H66" s="4">
        <f ca="1">-0.3819*G66-0.0147*'Equity yield'!I66+0.0147*'Equity yield'!H66-0.0034*CPI!K66+_xlfn.NORM.INV(RAND(),'Equity dividend'!$H$5,'Equity dividend'!$H$6)</f>
        <v>6.7205583974402669E-2</v>
      </c>
      <c r="I66" s="4">
        <f ca="1">-0.3819*H66-0.0147*'Equity yield'!J66+0.0147*'Equity yield'!I66-0.0034*CPI!L66+_xlfn.NORM.INV(RAND(),'Equity dividend'!$H$5,'Equity dividend'!$H$6)</f>
        <v>2.7106633485301655E-2</v>
      </c>
      <c r="J66" s="4">
        <f ca="1">-0.3819*I66-0.0147*'Equity yield'!K66+0.0147*'Equity yield'!J66-0.0034*CPI!M66+_xlfn.NORM.INV(RAND(),'Equity dividend'!$H$5,'Equity dividend'!$H$6)</f>
        <v>3.5614307803563248E-2</v>
      </c>
      <c r="K66" s="4">
        <f ca="1">-0.3819*J66-0.0147*'Equity yield'!L66+0.0147*'Equity yield'!K66-0.0034*CPI!N66+_xlfn.NORM.INV(RAND(),'Equity dividend'!$H$5,'Equity dividend'!$H$6)</f>
        <v>3.8099554360059712E-2</v>
      </c>
      <c r="L66" s="4">
        <f ca="1">-0.3819*K66-0.0147*'Equity yield'!M66+0.0147*'Equity yield'!L66-0.0034*CPI!O66+_xlfn.NORM.INV(RAND(),'Equity dividend'!$H$5,'Equity dividend'!$H$6)</f>
        <v>4.3151766476548573E-2</v>
      </c>
      <c r="M66" s="4">
        <f ca="1">-0.3819*L66-0.0147*'Equity yield'!N66+0.0147*'Equity yield'!M66-0.0034*CPI!P66+_xlfn.NORM.INV(RAND(),'Equity dividend'!$H$5,'Equity dividend'!$H$6)</f>
        <v>2.7586622099199667E-2</v>
      </c>
      <c r="N66" s="4">
        <f ca="1">-0.3819*M66-0.0147*'Equity yield'!O66+0.0147*'Equity yield'!N66-0.0034*CPI!Q66+_xlfn.NORM.INV(RAND(),'Equity dividend'!$H$5,'Equity dividend'!$H$6)</f>
        <v>3.5110977395177517E-2</v>
      </c>
      <c r="O66" s="4">
        <f ca="1">-0.3819*N66-0.0147*'Equity yield'!P66+0.0147*'Equity yield'!O66-0.0034*CPI!R66+_xlfn.NORM.INV(RAND(),'Equity dividend'!$H$5,'Equity dividend'!$H$6)</f>
        <v>1.712290390153455E-2</v>
      </c>
      <c r="P66" s="4">
        <f ca="1">-0.3819*O66-0.0147*'Equity yield'!Q66+0.0147*'Equity yield'!P66-0.0034*CPI!S66+_xlfn.NORM.INV(RAND(),'Equity dividend'!$H$5,'Equity dividend'!$H$6)</f>
        <v>6.2093633020237897E-2</v>
      </c>
      <c r="Q66" s="4">
        <f ca="1">-0.3819*P66-0.0147*'Equity yield'!R66+0.0147*'Equity yield'!Q66-0.0034*CPI!T66+_xlfn.NORM.INV(RAND(),'Equity dividend'!$H$5,'Equity dividend'!$H$6)</f>
        <v>1.8268003733118064E-2</v>
      </c>
      <c r="R66" s="4">
        <f ca="1">-0.3819*Q66-0.0147*'Equity yield'!S66+0.0147*'Equity yield'!R66-0.0034*CPI!U66+_xlfn.NORM.INV(RAND(),'Equity dividend'!$H$5,'Equity dividend'!$H$6)</f>
        <v>2.2282703665712954E-2</v>
      </c>
      <c r="S66" s="4">
        <f ca="1">-0.3819*R66-0.0147*'Equity yield'!T66+0.0147*'Equity yield'!S66-0.0034*CPI!V66+_xlfn.NORM.INV(RAND(),'Equity dividend'!$H$5,'Equity dividend'!$H$6)</f>
        <v>3.7472488852395597E-2</v>
      </c>
      <c r="T66" s="4">
        <f ca="1">-0.3819*S66-0.0147*'Equity yield'!U66+0.0147*'Equity yield'!T66-0.0034*CPI!W66+_xlfn.NORM.INV(RAND(),'Equity dividend'!$H$5,'Equity dividend'!$H$6)</f>
        <v>1.0040417080343901E-2</v>
      </c>
      <c r="U66" s="4">
        <f ca="1">-0.3819*T66-0.0147*'Equity yield'!V66+0.0147*'Equity yield'!U66-0.0034*CPI!X66+_xlfn.NORM.INV(RAND(),'Equity dividend'!$H$5,'Equity dividend'!$H$6)</f>
        <v>5.6956078214335903E-2</v>
      </c>
      <c r="V66" s="4">
        <f ca="1">-0.3819*U66-0.0147*'Equity yield'!W66+0.0147*'Equity yield'!V66-0.0034*CPI!Y66+_xlfn.NORM.INV(RAND(),'Equity dividend'!$H$5,'Equity dividend'!$H$6)</f>
        <v>2.091531920883876E-2</v>
      </c>
    </row>
    <row r="67" spans="1:22">
      <c r="A67">
        <v>59</v>
      </c>
      <c r="B67" s="5">
        <f t="shared" si="0"/>
        <v>2.1638903000000001E-2</v>
      </c>
      <c r="C67" s="4">
        <f ca="1">-0.3819*B67-0.0147*'Equity yield'!D67+0.0147*'Equity yield'!C67-0.0034*CPI!F67+_xlfn.NORM.INV(RAND(),'Equity dividend'!$H$5,'Equity dividend'!$H$6)</f>
        <v>2.7285005931187933E-2</v>
      </c>
      <c r="D67" s="4">
        <f ca="1">-0.3819*C67-0.0147*'Equity yield'!E67+0.0147*'Equity yield'!D67-0.0034*CPI!G67+_xlfn.NORM.INV(RAND(),'Equity dividend'!$H$5,'Equity dividend'!$H$6)</f>
        <v>2.2609347369969481E-2</v>
      </c>
      <c r="E67" s="4">
        <f ca="1">-0.3819*D67-0.0147*'Equity yield'!F67+0.0147*'Equity yield'!E67-0.0034*CPI!H67+_xlfn.NORM.INV(RAND(),'Equity dividend'!$H$5,'Equity dividend'!$H$6)</f>
        <v>4.2639055297002668E-2</v>
      </c>
      <c r="F67" s="4">
        <f ca="1">-0.3819*E67-0.0147*'Equity yield'!G67+0.0147*'Equity yield'!F67-0.0034*CPI!I67+_xlfn.NORM.INV(RAND(),'Equity dividend'!$H$5,'Equity dividend'!$H$6)</f>
        <v>5.8328263138849132E-2</v>
      </c>
      <c r="G67" s="4">
        <f ca="1">-0.3819*F67-0.0147*'Equity yield'!H67+0.0147*'Equity yield'!G67-0.0034*CPI!J67+_xlfn.NORM.INV(RAND(),'Equity dividend'!$H$5,'Equity dividend'!$H$6)</f>
        <v>3.022230240422398E-2</v>
      </c>
      <c r="H67" s="4">
        <f ca="1">-0.3819*G67-0.0147*'Equity yield'!I67+0.0147*'Equity yield'!H67-0.0034*CPI!K67+_xlfn.NORM.INV(RAND(),'Equity dividend'!$H$5,'Equity dividend'!$H$6)</f>
        <v>3.770825015937139E-2</v>
      </c>
      <c r="I67" s="4">
        <f ca="1">-0.3819*H67-0.0147*'Equity yield'!J67+0.0147*'Equity yield'!I67-0.0034*CPI!L67+_xlfn.NORM.INV(RAND(),'Equity dividend'!$H$5,'Equity dividend'!$H$6)</f>
        <v>2.7335131696239901E-2</v>
      </c>
      <c r="J67" s="4">
        <f ca="1">-0.3819*I67-0.0147*'Equity yield'!K67+0.0147*'Equity yield'!J67-0.0034*CPI!M67+_xlfn.NORM.INV(RAND(),'Equity dividend'!$H$5,'Equity dividend'!$H$6)</f>
        <v>6.6000320470247661E-2</v>
      </c>
      <c r="K67" s="4">
        <f ca="1">-0.3819*J67-0.0147*'Equity yield'!L67+0.0147*'Equity yield'!K67-0.0034*CPI!N67+_xlfn.NORM.INV(RAND(),'Equity dividend'!$H$5,'Equity dividend'!$H$6)</f>
        <v>3.1448519522419643E-2</v>
      </c>
      <c r="L67" s="4">
        <f ca="1">-0.3819*K67-0.0147*'Equity yield'!M67+0.0147*'Equity yield'!L67-0.0034*CPI!O67+_xlfn.NORM.INV(RAND(),'Equity dividend'!$H$5,'Equity dividend'!$H$6)</f>
        <v>2.8918757112254282E-2</v>
      </c>
      <c r="M67" s="4">
        <f ca="1">-0.3819*L67-0.0147*'Equity yield'!N67+0.0147*'Equity yield'!M67-0.0034*CPI!P67+_xlfn.NORM.INV(RAND(),'Equity dividend'!$H$5,'Equity dividend'!$H$6)</f>
        <v>3.909712099924012E-2</v>
      </c>
      <c r="N67" s="4">
        <f ca="1">-0.3819*M67-0.0147*'Equity yield'!O67+0.0147*'Equity yield'!N67-0.0034*CPI!Q67+_xlfn.NORM.INV(RAND(),'Equity dividend'!$H$5,'Equity dividend'!$H$6)</f>
        <v>3.2816820692518171E-2</v>
      </c>
      <c r="O67" s="4">
        <f ca="1">-0.3819*N67-0.0147*'Equity yield'!P67+0.0147*'Equity yield'!O67-0.0034*CPI!R67+_xlfn.NORM.INV(RAND(),'Equity dividend'!$H$5,'Equity dividend'!$H$6)</f>
        <v>3.6080118740067176E-2</v>
      </c>
      <c r="P67" s="4">
        <f ca="1">-0.3819*O67-0.0147*'Equity yield'!Q67+0.0147*'Equity yield'!P67-0.0034*CPI!S67+_xlfn.NORM.INV(RAND(),'Equity dividend'!$H$5,'Equity dividend'!$H$6)</f>
        <v>3.6556725250180284E-2</v>
      </c>
      <c r="Q67" s="4">
        <f ca="1">-0.3819*P67-0.0147*'Equity yield'!R67+0.0147*'Equity yield'!Q67-0.0034*CPI!T67+_xlfn.NORM.INV(RAND(),'Equity dividend'!$H$5,'Equity dividend'!$H$6)</f>
        <v>1.2621857740697384E-2</v>
      </c>
      <c r="R67" s="4">
        <f ca="1">-0.3819*Q67-0.0147*'Equity yield'!S67+0.0147*'Equity yield'!R67-0.0034*CPI!U67+_xlfn.NORM.INV(RAND(),'Equity dividend'!$H$5,'Equity dividend'!$H$6)</f>
        <v>5.8327330762342117E-2</v>
      </c>
      <c r="S67" s="4">
        <f ca="1">-0.3819*R67-0.0147*'Equity yield'!T67+0.0147*'Equity yield'!S67-0.0034*CPI!V67+_xlfn.NORM.INV(RAND(),'Equity dividend'!$H$5,'Equity dividend'!$H$6)</f>
        <v>2.302694149754855E-2</v>
      </c>
      <c r="T67" s="4">
        <f ca="1">-0.3819*S67-0.0147*'Equity yield'!U67+0.0147*'Equity yield'!T67-0.0034*CPI!W67+_xlfn.NORM.INV(RAND(),'Equity dividend'!$H$5,'Equity dividend'!$H$6)</f>
        <v>5.9840682083178914E-2</v>
      </c>
      <c r="U67" s="4">
        <f ca="1">-0.3819*T67-0.0147*'Equity yield'!V67+0.0147*'Equity yield'!U67-0.0034*CPI!X67+_xlfn.NORM.INV(RAND(),'Equity dividend'!$H$5,'Equity dividend'!$H$6)</f>
        <v>3.4896418885269287E-2</v>
      </c>
      <c r="V67" s="4">
        <f ca="1">-0.3819*U67-0.0147*'Equity yield'!W67+0.0147*'Equity yield'!V67-0.0034*CPI!Y67+_xlfn.NORM.INV(RAND(),'Equity dividend'!$H$5,'Equity dividend'!$H$6)</f>
        <v>3.7615701987168071E-2</v>
      </c>
    </row>
    <row r="68" spans="1:22">
      <c r="A68">
        <v>60</v>
      </c>
      <c r="B68" s="5">
        <f t="shared" si="0"/>
        <v>2.1638903000000001E-2</v>
      </c>
      <c r="C68" s="4">
        <f ca="1">-0.3819*B68-0.0147*'Equity yield'!D68+0.0147*'Equity yield'!C68-0.0034*CPI!F68+_xlfn.NORM.INV(RAND(),'Equity dividend'!$H$5,'Equity dividend'!$H$6)</f>
        <v>3.4699502239593956E-2</v>
      </c>
      <c r="D68" s="4">
        <f ca="1">-0.3819*C68-0.0147*'Equity yield'!E68+0.0147*'Equity yield'!D68-0.0034*CPI!G68+_xlfn.NORM.INV(RAND(),'Equity dividend'!$H$5,'Equity dividend'!$H$6)</f>
        <v>3.2210119142600177E-2</v>
      </c>
      <c r="E68" s="4">
        <f ca="1">-0.3819*D68-0.0147*'Equity yield'!F68+0.0147*'Equity yield'!E68-0.0034*CPI!H68+_xlfn.NORM.INV(RAND(),'Equity dividend'!$H$5,'Equity dividend'!$H$6)</f>
        <v>5.144478657980131E-2</v>
      </c>
      <c r="F68" s="4">
        <f ca="1">-0.3819*E68-0.0147*'Equity yield'!G68+0.0147*'Equity yield'!F68-0.0034*CPI!I68+_xlfn.NORM.INV(RAND(),'Equity dividend'!$H$5,'Equity dividend'!$H$6)</f>
        <v>2.2823899816282054E-2</v>
      </c>
      <c r="G68" s="4">
        <f ca="1">-0.3819*F68-0.0147*'Equity yield'!H68+0.0147*'Equity yield'!G68-0.0034*CPI!J68+_xlfn.NORM.INV(RAND(),'Equity dividend'!$H$5,'Equity dividend'!$H$6)</f>
        <v>4.2149689897399215E-2</v>
      </c>
      <c r="H68" s="4">
        <f ca="1">-0.3819*G68-0.0147*'Equity yield'!I68+0.0147*'Equity yield'!H68-0.0034*CPI!K68+_xlfn.NORM.INV(RAND(),'Equity dividend'!$H$5,'Equity dividend'!$H$6)</f>
        <v>2.4650630905697336E-2</v>
      </c>
      <c r="I68" s="4">
        <f ca="1">-0.3819*H68-0.0147*'Equity yield'!J68+0.0147*'Equity yield'!I68-0.0034*CPI!L68+_xlfn.NORM.INV(RAND(),'Equity dividend'!$H$5,'Equity dividend'!$H$6)</f>
        <v>2.8696475971462854E-2</v>
      </c>
      <c r="J68" s="4">
        <f ca="1">-0.3819*I68-0.0147*'Equity yield'!K68+0.0147*'Equity yield'!J68-0.0034*CPI!M68+_xlfn.NORM.INV(RAND(),'Equity dividend'!$H$5,'Equity dividend'!$H$6)</f>
        <v>5.5024302676886239E-2</v>
      </c>
      <c r="K68" s="4">
        <f ca="1">-0.3819*J68-0.0147*'Equity yield'!L68+0.0147*'Equity yield'!K68-0.0034*CPI!N68+_xlfn.NORM.INV(RAND(),'Equity dividend'!$H$5,'Equity dividend'!$H$6)</f>
        <v>3.5539271865289837E-2</v>
      </c>
      <c r="L68" s="4">
        <f ca="1">-0.3819*K68-0.0147*'Equity yield'!M68+0.0147*'Equity yield'!L68-0.0034*CPI!O68+_xlfn.NORM.INV(RAND(),'Equity dividend'!$H$5,'Equity dividend'!$H$6)</f>
        <v>4.513368537644806E-2</v>
      </c>
      <c r="M68" s="4">
        <f ca="1">-0.3819*L68-0.0147*'Equity yield'!N68+0.0147*'Equity yield'!M68-0.0034*CPI!P68+_xlfn.NORM.INV(RAND(),'Equity dividend'!$H$5,'Equity dividend'!$H$6)</f>
        <v>3.5463027473351144E-2</v>
      </c>
      <c r="N68" s="4">
        <f ca="1">-0.3819*M68-0.0147*'Equity yield'!O68+0.0147*'Equity yield'!N68-0.0034*CPI!Q68+_xlfn.NORM.INV(RAND(),'Equity dividend'!$H$5,'Equity dividend'!$H$6)</f>
        <v>2.6646789578312291E-2</v>
      </c>
      <c r="O68" s="4">
        <f ca="1">-0.3819*N68-0.0147*'Equity yield'!P68+0.0147*'Equity yield'!O68-0.0034*CPI!R68+_xlfn.NORM.INV(RAND(),'Equity dividend'!$H$5,'Equity dividend'!$H$6)</f>
        <v>3.1718161855935775E-2</v>
      </c>
      <c r="P68" s="4">
        <f ca="1">-0.3819*O68-0.0147*'Equity yield'!Q68+0.0147*'Equity yield'!P68-0.0034*CPI!S68+_xlfn.NORM.INV(RAND(),'Equity dividend'!$H$5,'Equity dividend'!$H$6)</f>
        <v>5.0430797302820227E-2</v>
      </c>
      <c r="Q68" s="4">
        <f ca="1">-0.3819*P68-0.0147*'Equity yield'!R68+0.0147*'Equity yield'!Q68-0.0034*CPI!T68+_xlfn.NORM.INV(RAND(),'Equity dividend'!$H$5,'Equity dividend'!$H$6)</f>
        <v>4.5124481561316765E-2</v>
      </c>
      <c r="R68" s="4">
        <f ca="1">-0.3819*Q68-0.0147*'Equity yield'!S68+0.0147*'Equity yield'!R68-0.0034*CPI!U68+_xlfn.NORM.INV(RAND(),'Equity dividend'!$H$5,'Equity dividend'!$H$6)</f>
        <v>2.3885247002331626E-2</v>
      </c>
      <c r="S68" s="4">
        <f ca="1">-0.3819*R68-0.0147*'Equity yield'!T68+0.0147*'Equity yield'!S68-0.0034*CPI!V68+_xlfn.NORM.INV(RAND(),'Equity dividend'!$H$5,'Equity dividend'!$H$6)</f>
        <v>4.9509991215944515E-2</v>
      </c>
      <c r="T68" s="4">
        <f ca="1">-0.3819*S68-0.0147*'Equity yield'!U68+0.0147*'Equity yield'!T68-0.0034*CPI!W68+_xlfn.NORM.INV(RAND(),'Equity dividend'!$H$5,'Equity dividend'!$H$6)</f>
        <v>4.8405499687244911E-2</v>
      </c>
      <c r="U68" s="4">
        <f ca="1">-0.3819*T68-0.0147*'Equity yield'!V68+0.0147*'Equity yield'!U68-0.0034*CPI!X68+_xlfn.NORM.INV(RAND(),'Equity dividend'!$H$5,'Equity dividend'!$H$6)</f>
        <v>3.7989413916787611E-2</v>
      </c>
      <c r="V68" s="4">
        <f ca="1">-0.3819*U68-0.0147*'Equity yield'!W68+0.0147*'Equity yield'!V68-0.0034*CPI!Y68+_xlfn.NORM.INV(RAND(),'Equity dividend'!$H$5,'Equity dividend'!$H$6)</f>
        <v>3.5417252739045876E-2</v>
      </c>
    </row>
    <row r="69" spans="1:22">
      <c r="A69">
        <v>61</v>
      </c>
      <c r="B69" s="5">
        <f t="shared" si="0"/>
        <v>2.1638903000000001E-2</v>
      </c>
      <c r="C69" s="4">
        <f ca="1">-0.3819*B69-0.0147*'Equity yield'!D69+0.0147*'Equity yield'!C69-0.0034*CPI!F69+_xlfn.NORM.INV(RAND(),'Equity dividend'!$H$5,'Equity dividend'!$H$6)</f>
        <v>3.136034088322822E-2</v>
      </c>
      <c r="D69" s="4">
        <f ca="1">-0.3819*C69-0.0147*'Equity yield'!E69+0.0147*'Equity yield'!D69-0.0034*CPI!G69+_xlfn.NORM.INV(RAND(),'Equity dividend'!$H$5,'Equity dividend'!$H$6)</f>
        <v>4.1714346311457096E-2</v>
      </c>
      <c r="E69" s="4">
        <f ca="1">-0.3819*D69-0.0147*'Equity yield'!F69+0.0147*'Equity yield'!E69-0.0034*CPI!H69+_xlfn.NORM.INV(RAND(),'Equity dividend'!$H$5,'Equity dividend'!$H$6)</f>
        <v>2.5521359814914216E-2</v>
      </c>
      <c r="F69" s="4">
        <f ca="1">-0.3819*E69-0.0147*'Equity yield'!G69+0.0147*'Equity yield'!F69-0.0034*CPI!I69+_xlfn.NORM.INV(RAND(),'Equity dividend'!$H$5,'Equity dividend'!$H$6)</f>
        <v>4.0748706504287975E-2</v>
      </c>
      <c r="G69" s="4">
        <f ca="1">-0.3819*F69-0.0147*'Equity yield'!H69+0.0147*'Equity yield'!G69-0.0034*CPI!J69+_xlfn.NORM.INV(RAND(),'Equity dividend'!$H$5,'Equity dividend'!$H$6)</f>
        <v>4.9761859359283983E-2</v>
      </c>
      <c r="H69" s="4">
        <f ca="1">-0.3819*G69-0.0147*'Equity yield'!I69+0.0147*'Equity yield'!H69-0.0034*CPI!K69+_xlfn.NORM.INV(RAND(),'Equity dividend'!$H$5,'Equity dividend'!$H$6)</f>
        <v>3.4213911974854856E-2</v>
      </c>
      <c r="I69" s="4">
        <f ca="1">-0.3819*H69-0.0147*'Equity yield'!J69+0.0147*'Equity yield'!I69-0.0034*CPI!L69+_xlfn.NORM.INV(RAND(),'Equity dividend'!$H$5,'Equity dividend'!$H$6)</f>
        <v>4.1459948719478536E-2</v>
      </c>
      <c r="J69" s="4">
        <f ca="1">-0.3819*I69-0.0147*'Equity yield'!K69+0.0147*'Equity yield'!J69-0.0034*CPI!M69+_xlfn.NORM.INV(RAND(),'Equity dividend'!$H$5,'Equity dividend'!$H$6)</f>
        <v>4.2539054578006261E-2</v>
      </c>
      <c r="K69" s="4">
        <f ca="1">-0.3819*J69-0.0147*'Equity yield'!L69+0.0147*'Equity yield'!K69-0.0034*CPI!N69+_xlfn.NORM.INV(RAND(),'Equity dividend'!$H$5,'Equity dividend'!$H$6)</f>
        <v>1.6920401872460786E-2</v>
      </c>
      <c r="L69" s="4">
        <f ca="1">-0.3819*K69-0.0147*'Equity yield'!M69+0.0147*'Equity yield'!L69-0.0034*CPI!O69+_xlfn.NORM.INV(RAND(),'Equity dividend'!$H$5,'Equity dividend'!$H$6)</f>
        <v>3.320036092626065E-2</v>
      </c>
      <c r="M69" s="4">
        <f ca="1">-0.3819*L69-0.0147*'Equity yield'!N69+0.0147*'Equity yield'!M69-0.0034*CPI!P69+_xlfn.NORM.INV(RAND(),'Equity dividend'!$H$5,'Equity dividend'!$H$6)</f>
        <v>4.6869988939622131E-2</v>
      </c>
      <c r="N69" s="4">
        <f ca="1">-0.3819*M69-0.0147*'Equity yield'!O69+0.0147*'Equity yield'!N69-0.0034*CPI!Q69+_xlfn.NORM.INV(RAND(),'Equity dividend'!$H$5,'Equity dividend'!$H$6)</f>
        <v>3.8361764938942777E-2</v>
      </c>
      <c r="O69" s="4">
        <f ca="1">-0.3819*N69-0.0147*'Equity yield'!P69+0.0147*'Equity yield'!O69-0.0034*CPI!R69+_xlfn.NORM.INV(RAND(),'Equity dividend'!$H$5,'Equity dividend'!$H$6)</f>
        <v>6.0311670821961295E-2</v>
      </c>
      <c r="P69" s="4">
        <f ca="1">-0.3819*O69-0.0147*'Equity yield'!Q69+0.0147*'Equity yield'!P69-0.0034*CPI!S69+_xlfn.NORM.INV(RAND(),'Equity dividend'!$H$5,'Equity dividend'!$H$6)</f>
        <v>3.6698704887679817E-2</v>
      </c>
      <c r="Q69" s="4">
        <f ca="1">-0.3819*P69-0.0147*'Equity yield'!R69+0.0147*'Equity yield'!Q69-0.0034*CPI!T69+_xlfn.NORM.INV(RAND(),'Equity dividend'!$H$5,'Equity dividend'!$H$6)</f>
        <v>3.0679749258527317E-2</v>
      </c>
      <c r="R69" s="4">
        <f ca="1">-0.3819*Q69-0.0147*'Equity yield'!S69+0.0147*'Equity yield'!R69-0.0034*CPI!U69+_xlfn.NORM.INV(RAND(),'Equity dividend'!$H$5,'Equity dividend'!$H$6)</f>
        <v>4.4423350785384952E-2</v>
      </c>
      <c r="S69" s="4">
        <f ca="1">-0.3819*R69-0.0147*'Equity yield'!T69+0.0147*'Equity yield'!S69-0.0034*CPI!V69+_xlfn.NORM.INV(RAND(),'Equity dividend'!$H$5,'Equity dividend'!$H$6)</f>
        <v>1.6089642291850743E-2</v>
      </c>
      <c r="T69" s="4">
        <f ca="1">-0.3819*S69-0.0147*'Equity yield'!U69+0.0147*'Equity yield'!T69-0.0034*CPI!W69+_xlfn.NORM.INV(RAND(),'Equity dividend'!$H$5,'Equity dividend'!$H$6)</f>
        <v>4.0949820148598166E-2</v>
      </c>
      <c r="U69" s="4">
        <f ca="1">-0.3819*T69-0.0147*'Equity yield'!V69+0.0147*'Equity yield'!U69-0.0034*CPI!X69+_xlfn.NORM.INV(RAND(),'Equity dividend'!$H$5,'Equity dividend'!$H$6)</f>
        <v>2.8634129107117278E-2</v>
      </c>
      <c r="V69" s="4">
        <f ca="1">-0.3819*U69-0.0147*'Equity yield'!W69+0.0147*'Equity yield'!V69-0.0034*CPI!Y69+_xlfn.NORM.INV(RAND(),'Equity dividend'!$H$5,'Equity dividend'!$H$6)</f>
        <v>3.8248469094217342E-2</v>
      </c>
    </row>
    <row r="70" spans="1:22">
      <c r="A70">
        <v>62</v>
      </c>
      <c r="B70" s="5">
        <f t="shared" si="0"/>
        <v>2.1638903000000001E-2</v>
      </c>
      <c r="C70" s="4">
        <f ca="1">-0.3819*B70-0.0147*'Equity yield'!D70+0.0147*'Equity yield'!C70-0.0034*CPI!F70+_xlfn.NORM.INV(RAND(),'Equity dividend'!$H$5,'Equity dividend'!$H$6)</f>
        <v>4.6524372718268307E-2</v>
      </c>
      <c r="D70" s="4">
        <f ca="1">-0.3819*C70-0.0147*'Equity yield'!E70+0.0147*'Equity yield'!D70-0.0034*CPI!G70+_xlfn.NORM.INV(RAND(),'Equity dividend'!$H$5,'Equity dividend'!$H$6)</f>
        <v>2.470401652108789E-2</v>
      </c>
      <c r="E70" s="4">
        <f ca="1">-0.3819*D70-0.0147*'Equity yield'!F70+0.0147*'Equity yield'!E70-0.0034*CPI!H70+_xlfn.NORM.INV(RAND(),'Equity dividend'!$H$5,'Equity dividend'!$H$6)</f>
        <v>3.8389016954480465E-2</v>
      </c>
      <c r="F70" s="4">
        <f ca="1">-0.3819*E70-0.0147*'Equity yield'!G70+0.0147*'Equity yield'!F70-0.0034*CPI!I70+_xlfn.NORM.INV(RAND(),'Equity dividend'!$H$5,'Equity dividend'!$H$6)</f>
        <v>5.1104753358032634E-2</v>
      </c>
      <c r="G70" s="4">
        <f ca="1">-0.3819*F70-0.0147*'Equity yield'!H70+0.0147*'Equity yield'!G70-0.0034*CPI!J70+_xlfn.NORM.INV(RAND(),'Equity dividend'!$H$5,'Equity dividend'!$H$6)</f>
        <v>3.1903753815621723E-2</v>
      </c>
      <c r="H70" s="4">
        <f ca="1">-0.3819*G70-0.0147*'Equity yield'!I70+0.0147*'Equity yield'!H70-0.0034*CPI!K70+_xlfn.NORM.INV(RAND(),'Equity dividend'!$H$5,'Equity dividend'!$H$6)</f>
        <v>5.3711739219791103E-2</v>
      </c>
      <c r="I70" s="4">
        <f ca="1">-0.3819*H70-0.0147*'Equity yield'!J70+0.0147*'Equity yield'!I70-0.0034*CPI!L70+_xlfn.NORM.INV(RAND(),'Equity dividend'!$H$5,'Equity dividend'!$H$6)</f>
        <v>2.9972860148914454E-2</v>
      </c>
      <c r="J70" s="4">
        <f ca="1">-0.3819*I70-0.0147*'Equity yield'!K70+0.0147*'Equity yield'!J70-0.0034*CPI!M70+_xlfn.NORM.INV(RAND(),'Equity dividend'!$H$5,'Equity dividend'!$H$6)</f>
        <v>4.0346852078832623E-2</v>
      </c>
      <c r="K70" s="4">
        <f ca="1">-0.3819*J70-0.0147*'Equity yield'!L70+0.0147*'Equity yield'!K70-0.0034*CPI!N70+_xlfn.NORM.INV(RAND(),'Equity dividend'!$H$5,'Equity dividend'!$H$6)</f>
        <v>2.6975396846696011E-2</v>
      </c>
      <c r="L70" s="4">
        <f ca="1">-0.3819*K70-0.0147*'Equity yield'!M70+0.0147*'Equity yield'!L70-0.0034*CPI!O70+_xlfn.NORM.INV(RAND(),'Equity dividend'!$H$5,'Equity dividend'!$H$6)</f>
        <v>3.9025156136202929E-2</v>
      </c>
      <c r="M70" s="4">
        <f ca="1">-0.3819*L70-0.0147*'Equity yield'!N70+0.0147*'Equity yield'!M70-0.0034*CPI!P70+_xlfn.NORM.INV(RAND(),'Equity dividend'!$H$5,'Equity dividend'!$H$6)</f>
        <v>1.3668837973898271E-4</v>
      </c>
      <c r="N70" s="4">
        <f ca="1">-0.3819*M70-0.0147*'Equity yield'!O70+0.0147*'Equity yield'!N70-0.0034*CPI!Q70+_xlfn.NORM.INV(RAND(),'Equity dividend'!$H$5,'Equity dividend'!$H$6)</f>
        <v>5.1484334471443322E-2</v>
      </c>
      <c r="O70" s="4">
        <f ca="1">-0.3819*N70-0.0147*'Equity yield'!P70+0.0147*'Equity yield'!O70-0.0034*CPI!R70+_xlfn.NORM.INV(RAND(),'Equity dividend'!$H$5,'Equity dividend'!$H$6)</f>
        <v>2.0258243686778539E-2</v>
      </c>
      <c r="P70" s="4">
        <f ca="1">-0.3819*O70-0.0147*'Equity yield'!Q70+0.0147*'Equity yield'!P70-0.0034*CPI!S70+_xlfn.NORM.INV(RAND(),'Equity dividend'!$H$5,'Equity dividend'!$H$6)</f>
        <v>3.9353862429204182E-2</v>
      </c>
      <c r="Q70" s="4">
        <f ca="1">-0.3819*P70-0.0147*'Equity yield'!R70+0.0147*'Equity yield'!Q70-0.0034*CPI!T70+_xlfn.NORM.INV(RAND(),'Equity dividend'!$H$5,'Equity dividend'!$H$6)</f>
        <v>4.0874119843192711E-2</v>
      </c>
      <c r="R70" s="4">
        <f ca="1">-0.3819*Q70-0.0147*'Equity yield'!S70+0.0147*'Equity yield'!R70-0.0034*CPI!U70+_xlfn.NORM.INV(RAND(),'Equity dividend'!$H$5,'Equity dividend'!$H$6)</f>
        <v>2.4498597033308856E-2</v>
      </c>
      <c r="S70" s="4">
        <f ca="1">-0.3819*R70-0.0147*'Equity yield'!T70+0.0147*'Equity yield'!S70-0.0034*CPI!V70+_xlfn.NORM.INV(RAND(),'Equity dividend'!$H$5,'Equity dividend'!$H$6)</f>
        <v>2.7814831683521037E-2</v>
      </c>
      <c r="T70" s="4">
        <f ca="1">-0.3819*S70-0.0147*'Equity yield'!U70+0.0147*'Equity yield'!T70-0.0034*CPI!W70+_xlfn.NORM.INV(RAND(),'Equity dividend'!$H$5,'Equity dividend'!$H$6)</f>
        <v>6.4225988958923605E-2</v>
      </c>
      <c r="U70" s="4">
        <f ca="1">-0.3819*T70-0.0147*'Equity yield'!V70+0.0147*'Equity yield'!U70-0.0034*CPI!X70+_xlfn.NORM.INV(RAND(),'Equity dividend'!$H$5,'Equity dividend'!$H$6)</f>
        <v>4.7753299828110385E-2</v>
      </c>
      <c r="V70" s="4">
        <f ca="1">-0.3819*U70-0.0147*'Equity yield'!W70+0.0147*'Equity yield'!V70-0.0034*CPI!Y70+_xlfn.NORM.INV(RAND(),'Equity dividend'!$H$5,'Equity dividend'!$H$6)</f>
        <v>3.7844642521594397E-2</v>
      </c>
    </row>
    <row r="71" spans="1:22">
      <c r="A71">
        <v>63</v>
      </c>
      <c r="B71" s="5">
        <f t="shared" si="0"/>
        <v>2.1638903000000001E-2</v>
      </c>
      <c r="C71" s="4">
        <f ca="1">-0.3819*B71-0.0147*'Equity yield'!D71+0.0147*'Equity yield'!C71-0.0034*CPI!F71+_xlfn.NORM.INV(RAND(),'Equity dividend'!$H$5,'Equity dividend'!$H$6)</f>
        <v>2.656452953107253E-2</v>
      </c>
      <c r="D71" s="4">
        <f ca="1">-0.3819*C71-0.0147*'Equity yield'!E71+0.0147*'Equity yield'!D71-0.0034*CPI!G71+_xlfn.NORM.INV(RAND(),'Equity dividend'!$H$5,'Equity dividend'!$H$6)</f>
        <v>7.2780784805502013E-2</v>
      </c>
      <c r="E71" s="4">
        <f ca="1">-0.3819*D71-0.0147*'Equity yield'!F71+0.0147*'Equity yield'!E71-0.0034*CPI!H71+_xlfn.NORM.INV(RAND(),'Equity dividend'!$H$5,'Equity dividend'!$H$6)</f>
        <v>2.1679452079582041E-2</v>
      </c>
      <c r="F71" s="4">
        <f ca="1">-0.3819*E71-0.0147*'Equity yield'!G71+0.0147*'Equity yield'!F71-0.0034*CPI!I71+_xlfn.NORM.INV(RAND(),'Equity dividend'!$H$5,'Equity dividend'!$H$6)</f>
        <v>4.3887070242756926E-2</v>
      </c>
      <c r="G71" s="4">
        <f ca="1">-0.3819*F71-0.0147*'Equity yield'!H71+0.0147*'Equity yield'!G71-0.0034*CPI!J71+_xlfn.NORM.INV(RAND(),'Equity dividend'!$H$5,'Equity dividend'!$H$6)</f>
        <v>3.5437395493461588E-2</v>
      </c>
      <c r="H71" s="4">
        <f ca="1">-0.3819*G71-0.0147*'Equity yield'!I71+0.0147*'Equity yield'!H71-0.0034*CPI!K71+_xlfn.NORM.INV(RAND(),'Equity dividend'!$H$5,'Equity dividend'!$H$6)</f>
        <v>2.4534103855056624E-2</v>
      </c>
      <c r="I71" s="4">
        <f ca="1">-0.3819*H71-0.0147*'Equity yield'!J71+0.0147*'Equity yield'!I71-0.0034*CPI!L71+_xlfn.NORM.INV(RAND(),'Equity dividend'!$H$5,'Equity dividend'!$H$6)</f>
        <v>4.0072297465826044E-2</v>
      </c>
      <c r="J71" s="4">
        <f ca="1">-0.3819*I71-0.0147*'Equity yield'!K71+0.0147*'Equity yield'!J71-0.0034*CPI!M71+_xlfn.NORM.INV(RAND(),'Equity dividend'!$H$5,'Equity dividend'!$H$6)</f>
        <v>3.8724346965340009E-2</v>
      </c>
      <c r="K71" s="4">
        <f ca="1">-0.3819*J71-0.0147*'Equity yield'!L71+0.0147*'Equity yield'!K71-0.0034*CPI!N71+_xlfn.NORM.INV(RAND(),'Equity dividend'!$H$5,'Equity dividend'!$H$6)</f>
        <v>3.0815046479557368E-2</v>
      </c>
      <c r="L71" s="4">
        <f ca="1">-0.3819*K71-0.0147*'Equity yield'!M71+0.0147*'Equity yield'!L71-0.0034*CPI!O71+_xlfn.NORM.INV(RAND(),'Equity dividend'!$H$5,'Equity dividend'!$H$6)</f>
        <v>3.6278600307062897E-2</v>
      </c>
      <c r="M71" s="4">
        <f ca="1">-0.3819*L71-0.0147*'Equity yield'!N71+0.0147*'Equity yield'!M71-0.0034*CPI!P71+_xlfn.NORM.INV(RAND(),'Equity dividend'!$H$5,'Equity dividend'!$H$6)</f>
        <v>4.0032534222920142E-2</v>
      </c>
      <c r="N71" s="4">
        <f ca="1">-0.3819*M71-0.0147*'Equity yield'!O71+0.0147*'Equity yield'!N71-0.0034*CPI!Q71+_xlfn.NORM.INV(RAND(),'Equity dividend'!$H$5,'Equity dividend'!$H$6)</f>
        <v>3.2316965672927155E-2</v>
      </c>
      <c r="O71" s="4">
        <f ca="1">-0.3819*N71-0.0147*'Equity yield'!P71+0.0147*'Equity yield'!O71-0.0034*CPI!R71+_xlfn.NORM.INV(RAND(),'Equity dividend'!$H$5,'Equity dividend'!$H$6)</f>
        <v>4.5637781825177234E-2</v>
      </c>
      <c r="P71" s="4">
        <f ca="1">-0.3819*O71-0.0147*'Equity yield'!Q71+0.0147*'Equity yield'!P71-0.0034*CPI!S71+_xlfn.NORM.INV(RAND(),'Equity dividend'!$H$5,'Equity dividend'!$H$6)</f>
        <v>3.5913253422711358E-2</v>
      </c>
      <c r="Q71" s="4">
        <f ca="1">-0.3819*P71-0.0147*'Equity yield'!R71+0.0147*'Equity yield'!Q71-0.0034*CPI!T71+_xlfn.NORM.INV(RAND(),'Equity dividend'!$H$5,'Equity dividend'!$H$6)</f>
        <v>4.5220866855388848E-2</v>
      </c>
      <c r="R71" s="4">
        <f ca="1">-0.3819*Q71-0.0147*'Equity yield'!S71+0.0147*'Equity yield'!R71-0.0034*CPI!U71+_xlfn.NORM.INV(RAND(),'Equity dividend'!$H$5,'Equity dividend'!$H$6)</f>
        <v>2.2116936324521795E-2</v>
      </c>
      <c r="S71" s="4">
        <f ca="1">-0.3819*R71-0.0147*'Equity yield'!T71+0.0147*'Equity yield'!S71-0.0034*CPI!V71+_xlfn.NORM.INV(RAND(),'Equity dividend'!$H$5,'Equity dividend'!$H$6)</f>
        <v>5.0067739380207713E-2</v>
      </c>
      <c r="T71" s="4">
        <f ca="1">-0.3819*S71-0.0147*'Equity yield'!U71+0.0147*'Equity yield'!T71-0.0034*CPI!W71+_xlfn.NORM.INV(RAND(),'Equity dividend'!$H$5,'Equity dividend'!$H$6)</f>
        <v>3.3708233208045224E-2</v>
      </c>
      <c r="U71" s="4">
        <f ca="1">-0.3819*T71-0.0147*'Equity yield'!V71+0.0147*'Equity yield'!U71-0.0034*CPI!X71+_xlfn.NORM.INV(RAND(),'Equity dividend'!$H$5,'Equity dividend'!$H$6)</f>
        <v>2.6540346026905165E-2</v>
      </c>
      <c r="V71" s="4">
        <f ca="1">-0.3819*U71-0.0147*'Equity yield'!W71+0.0147*'Equity yield'!V71-0.0034*CPI!Y71+_xlfn.NORM.INV(RAND(),'Equity dividend'!$H$5,'Equity dividend'!$H$6)</f>
        <v>1.9537342714627641E-2</v>
      </c>
    </row>
    <row r="72" spans="1:22">
      <c r="A72">
        <v>64</v>
      </c>
      <c r="B72" s="5">
        <f t="shared" si="0"/>
        <v>2.1638903000000001E-2</v>
      </c>
      <c r="C72" s="4">
        <f ca="1">-0.3819*B72-0.0147*'Equity yield'!D72+0.0147*'Equity yield'!C72-0.0034*CPI!F72+_xlfn.NORM.INV(RAND(),'Equity dividend'!$H$5,'Equity dividend'!$H$6)</f>
        <v>4.0422182362031739E-2</v>
      </c>
      <c r="D72" s="4">
        <f ca="1">-0.3819*C72-0.0147*'Equity yield'!E72+0.0147*'Equity yield'!D72-0.0034*CPI!G72+_xlfn.NORM.INV(RAND(),'Equity dividend'!$H$5,'Equity dividend'!$H$6)</f>
        <v>3.1430356200580767E-2</v>
      </c>
      <c r="E72" s="4">
        <f ca="1">-0.3819*D72-0.0147*'Equity yield'!F72+0.0147*'Equity yield'!E72-0.0034*CPI!H72+_xlfn.NORM.INV(RAND(),'Equity dividend'!$H$5,'Equity dividend'!$H$6)</f>
        <v>3.6234009415875859E-2</v>
      </c>
      <c r="F72" s="4">
        <f ca="1">-0.3819*E72-0.0147*'Equity yield'!G72+0.0147*'Equity yield'!F72-0.0034*CPI!I72+_xlfn.NORM.INV(RAND(),'Equity dividend'!$H$5,'Equity dividend'!$H$6)</f>
        <v>3.644787052992212E-2</v>
      </c>
      <c r="G72" s="4">
        <f ca="1">-0.3819*F72-0.0147*'Equity yield'!H72+0.0147*'Equity yield'!G72-0.0034*CPI!J72+_xlfn.NORM.INV(RAND(),'Equity dividend'!$H$5,'Equity dividend'!$H$6)</f>
        <v>4.8862738119681684E-2</v>
      </c>
      <c r="H72" s="4">
        <f ca="1">-0.3819*G72-0.0147*'Equity yield'!I72+0.0147*'Equity yield'!H72-0.0034*CPI!K72+_xlfn.NORM.INV(RAND(),'Equity dividend'!$H$5,'Equity dividend'!$H$6)</f>
        <v>3.0731162299084108E-2</v>
      </c>
      <c r="I72" s="4">
        <f ca="1">-0.3819*H72-0.0147*'Equity yield'!J72+0.0147*'Equity yield'!I72-0.0034*CPI!L72+_xlfn.NORM.INV(RAND(),'Equity dividend'!$H$5,'Equity dividend'!$H$6)</f>
        <v>4.260119733868023E-2</v>
      </c>
      <c r="J72" s="4">
        <f ca="1">-0.3819*I72-0.0147*'Equity yield'!K72+0.0147*'Equity yield'!J72-0.0034*CPI!M72+_xlfn.NORM.INV(RAND(),'Equity dividend'!$H$5,'Equity dividend'!$H$6)</f>
        <v>3.3149795549202235E-2</v>
      </c>
      <c r="K72" s="4">
        <f ca="1">-0.3819*J72-0.0147*'Equity yield'!L72+0.0147*'Equity yield'!K72-0.0034*CPI!N72+_xlfn.NORM.INV(RAND(),'Equity dividend'!$H$5,'Equity dividend'!$H$6)</f>
        <v>3.3450420380736375E-2</v>
      </c>
      <c r="L72" s="4">
        <f ca="1">-0.3819*K72-0.0147*'Equity yield'!M72+0.0147*'Equity yield'!L72-0.0034*CPI!O72+_xlfn.NORM.INV(RAND(),'Equity dividend'!$H$5,'Equity dividend'!$H$6)</f>
        <v>3.2852204047145117E-2</v>
      </c>
      <c r="M72" s="4">
        <f ca="1">-0.3819*L72-0.0147*'Equity yield'!N72+0.0147*'Equity yield'!M72-0.0034*CPI!P72+_xlfn.NORM.INV(RAND(),'Equity dividend'!$H$5,'Equity dividend'!$H$6)</f>
        <v>4.6252274614948942E-2</v>
      </c>
      <c r="N72" s="4">
        <f ca="1">-0.3819*M72-0.0147*'Equity yield'!O72+0.0147*'Equity yield'!N72-0.0034*CPI!Q72+_xlfn.NORM.INV(RAND(),'Equity dividend'!$H$5,'Equity dividend'!$H$6)</f>
        <v>3.4184659128741732E-2</v>
      </c>
      <c r="O72" s="4">
        <f ca="1">-0.3819*N72-0.0147*'Equity yield'!P72+0.0147*'Equity yield'!O72-0.0034*CPI!R72+_xlfn.NORM.INV(RAND(),'Equity dividend'!$H$5,'Equity dividend'!$H$6)</f>
        <v>3.2306479871794525E-2</v>
      </c>
      <c r="P72" s="4">
        <f ca="1">-0.3819*O72-0.0147*'Equity yield'!Q72+0.0147*'Equity yield'!P72-0.0034*CPI!S72+_xlfn.NORM.INV(RAND(),'Equity dividend'!$H$5,'Equity dividend'!$H$6)</f>
        <v>3.0214576478646487E-2</v>
      </c>
      <c r="Q72" s="4">
        <f ca="1">-0.3819*P72-0.0147*'Equity yield'!R72+0.0147*'Equity yield'!Q72-0.0034*CPI!T72+_xlfn.NORM.INV(RAND(),'Equity dividend'!$H$5,'Equity dividend'!$H$6)</f>
        <v>6.1324741487686643E-2</v>
      </c>
      <c r="R72" s="4">
        <f ca="1">-0.3819*Q72-0.0147*'Equity yield'!S72+0.0147*'Equity yield'!R72-0.0034*CPI!U72+_xlfn.NORM.INV(RAND(),'Equity dividend'!$H$5,'Equity dividend'!$H$6)</f>
        <v>2.188482802749225E-2</v>
      </c>
      <c r="S72" s="4">
        <f ca="1">-0.3819*R72-0.0147*'Equity yield'!T72+0.0147*'Equity yield'!S72-0.0034*CPI!V72+_xlfn.NORM.INV(RAND(),'Equity dividend'!$H$5,'Equity dividend'!$H$6)</f>
        <v>3.9140571312750186E-2</v>
      </c>
      <c r="T72" s="4">
        <f ca="1">-0.3819*S72-0.0147*'Equity yield'!U72+0.0147*'Equity yield'!T72-0.0034*CPI!W72+_xlfn.NORM.INV(RAND(),'Equity dividend'!$H$5,'Equity dividend'!$H$6)</f>
        <v>2.4710568027748292E-2</v>
      </c>
      <c r="U72" s="4">
        <f ca="1">-0.3819*T72-0.0147*'Equity yield'!V72+0.0147*'Equity yield'!U72-0.0034*CPI!X72+_xlfn.NORM.INV(RAND(),'Equity dividend'!$H$5,'Equity dividend'!$H$6)</f>
        <v>2.9867648613656449E-2</v>
      </c>
      <c r="V72" s="4">
        <f ca="1">-0.3819*U72-0.0147*'Equity yield'!W72+0.0147*'Equity yield'!V72-0.0034*CPI!Y72+_xlfn.NORM.INV(RAND(),'Equity dividend'!$H$5,'Equity dividend'!$H$6)</f>
        <v>3.1787530803444292E-2</v>
      </c>
    </row>
    <row r="73" spans="1:22">
      <c r="A73">
        <v>65</v>
      </c>
      <c r="B73" s="5">
        <f t="shared" si="0"/>
        <v>2.1638903000000001E-2</v>
      </c>
      <c r="C73" s="4">
        <f ca="1">-0.3819*B73-0.0147*'Equity yield'!D73+0.0147*'Equity yield'!C73-0.0034*CPI!F73+_xlfn.NORM.INV(RAND(),'Equity dividend'!$H$5,'Equity dividend'!$H$6)</f>
        <v>4.4737171065909034E-2</v>
      </c>
      <c r="D73" s="4">
        <f ca="1">-0.3819*C73-0.0147*'Equity yield'!E73+0.0147*'Equity yield'!D73-0.0034*CPI!G73+_xlfn.NORM.INV(RAND(),'Equity dividend'!$H$5,'Equity dividend'!$H$6)</f>
        <v>3.4523539358471293E-2</v>
      </c>
      <c r="E73" s="4">
        <f ca="1">-0.3819*D73-0.0147*'Equity yield'!F73+0.0147*'Equity yield'!E73-0.0034*CPI!H73+_xlfn.NORM.INV(RAND(),'Equity dividend'!$H$5,'Equity dividend'!$H$6)</f>
        <v>4.1033869953148408E-2</v>
      </c>
      <c r="F73" s="4">
        <f ca="1">-0.3819*E73-0.0147*'Equity yield'!G73+0.0147*'Equity yield'!F73-0.0034*CPI!I73+_xlfn.NORM.INV(RAND(),'Equity dividend'!$H$5,'Equity dividend'!$H$6)</f>
        <v>4.1356833676548799E-2</v>
      </c>
      <c r="G73" s="4">
        <f ca="1">-0.3819*F73-0.0147*'Equity yield'!H73+0.0147*'Equity yield'!G73-0.0034*CPI!J73+_xlfn.NORM.INV(RAND(),'Equity dividend'!$H$5,'Equity dividend'!$H$6)</f>
        <v>4.5699010797379411E-2</v>
      </c>
      <c r="H73" s="4">
        <f ca="1">-0.3819*G73-0.0147*'Equity yield'!I73+0.0147*'Equity yield'!H73-0.0034*CPI!K73+_xlfn.NORM.INV(RAND(),'Equity dividend'!$H$5,'Equity dividend'!$H$6)</f>
        <v>2.2373452316920658E-2</v>
      </c>
      <c r="I73" s="4">
        <f ca="1">-0.3819*H73-0.0147*'Equity yield'!J73+0.0147*'Equity yield'!I73-0.0034*CPI!L73+_xlfn.NORM.INV(RAND(),'Equity dividend'!$H$5,'Equity dividend'!$H$6)</f>
        <v>4.3160539941553291E-2</v>
      </c>
      <c r="J73" s="4">
        <f ca="1">-0.3819*I73-0.0147*'Equity yield'!K73+0.0147*'Equity yield'!J73-0.0034*CPI!M73+_xlfn.NORM.INV(RAND(),'Equity dividend'!$H$5,'Equity dividend'!$H$6)</f>
        <v>3.555486463252866E-2</v>
      </c>
      <c r="K73" s="4">
        <f ca="1">-0.3819*J73-0.0147*'Equity yield'!L73+0.0147*'Equity yield'!K73-0.0034*CPI!N73+_xlfn.NORM.INV(RAND(),'Equity dividend'!$H$5,'Equity dividend'!$H$6)</f>
        <v>2.8050515337833169E-2</v>
      </c>
      <c r="L73" s="4">
        <f ca="1">-0.3819*K73-0.0147*'Equity yield'!M73+0.0147*'Equity yield'!L73-0.0034*CPI!O73+_xlfn.NORM.INV(RAND(),'Equity dividend'!$H$5,'Equity dividend'!$H$6)</f>
        <v>3.7189150789509406E-2</v>
      </c>
      <c r="M73" s="4">
        <f ca="1">-0.3819*L73-0.0147*'Equity yield'!N73+0.0147*'Equity yield'!M73-0.0034*CPI!P73+_xlfn.NORM.INV(RAND(),'Equity dividend'!$H$5,'Equity dividend'!$H$6)</f>
        <v>2.4243335822347327E-2</v>
      </c>
      <c r="N73" s="4">
        <f ca="1">-0.3819*M73-0.0147*'Equity yield'!O73+0.0147*'Equity yield'!N73-0.0034*CPI!Q73+_xlfn.NORM.INV(RAND(),'Equity dividend'!$H$5,'Equity dividend'!$H$6)</f>
        <v>5.2694562823855762E-2</v>
      </c>
      <c r="O73" s="4">
        <f ca="1">-0.3819*N73-0.0147*'Equity yield'!P73+0.0147*'Equity yield'!O73-0.0034*CPI!R73+_xlfn.NORM.INV(RAND(),'Equity dividend'!$H$5,'Equity dividend'!$H$6)</f>
        <v>3.5671733055207856E-2</v>
      </c>
      <c r="P73" s="4">
        <f ca="1">-0.3819*O73-0.0147*'Equity yield'!Q73+0.0147*'Equity yield'!P73-0.0034*CPI!S73+_xlfn.NORM.INV(RAND(),'Equity dividend'!$H$5,'Equity dividend'!$H$6)</f>
        <v>1.735158670602284E-2</v>
      </c>
      <c r="Q73" s="4">
        <f ca="1">-0.3819*P73-0.0147*'Equity yield'!R73+0.0147*'Equity yield'!Q73-0.0034*CPI!T73+_xlfn.NORM.INV(RAND(),'Equity dividend'!$H$5,'Equity dividend'!$H$6)</f>
        <v>3.0729211466184625E-2</v>
      </c>
      <c r="R73" s="4">
        <f ca="1">-0.3819*Q73-0.0147*'Equity yield'!S73+0.0147*'Equity yield'!R73-0.0034*CPI!U73+_xlfn.NORM.INV(RAND(),'Equity dividend'!$H$5,'Equity dividend'!$H$6)</f>
        <v>3.4869202712352061E-2</v>
      </c>
      <c r="S73" s="4">
        <f ca="1">-0.3819*R73-0.0147*'Equity yield'!T73+0.0147*'Equity yield'!S73-0.0034*CPI!V73+_xlfn.NORM.INV(RAND(),'Equity dividend'!$H$5,'Equity dividend'!$H$6)</f>
        <v>5.2479271059088367E-2</v>
      </c>
      <c r="T73" s="4">
        <f ca="1">-0.3819*S73-0.0147*'Equity yield'!U73+0.0147*'Equity yield'!T73-0.0034*CPI!W73+_xlfn.NORM.INV(RAND(),'Equity dividend'!$H$5,'Equity dividend'!$H$6)</f>
        <v>2.4091082865210341E-2</v>
      </c>
      <c r="U73" s="4">
        <f ca="1">-0.3819*T73-0.0147*'Equity yield'!V73+0.0147*'Equity yield'!U73-0.0034*CPI!X73+_xlfn.NORM.INV(RAND(),'Equity dividend'!$H$5,'Equity dividend'!$H$6)</f>
        <v>2.4478784302760601E-2</v>
      </c>
      <c r="V73" s="4">
        <f ca="1">-0.3819*U73-0.0147*'Equity yield'!W73+0.0147*'Equity yield'!V73-0.0034*CPI!Y73+_xlfn.NORM.INV(RAND(),'Equity dividend'!$H$5,'Equity dividend'!$H$6)</f>
        <v>4.6185447967763589E-2</v>
      </c>
    </row>
    <row r="74" spans="1:22">
      <c r="A74">
        <v>66</v>
      </c>
      <c r="B74" s="5">
        <f t="shared" ref="B74:B108" si="1">$D$3</f>
        <v>2.1638903000000001E-2</v>
      </c>
      <c r="C74" s="4">
        <f ca="1">-0.3819*B74-0.0147*'Equity yield'!D74+0.0147*'Equity yield'!C74-0.0034*CPI!F74+_xlfn.NORM.INV(RAND(),'Equity dividend'!$H$5,'Equity dividend'!$H$6)</f>
        <v>2.7685529915961155E-2</v>
      </c>
      <c r="D74" s="4">
        <f ca="1">-0.3819*C74-0.0147*'Equity yield'!E74+0.0147*'Equity yield'!D74-0.0034*CPI!G74+_xlfn.NORM.INV(RAND(),'Equity dividend'!$H$5,'Equity dividend'!$H$6)</f>
        <v>4.0087671952051096E-2</v>
      </c>
      <c r="E74" s="4">
        <f ca="1">-0.3819*D74-0.0147*'Equity yield'!F74+0.0147*'Equity yield'!E74-0.0034*CPI!H74+_xlfn.NORM.INV(RAND(),'Equity dividend'!$H$5,'Equity dividend'!$H$6)</f>
        <v>3.6894853156860669E-2</v>
      </c>
      <c r="F74" s="4">
        <f ca="1">-0.3819*E74-0.0147*'Equity yield'!G74+0.0147*'Equity yield'!F74-0.0034*CPI!I74+_xlfn.NORM.INV(RAND(),'Equity dividend'!$H$5,'Equity dividend'!$H$6)</f>
        <v>6.1778243030169697E-2</v>
      </c>
      <c r="G74" s="4">
        <f ca="1">-0.3819*F74-0.0147*'Equity yield'!H74+0.0147*'Equity yield'!G74-0.0034*CPI!J74+_xlfn.NORM.INV(RAND(),'Equity dividend'!$H$5,'Equity dividend'!$H$6)</f>
        <v>1.8179237905863132E-2</v>
      </c>
      <c r="H74" s="4">
        <f ca="1">-0.3819*G74-0.0147*'Equity yield'!I74+0.0147*'Equity yield'!H74-0.0034*CPI!K74+_xlfn.NORM.INV(RAND(),'Equity dividend'!$H$5,'Equity dividend'!$H$6)</f>
        <v>4.1407960445466852E-2</v>
      </c>
      <c r="I74" s="4">
        <f ca="1">-0.3819*H74-0.0147*'Equity yield'!J74+0.0147*'Equity yield'!I74-0.0034*CPI!L74+_xlfn.NORM.INV(RAND(),'Equity dividend'!$H$5,'Equity dividend'!$H$6)</f>
        <v>3.9133251766575797E-2</v>
      </c>
      <c r="J74" s="4">
        <f ca="1">-0.3819*I74-0.0147*'Equity yield'!K74+0.0147*'Equity yield'!J74-0.0034*CPI!M74+_xlfn.NORM.INV(RAND(),'Equity dividend'!$H$5,'Equity dividend'!$H$6)</f>
        <v>4.8940325380266173E-2</v>
      </c>
      <c r="K74" s="4">
        <f ca="1">-0.3819*J74-0.0147*'Equity yield'!L74+0.0147*'Equity yield'!K74-0.0034*CPI!N74+_xlfn.NORM.INV(RAND(),'Equity dividend'!$H$5,'Equity dividend'!$H$6)</f>
        <v>1.7459568846586851E-2</v>
      </c>
      <c r="L74" s="4">
        <f ca="1">-0.3819*K74-0.0147*'Equity yield'!M74+0.0147*'Equity yield'!L74-0.0034*CPI!O74+_xlfn.NORM.INV(RAND(),'Equity dividend'!$H$5,'Equity dividend'!$H$6)</f>
        <v>6.0692557625535687E-2</v>
      </c>
      <c r="M74" s="4">
        <f ca="1">-0.3819*L74-0.0147*'Equity yield'!N74+0.0147*'Equity yield'!M74-0.0034*CPI!P74+_xlfn.NORM.INV(RAND(),'Equity dividend'!$H$5,'Equity dividend'!$H$6)</f>
        <v>1.30658827407833E-2</v>
      </c>
      <c r="N74" s="4">
        <f ca="1">-0.3819*M74-0.0147*'Equity yield'!O74+0.0147*'Equity yield'!N74-0.0034*CPI!Q74+_xlfn.NORM.INV(RAND(),'Equity dividend'!$H$5,'Equity dividend'!$H$6)</f>
        <v>3.3274712558161439E-2</v>
      </c>
      <c r="O74" s="4">
        <f ca="1">-0.3819*N74-0.0147*'Equity yield'!P74+0.0147*'Equity yield'!O74-0.0034*CPI!R74+_xlfn.NORM.INV(RAND(),'Equity dividend'!$H$5,'Equity dividend'!$H$6)</f>
        <v>6.3188843774494602E-2</v>
      </c>
      <c r="P74" s="4">
        <f ca="1">-0.3819*O74-0.0147*'Equity yield'!Q74+0.0147*'Equity yield'!P74-0.0034*CPI!S74+_xlfn.NORM.INV(RAND(),'Equity dividend'!$H$5,'Equity dividend'!$H$6)</f>
        <v>1.270522525656562E-2</v>
      </c>
      <c r="Q74" s="4">
        <f ca="1">-0.3819*P74-0.0147*'Equity yield'!R74+0.0147*'Equity yield'!Q74-0.0034*CPI!T74+_xlfn.NORM.INV(RAND(),'Equity dividend'!$H$5,'Equity dividend'!$H$6)</f>
        <v>2.4402437795907197E-2</v>
      </c>
      <c r="R74" s="4">
        <f ca="1">-0.3819*Q74-0.0147*'Equity yield'!S74+0.0147*'Equity yield'!R74-0.0034*CPI!U74+_xlfn.NORM.INV(RAND(),'Equity dividend'!$H$5,'Equity dividend'!$H$6)</f>
        <v>4.5326576000248982E-2</v>
      </c>
      <c r="S74" s="4">
        <f ca="1">-0.3819*R74-0.0147*'Equity yield'!T74+0.0147*'Equity yield'!S74-0.0034*CPI!V74+_xlfn.NORM.INV(RAND(),'Equity dividend'!$H$5,'Equity dividend'!$H$6)</f>
        <v>4.4309921539613273E-2</v>
      </c>
      <c r="T74" s="4">
        <f ca="1">-0.3819*S74-0.0147*'Equity yield'!U74+0.0147*'Equity yield'!T74-0.0034*CPI!W74+_xlfn.NORM.INV(RAND(),'Equity dividend'!$H$5,'Equity dividend'!$H$6)</f>
        <v>2.1916736361577101E-2</v>
      </c>
      <c r="U74" s="4">
        <f ca="1">-0.3819*T74-0.0147*'Equity yield'!V74+0.0147*'Equity yield'!U74-0.0034*CPI!X74+_xlfn.NORM.INV(RAND(),'Equity dividend'!$H$5,'Equity dividend'!$H$6)</f>
        <v>4.3585738732088666E-2</v>
      </c>
      <c r="V74" s="4">
        <f ca="1">-0.3819*U74-0.0147*'Equity yield'!W74+0.0147*'Equity yield'!V74-0.0034*CPI!Y74+_xlfn.NORM.INV(RAND(),'Equity dividend'!$H$5,'Equity dividend'!$H$6)</f>
        <v>2.3584006785206581E-2</v>
      </c>
    </row>
    <row r="75" spans="1:22">
      <c r="A75">
        <v>67</v>
      </c>
      <c r="B75" s="5">
        <f t="shared" si="1"/>
        <v>2.1638903000000001E-2</v>
      </c>
      <c r="C75" s="4">
        <f ca="1">-0.3819*B75-0.0147*'Equity yield'!D75+0.0147*'Equity yield'!C75-0.0034*CPI!F75+_xlfn.NORM.INV(RAND(),'Equity dividend'!$H$5,'Equity dividend'!$H$6)</f>
        <v>4.3032810485450108E-2</v>
      </c>
      <c r="D75" s="4">
        <f ca="1">-0.3819*C75-0.0147*'Equity yield'!E75+0.0147*'Equity yield'!D75-0.0034*CPI!G75+_xlfn.NORM.INV(RAND(),'Equity dividend'!$H$5,'Equity dividend'!$H$6)</f>
        <v>2.098658088771763E-2</v>
      </c>
      <c r="E75" s="4">
        <f ca="1">-0.3819*D75-0.0147*'Equity yield'!F75+0.0147*'Equity yield'!E75-0.0034*CPI!H75+_xlfn.NORM.INV(RAND(),'Equity dividend'!$H$5,'Equity dividend'!$H$6)</f>
        <v>4.1377869774215231E-2</v>
      </c>
      <c r="F75" s="4">
        <f ca="1">-0.3819*E75-0.0147*'Equity yield'!G75+0.0147*'Equity yield'!F75-0.0034*CPI!I75+_xlfn.NORM.INV(RAND(),'Equity dividend'!$H$5,'Equity dividend'!$H$6)</f>
        <v>3.5813418580919007E-2</v>
      </c>
      <c r="G75" s="4">
        <f ca="1">-0.3819*F75-0.0147*'Equity yield'!H75+0.0147*'Equity yield'!G75-0.0034*CPI!J75+_xlfn.NORM.INV(RAND(),'Equity dividend'!$H$5,'Equity dividend'!$H$6)</f>
        <v>2.0591778074921654E-2</v>
      </c>
      <c r="H75" s="4">
        <f ca="1">-0.3819*G75-0.0147*'Equity yield'!I75+0.0147*'Equity yield'!H75-0.0034*CPI!K75+_xlfn.NORM.INV(RAND(),'Equity dividend'!$H$5,'Equity dividend'!$H$6)</f>
        <v>3.7937249766337541E-2</v>
      </c>
      <c r="I75" s="4">
        <f ca="1">-0.3819*H75-0.0147*'Equity yield'!J75+0.0147*'Equity yield'!I75-0.0034*CPI!L75+_xlfn.NORM.INV(RAND(),'Equity dividend'!$H$5,'Equity dividend'!$H$6)</f>
        <v>4.1373188182105114E-2</v>
      </c>
      <c r="J75" s="4">
        <f ca="1">-0.3819*I75-0.0147*'Equity yield'!K75+0.0147*'Equity yield'!J75-0.0034*CPI!M75+_xlfn.NORM.INV(RAND(),'Equity dividend'!$H$5,'Equity dividend'!$H$6)</f>
        <v>4.6513153554557318E-2</v>
      </c>
      <c r="K75" s="4">
        <f ca="1">-0.3819*J75-0.0147*'Equity yield'!L75+0.0147*'Equity yield'!K75-0.0034*CPI!N75+_xlfn.NORM.INV(RAND(),'Equity dividend'!$H$5,'Equity dividend'!$H$6)</f>
        <v>2.595311109412575E-2</v>
      </c>
      <c r="L75" s="4">
        <f ca="1">-0.3819*K75-0.0147*'Equity yield'!M75+0.0147*'Equity yield'!L75-0.0034*CPI!O75+_xlfn.NORM.INV(RAND(),'Equity dividend'!$H$5,'Equity dividend'!$H$6)</f>
        <v>2.543183093049925E-2</v>
      </c>
      <c r="M75" s="4">
        <f ca="1">-0.3819*L75-0.0147*'Equity yield'!N75+0.0147*'Equity yield'!M75-0.0034*CPI!P75+_xlfn.NORM.INV(RAND(),'Equity dividend'!$H$5,'Equity dividend'!$H$6)</f>
        <v>3.1036043786142477E-2</v>
      </c>
      <c r="N75" s="4">
        <f ca="1">-0.3819*M75-0.0147*'Equity yield'!O75+0.0147*'Equity yield'!N75-0.0034*CPI!Q75+_xlfn.NORM.INV(RAND(),'Equity dividend'!$H$5,'Equity dividend'!$H$6)</f>
        <v>3.3454092142519737E-2</v>
      </c>
      <c r="O75" s="4">
        <f ca="1">-0.3819*N75-0.0147*'Equity yield'!P75+0.0147*'Equity yield'!O75-0.0034*CPI!R75+_xlfn.NORM.INV(RAND(),'Equity dividend'!$H$5,'Equity dividend'!$H$6)</f>
        <v>3.7072877569380235E-2</v>
      </c>
      <c r="P75" s="4">
        <f ca="1">-0.3819*O75-0.0147*'Equity yield'!Q75+0.0147*'Equity yield'!P75-0.0034*CPI!S75+_xlfn.NORM.INV(RAND(),'Equity dividend'!$H$5,'Equity dividend'!$H$6)</f>
        <v>4.9474276687568451E-2</v>
      </c>
      <c r="Q75" s="4">
        <f ca="1">-0.3819*P75-0.0147*'Equity yield'!R75+0.0147*'Equity yield'!Q75-0.0034*CPI!T75+_xlfn.NORM.INV(RAND(),'Equity dividend'!$H$5,'Equity dividend'!$H$6)</f>
        <v>3.0901316620229186E-2</v>
      </c>
      <c r="R75" s="4">
        <f ca="1">-0.3819*Q75-0.0147*'Equity yield'!S75+0.0147*'Equity yield'!R75-0.0034*CPI!U75+_xlfn.NORM.INV(RAND(),'Equity dividend'!$H$5,'Equity dividend'!$H$6)</f>
        <v>3.7561914514357773E-2</v>
      </c>
      <c r="S75" s="4">
        <f ca="1">-0.3819*R75-0.0147*'Equity yield'!T75+0.0147*'Equity yield'!S75-0.0034*CPI!V75+_xlfn.NORM.INV(RAND(),'Equity dividend'!$H$5,'Equity dividend'!$H$6)</f>
        <v>4.4790375302630164E-2</v>
      </c>
      <c r="T75" s="4">
        <f ca="1">-0.3819*S75-0.0147*'Equity yield'!U75+0.0147*'Equity yield'!T75-0.0034*CPI!W75+_xlfn.NORM.INV(RAND(),'Equity dividend'!$H$5,'Equity dividend'!$H$6)</f>
        <v>3.063098575684851E-2</v>
      </c>
      <c r="U75" s="4">
        <f ca="1">-0.3819*T75-0.0147*'Equity yield'!V75+0.0147*'Equity yield'!U75-0.0034*CPI!X75+_xlfn.NORM.INV(RAND(),'Equity dividend'!$H$5,'Equity dividend'!$H$6)</f>
        <v>2.847356930609914E-2</v>
      </c>
      <c r="V75" s="4">
        <f ca="1">-0.3819*U75-0.0147*'Equity yield'!W75+0.0147*'Equity yield'!V75-0.0034*CPI!Y75+_xlfn.NORM.INV(RAND(),'Equity dividend'!$H$5,'Equity dividend'!$H$6)</f>
        <v>4.3444819148470655E-2</v>
      </c>
    </row>
    <row r="76" spans="1:22">
      <c r="A76">
        <v>68</v>
      </c>
      <c r="B76" s="5">
        <f t="shared" si="1"/>
        <v>2.1638903000000001E-2</v>
      </c>
      <c r="C76" s="4">
        <f ca="1">-0.3819*B76-0.0147*'Equity yield'!D76+0.0147*'Equity yield'!C76-0.0034*CPI!F76+_xlfn.NORM.INV(RAND(),'Equity dividend'!$H$5,'Equity dividend'!$H$6)</f>
        <v>1.8767140300507947E-2</v>
      </c>
      <c r="D76" s="4">
        <f ca="1">-0.3819*C76-0.0147*'Equity yield'!E76+0.0147*'Equity yield'!D76-0.0034*CPI!G76+_xlfn.NORM.INV(RAND(),'Equity dividend'!$H$5,'Equity dividend'!$H$6)</f>
        <v>7.0579506081163132E-2</v>
      </c>
      <c r="E76" s="4">
        <f ca="1">-0.3819*D76-0.0147*'Equity yield'!F76+0.0147*'Equity yield'!E76-0.0034*CPI!H76+_xlfn.NORM.INV(RAND(),'Equity dividend'!$H$5,'Equity dividend'!$H$6)</f>
        <v>2.6023282919308596E-2</v>
      </c>
      <c r="F76" s="4">
        <f ca="1">-0.3819*E76-0.0147*'Equity yield'!G76+0.0147*'Equity yield'!F76-0.0034*CPI!I76+_xlfn.NORM.INV(RAND(),'Equity dividend'!$H$5,'Equity dividend'!$H$6)</f>
        <v>4.4113954630578156E-2</v>
      </c>
      <c r="G76" s="4">
        <f ca="1">-0.3819*F76-0.0147*'Equity yield'!H76+0.0147*'Equity yield'!G76-0.0034*CPI!J76+_xlfn.NORM.INV(RAND(),'Equity dividend'!$H$5,'Equity dividend'!$H$6)</f>
        <v>3.4397414602907954E-2</v>
      </c>
      <c r="H76" s="4">
        <f ca="1">-0.3819*G76-0.0147*'Equity yield'!I76+0.0147*'Equity yield'!H76-0.0034*CPI!K76+_xlfn.NORM.INV(RAND(),'Equity dividend'!$H$5,'Equity dividend'!$H$6)</f>
        <v>2.9117958766544751E-2</v>
      </c>
      <c r="I76" s="4">
        <f ca="1">-0.3819*H76-0.0147*'Equity yield'!J76+0.0147*'Equity yield'!I76-0.0034*CPI!L76+_xlfn.NORM.INV(RAND(),'Equity dividend'!$H$5,'Equity dividend'!$H$6)</f>
        <v>2.0844973763543231E-2</v>
      </c>
      <c r="J76" s="4">
        <f ca="1">-0.3819*I76-0.0147*'Equity yield'!K76+0.0147*'Equity yield'!J76-0.0034*CPI!M76+_xlfn.NORM.INV(RAND(),'Equity dividend'!$H$5,'Equity dividend'!$H$6)</f>
        <v>4.011559815934311E-2</v>
      </c>
      <c r="K76" s="4">
        <f ca="1">-0.3819*J76-0.0147*'Equity yield'!L76+0.0147*'Equity yield'!K76-0.0034*CPI!N76+_xlfn.NORM.INV(RAND(),'Equity dividend'!$H$5,'Equity dividend'!$H$6)</f>
        <v>2.4181145189171218E-2</v>
      </c>
      <c r="L76" s="4">
        <f ca="1">-0.3819*K76-0.0147*'Equity yield'!M76+0.0147*'Equity yield'!L76-0.0034*CPI!O76+_xlfn.NORM.INV(RAND(),'Equity dividend'!$H$5,'Equity dividend'!$H$6)</f>
        <v>5.7945959415832297E-2</v>
      </c>
      <c r="M76" s="4">
        <f ca="1">-0.3819*L76-0.0147*'Equity yield'!N76+0.0147*'Equity yield'!M76-0.0034*CPI!P76+_xlfn.NORM.INV(RAND(),'Equity dividend'!$H$5,'Equity dividend'!$H$6)</f>
        <v>4.0807333532073796E-2</v>
      </c>
      <c r="N76" s="4">
        <f ca="1">-0.3819*M76-0.0147*'Equity yield'!O76+0.0147*'Equity yield'!N76-0.0034*CPI!Q76+_xlfn.NORM.INV(RAND(),'Equity dividend'!$H$5,'Equity dividend'!$H$6)</f>
        <v>3.2583714341883237E-2</v>
      </c>
      <c r="O76" s="4">
        <f ca="1">-0.3819*N76-0.0147*'Equity yield'!P76+0.0147*'Equity yield'!O76-0.0034*CPI!R76+_xlfn.NORM.INV(RAND(),'Equity dividend'!$H$5,'Equity dividend'!$H$6)</f>
        <v>3.1654132023867548E-2</v>
      </c>
      <c r="P76" s="4">
        <f ca="1">-0.3819*O76-0.0147*'Equity yield'!Q76+0.0147*'Equity yield'!P76-0.0034*CPI!S76+_xlfn.NORM.INV(RAND(),'Equity dividend'!$H$5,'Equity dividend'!$H$6)</f>
        <v>5.8415266758597553E-2</v>
      </c>
      <c r="Q76" s="4">
        <f ca="1">-0.3819*P76-0.0147*'Equity yield'!R76+0.0147*'Equity yield'!Q76-0.0034*CPI!T76+_xlfn.NORM.INV(RAND(),'Equity dividend'!$H$5,'Equity dividend'!$H$6)</f>
        <v>1.1758956734980047E-2</v>
      </c>
      <c r="R76" s="4">
        <f ca="1">-0.3819*Q76-0.0147*'Equity yield'!S76+0.0147*'Equity yield'!R76-0.0034*CPI!U76+_xlfn.NORM.INV(RAND(),'Equity dividend'!$H$5,'Equity dividend'!$H$6)</f>
        <v>4.7454535986898805E-2</v>
      </c>
      <c r="S76" s="4">
        <f ca="1">-0.3819*R76-0.0147*'Equity yield'!T76+0.0147*'Equity yield'!S76-0.0034*CPI!V76+_xlfn.NORM.INV(RAND(),'Equity dividend'!$H$5,'Equity dividend'!$H$6)</f>
        <v>3.0415774059469602E-2</v>
      </c>
      <c r="T76" s="4">
        <f ca="1">-0.3819*S76-0.0147*'Equity yield'!U76+0.0147*'Equity yield'!T76-0.0034*CPI!W76+_xlfn.NORM.INV(RAND(),'Equity dividend'!$H$5,'Equity dividend'!$H$6)</f>
        <v>1.8862614154137695E-2</v>
      </c>
      <c r="U76" s="4">
        <f ca="1">-0.3819*T76-0.0147*'Equity yield'!V76+0.0147*'Equity yield'!U76-0.0034*CPI!X76+_xlfn.NORM.INV(RAND(),'Equity dividend'!$H$5,'Equity dividend'!$H$6)</f>
        <v>4.1393372994994265E-2</v>
      </c>
      <c r="V76" s="4">
        <f ca="1">-0.3819*U76-0.0147*'Equity yield'!W76+0.0147*'Equity yield'!V76-0.0034*CPI!Y76+_xlfn.NORM.INV(RAND(),'Equity dividend'!$H$5,'Equity dividend'!$H$6)</f>
        <v>3.2564013444391846E-2</v>
      </c>
    </row>
    <row r="77" spans="1:22">
      <c r="A77">
        <v>69</v>
      </c>
      <c r="B77" s="5">
        <f t="shared" si="1"/>
        <v>2.1638903000000001E-2</v>
      </c>
      <c r="C77" s="4">
        <f ca="1">-0.3819*B77-0.0147*'Equity yield'!D77+0.0147*'Equity yield'!C77-0.0034*CPI!F77+_xlfn.NORM.INV(RAND(),'Equity dividend'!$H$5,'Equity dividend'!$H$6)</f>
        <v>5.02150270169626E-2</v>
      </c>
      <c r="D77" s="4">
        <f ca="1">-0.3819*C77-0.0147*'Equity yield'!E77+0.0147*'Equity yield'!D77-0.0034*CPI!G77+_xlfn.NORM.INV(RAND(),'Equity dividend'!$H$5,'Equity dividend'!$H$6)</f>
        <v>2.5140321450003642E-2</v>
      </c>
      <c r="E77" s="4">
        <f ca="1">-0.3819*D77-0.0147*'Equity yield'!F77+0.0147*'Equity yield'!E77-0.0034*CPI!H77+_xlfn.NORM.INV(RAND(),'Equity dividend'!$H$5,'Equity dividend'!$H$6)</f>
        <v>5.5002353673670984E-2</v>
      </c>
      <c r="F77" s="4">
        <f ca="1">-0.3819*E77-0.0147*'Equity yield'!G77+0.0147*'Equity yield'!F77-0.0034*CPI!I77+_xlfn.NORM.INV(RAND(),'Equity dividend'!$H$5,'Equity dividend'!$H$6)</f>
        <v>2.0517199274864471E-2</v>
      </c>
      <c r="G77" s="4">
        <f ca="1">-0.3819*F77-0.0147*'Equity yield'!H77+0.0147*'Equity yield'!G77-0.0034*CPI!J77+_xlfn.NORM.INV(RAND(),'Equity dividend'!$H$5,'Equity dividend'!$H$6)</f>
        <v>4.3338581813351443E-2</v>
      </c>
      <c r="H77" s="4">
        <f ca="1">-0.3819*G77-0.0147*'Equity yield'!I77+0.0147*'Equity yield'!H77-0.0034*CPI!K77+_xlfn.NORM.INV(RAND(),'Equity dividend'!$H$5,'Equity dividend'!$H$6)</f>
        <v>3.3044719430286959E-2</v>
      </c>
      <c r="I77" s="4">
        <f ca="1">-0.3819*H77-0.0147*'Equity yield'!J77+0.0147*'Equity yield'!I77-0.0034*CPI!L77+_xlfn.NORM.INV(RAND(),'Equity dividend'!$H$5,'Equity dividend'!$H$6)</f>
        <v>3.7453793659000874E-2</v>
      </c>
      <c r="J77" s="4">
        <f ca="1">-0.3819*I77-0.0147*'Equity yield'!K77+0.0147*'Equity yield'!J77-0.0034*CPI!M77+_xlfn.NORM.INV(RAND(),'Equity dividend'!$H$5,'Equity dividend'!$H$6)</f>
        <v>1.9630789528278347E-2</v>
      </c>
      <c r="K77" s="4">
        <f ca="1">-0.3819*J77-0.0147*'Equity yield'!L77+0.0147*'Equity yield'!K77-0.0034*CPI!N77+_xlfn.NORM.INV(RAND(),'Equity dividend'!$H$5,'Equity dividend'!$H$6)</f>
        <v>4.8152953144176273E-2</v>
      </c>
      <c r="L77" s="4">
        <f ca="1">-0.3819*K77-0.0147*'Equity yield'!M77+0.0147*'Equity yield'!L77-0.0034*CPI!O77+_xlfn.NORM.INV(RAND(),'Equity dividend'!$H$5,'Equity dividend'!$H$6)</f>
        <v>2.7336184394663E-2</v>
      </c>
      <c r="M77" s="4">
        <f ca="1">-0.3819*L77-0.0147*'Equity yield'!N77+0.0147*'Equity yield'!M77-0.0034*CPI!P77+_xlfn.NORM.INV(RAND(),'Equity dividend'!$H$5,'Equity dividend'!$H$6)</f>
        <v>5.8846794200500908E-2</v>
      </c>
      <c r="N77" s="4">
        <f ca="1">-0.3819*M77-0.0147*'Equity yield'!O77+0.0147*'Equity yield'!N77-0.0034*CPI!Q77+_xlfn.NORM.INV(RAND(),'Equity dividend'!$H$5,'Equity dividend'!$H$6)</f>
        <v>2.7328898970682906E-2</v>
      </c>
      <c r="O77" s="4">
        <f ca="1">-0.3819*N77-0.0147*'Equity yield'!P77+0.0147*'Equity yield'!O77-0.0034*CPI!R77+_xlfn.NORM.INV(RAND(),'Equity dividend'!$H$5,'Equity dividend'!$H$6)</f>
        <v>4.8115464534314374E-2</v>
      </c>
      <c r="P77" s="4">
        <f ca="1">-0.3819*O77-0.0147*'Equity yield'!Q77+0.0147*'Equity yield'!P77-0.0034*CPI!S77+_xlfn.NORM.INV(RAND(),'Equity dividend'!$H$5,'Equity dividend'!$H$6)</f>
        <v>3.5894774559847589E-2</v>
      </c>
      <c r="Q77" s="4">
        <f ca="1">-0.3819*P77-0.0147*'Equity yield'!R77+0.0147*'Equity yield'!Q77-0.0034*CPI!T77+_xlfn.NORM.INV(RAND(),'Equity dividend'!$H$5,'Equity dividend'!$H$6)</f>
        <v>5.0179876953473021E-2</v>
      </c>
      <c r="R77" s="4">
        <f ca="1">-0.3819*Q77-0.0147*'Equity yield'!S77+0.0147*'Equity yield'!R77-0.0034*CPI!U77+_xlfn.NORM.INV(RAND(),'Equity dividend'!$H$5,'Equity dividend'!$H$6)</f>
        <v>3.9404456494822243E-2</v>
      </c>
      <c r="S77" s="4">
        <f ca="1">-0.3819*R77-0.0147*'Equity yield'!T77+0.0147*'Equity yield'!S77-0.0034*CPI!V77+_xlfn.NORM.INV(RAND(),'Equity dividend'!$H$5,'Equity dividend'!$H$6)</f>
        <v>5.5401982596746113E-2</v>
      </c>
      <c r="T77" s="4">
        <f ca="1">-0.3819*S77-0.0147*'Equity yield'!U77+0.0147*'Equity yield'!T77-0.0034*CPI!W77+_xlfn.NORM.INV(RAND(),'Equity dividend'!$H$5,'Equity dividend'!$H$6)</f>
        <v>2.0901351952034616E-2</v>
      </c>
      <c r="U77" s="4">
        <f ca="1">-0.3819*T77-0.0147*'Equity yield'!V77+0.0147*'Equity yield'!U77-0.0034*CPI!X77+_xlfn.NORM.INV(RAND(),'Equity dividend'!$H$5,'Equity dividend'!$H$6)</f>
        <v>3.1944294988995071E-2</v>
      </c>
      <c r="V77" s="4">
        <f ca="1">-0.3819*U77-0.0147*'Equity yield'!W77+0.0147*'Equity yield'!V77-0.0034*CPI!Y77+_xlfn.NORM.INV(RAND(),'Equity dividend'!$H$5,'Equity dividend'!$H$6)</f>
        <v>4.2845583921018178E-2</v>
      </c>
    </row>
    <row r="78" spans="1:22">
      <c r="A78">
        <v>70</v>
      </c>
      <c r="B78" s="5">
        <f t="shared" si="1"/>
        <v>2.1638903000000001E-2</v>
      </c>
      <c r="C78" s="4">
        <f ca="1">-0.3819*B78-0.0147*'Equity yield'!D78+0.0147*'Equity yield'!C78-0.0034*CPI!F78+_xlfn.NORM.INV(RAND(),'Equity dividend'!$H$5,'Equity dividend'!$H$6)</f>
        <v>4.2160918260907142E-2</v>
      </c>
      <c r="D78" s="4">
        <f ca="1">-0.3819*C78-0.0147*'Equity yield'!E78+0.0147*'Equity yield'!D78-0.0034*CPI!G78+_xlfn.NORM.INV(RAND(),'Equity dividend'!$H$5,'Equity dividend'!$H$6)</f>
        <v>3.0760779851833037E-2</v>
      </c>
      <c r="E78" s="4">
        <f ca="1">-0.3819*D78-0.0147*'Equity yield'!F78+0.0147*'Equity yield'!E78-0.0034*CPI!H78+_xlfn.NORM.INV(RAND(),'Equity dividend'!$H$5,'Equity dividend'!$H$6)</f>
        <v>4.7666254696517897E-2</v>
      </c>
      <c r="F78" s="4">
        <f ca="1">-0.3819*E78-0.0147*'Equity yield'!G78+0.0147*'Equity yield'!F78-0.0034*CPI!I78+_xlfn.NORM.INV(RAND(),'Equity dividend'!$H$5,'Equity dividend'!$H$6)</f>
        <v>3.6306486175619587E-2</v>
      </c>
      <c r="G78" s="4">
        <f ca="1">-0.3819*F78-0.0147*'Equity yield'!H78+0.0147*'Equity yield'!G78-0.0034*CPI!J78+_xlfn.NORM.INV(RAND(),'Equity dividend'!$H$5,'Equity dividend'!$H$6)</f>
        <v>5.4913174411825548E-2</v>
      </c>
      <c r="H78" s="4">
        <f ca="1">-0.3819*G78-0.0147*'Equity yield'!I78+0.0147*'Equity yield'!H78-0.0034*CPI!K78+_xlfn.NORM.INV(RAND(),'Equity dividend'!$H$5,'Equity dividend'!$H$6)</f>
        <v>2.3952543561287145E-2</v>
      </c>
      <c r="I78" s="4">
        <f ca="1">-0.3819*H78-0.0147*'Equity yield'!J78+0.0147*'Equity yield'!I78-0.0034*CPI!L78+_xlfn.NORM.INV(RAND(),'Equity dividend'!$H$5,'Equity dividend'!$H$6)</f>
        <v>2.5341206150373729E-2</v>
      </c>
      <c r="J78" s="4">
        <f ca="1">-0.3819*I78-0.0147*'Equity yield'!K78+0.0147*'Equity yield'!J78-0.0034*CPI!M78+_xlfn.NORM.INV(RAND(),'Equity dividend'!$H$5,'Equity dividend'!$H$6)</f>
        <v>4.8652511435771179E-2</v>
      </c>
      <c r="K78" s="4">
        <f ca="1">-0.3819*J78-0.0147*'Equity yield'!L78+0.0147*'Equity yield'!K78-0.0034*CPI!N78+_xlfn.NORM.INV(RAND(),'Equity dividend'!$H$5,'Equity dividend'!$H$6)</f>
        <v>2.3062448102241201E-2</v>
      </c>
      <c r="L78" s="4">
        <f ca="1">-0.3819*K78-0.0147*'Equity yield'!M78+0.0147*'Equity yield'!L78-0.0034*CPI!O78+_xlfn.NORM.INV(RAND(),'Equity dividend'!$H$5,'Equity dividend'!$H$6)</f>
        <v>4.8126906134069364E-2</v>
      </c>
      <c r="M78" s="4">
        <f ca="1">-0.3819*L78-0.0147*'Equity yield'!N78+0.0147*'Equity yield'!M78-0.0034*CPI!P78+_xlfn.NORM.INV(RAND(),'Equity dividend'!$H$5,'Equity dividend'!$H$6)</f>
        <v>5.263223278272821E-2</v>
      </c>
      <c r="N78" s="4">
        <f ca="1">-0.3819*M78-0.0147*'Equity yield'!O78+0.0147*'Equity yield'!N78-0.0034*CPI!Q78+_xlfn.NORM.INV(RAND(),'Equity dividend'!$H$5,'Equity dividend'!$H$6)</f>
        <v>3.1570399348996935E-2</v>
      </c>
      <c r="O78" s="4">
        <f ca="1">-0.3819*N78-0.0147*'Equity yield'!P78+0.0147*'Equity yield'!O78-0.0034*CPI!R78+_xlfn.NORM.INV(RAND(),'Equity dividend'!$H$5,'Equity dividend'!$H$6)</f>
        <v>3.50163238942394E-2</v>
      </c>
      <c r="P78" s="4">
        <f ca="1">-0.3819*O78-0.0147*'Equity yield'!Q78+0.0147*'Equity yield'!P78-0.0034*CPI!S78+_xlfn.NORM.INV(RAND(),'Equity dividend'!$H$5,'Equity dividend'!$H$6)</f>
        <v>1.9821459005521586E-2</v>
      </c>
      <c r="Q78" s="4">
        <f ca="1">-0.3819*P78-0.0147*'Equity yield'!R78+0.0147*'Equity yield'!Q78-0.0034*CPI!T78+_xlfn.NORM.INV(RAND(),'Equity dividend'!$H$5,'Equity dividend'!$H$6)</f>
        <v>4.6115781234224856E-2</v>
      </c>
      <c r="R78" s="4">
        <f ca="1">-0.3819*Q78-0.0147*'Equity yield'!S78+0.0147*'Equity yield'!R78-0.0034*CPI!U78+_xlfn.NORM.INV(RAND(),'Equity dividend'!$H$5,'Equity dividend'!$H$6)</f>
        <v>4.0573152811864716E-2</v>
      </c>
      <c r="S78" s="4">
        <f ca="1">-0.3819*R78-0.0147*'Equity yield'!T78+0.0147*'Equity yield'!S78-0.0034*CPI!V78+_xlfn.NORM.INV(RAND(),'Equity dividend'!$H$5,'Equity dividend'!$H$6)</f>
        <v>3.3036129957549815E-2</v>
      </c>
      <c r="T78" s="4">
        <f ca="1">-0.3819*S78-0.0147*'Equity yield'!U78+0.0147*'Equity yield'!T78-0.0034*CPI!W78+_xlfn.NORM.INV(RAND(),'Equity dividend'!$H$5,'Equity dividend'!$H$6)</f>
        <v>2.7294712962768412E-2</v>
      </c>
      <c r="U78" s="4">
        <f ca="1">-0.3819*T78-0.0147*'Equity yield'!V78+0.0147*'Equity yield'!U78-0.0034*CPI!X78+_xlfn.NORM.INV(RAND(),'Equity dividend'!$H$5,'Equity dividend'!$H$6)</f>
        <v>2.6009767406110267E-2</v>
      </c>
      <c r="V78" s="4">
        <f ca="1">-0.3819*U78-0.0147*'Equity yield'!W78+0.0147*'Equity yield'!V78-0.0034*CPI!Y78+_xlfn.NORM.INV(RAND(),'Equity dividend'!$H$5,'Equity dividend'!$H$6)</f>
        <v>4.3443678337802001E-2</v>
      </c>
    </row>
    <row r="79" spans="1:22">
      <c r="A79">
        <v>71</v>
      </c>
      <c r="B79" s="5">
        <f t="shared" si="1"/>
        <v>2.1638903000000001E-2</v>
      </c>
      <c r="C79" s="4">
        <f ca="1">-0.3819*B79-0.0147*'Equity yield'!D79+0.0147*'Equity yield'!C79-0.0034*CPI!F79+_xlfn.NORM.INV(RAND(),'Equity dividend'!$H$5,'Equity dividend'!$H$6)</f>
        <v>3.8228054382051235E-2</v>
      </c>
      <c r="D79" s="4">
        <f ca="1">-0.3819*C79-0.0147*'Equity yield'!E79+0.0147*'Equity yield'!D79-0.0034*CPI!G79+_xlfn.NORM.INV(RAND(),'Equity dividend'!$H$5,'Equity dividend'!$H$6)</f>
        <v>4.1367492983807194E-2</v>
      </c>
      <c r="E79" s="4">
        <f ca="1">-0.3819*D79-0.0147*'Equity yield'!F79+0.0147*'Equity yield'!E79-0.0034*CPI!H79+_xlfn.NORM.INV(RAND(),'Equity dividend'!$H$5,'Equity dividend'!$H$6)</f>
        <v>2.9334998794883504E-2</v>
      </c>
      <c r="F79" s="4">
        <f ca="1">-0.3819*E79-0.0147*'Equity yield'!G79+0.0147*'Equity yield'!F79-0.0034*CPI!I79+_xlfn.NORM.INV(RAND(),'Equity dividend'!$H$5,'Equity dividend'!$H$6)</f>
        <v>4.2052924871700217E-2</v>
      </c>
      <c r="G79" s="4">
        <f ca="1">-0.3819*F79-0.0147*'Equity yield'!H79+0.0147*'Equity yield'!G79-0.0034*CPI!J79+_xlfn.NORM.INV(RAND(),'Equity dividend'!$H$5,'Equity dividend'!$H$6)</f>
        <v>3.1660659374509431E-2</v>
      </c>
      <c r="H79" s="4">
        <f ca="1">-0.3819*G79-0.0147*'Equity yield'!I79+0.0147*'Equity yield'!H79-0.0034*CPI!K79+_xlfn.NORM.INV(RAND(),'Equity dividend'!$H$5,'Equity dividend'!$H$6)</f>
        <v>3.4803810957196611E-2</v>
      </c>
      <c r="I79" s="4">
        <f ca="1">-0.3819*H79-0.0147*'Equity yield'!J79+0.0147*'Equity yield'!I79-0.0034*CPI!L79+_xlfn.NORM.INV(RAND(),'Equity dividend'!$H$5,'Equity dividend'!$H$6)</f>
        <v>3.7314919069155295E-2</v>
      </c>
      <c r="J79" s="4">
        <f ca="1">-0.3819*I79-0.0147*'Equity yield'!K79+0.0147*'Equity yield'!J79-0.0034*CPI!M79+_xlfn.NORM.INV(RAND(),'Equity dividend'!$H$5,'Equity dividend'!$H$6)</f>
        <v>4.3300612363384387E-2</v>
      </c>
      <c r="K79" s="4">
        <f ca="1">-0.3819*J79-0.0147*'Equity yield'!L79+0.0147*'Equity yield'!K79-0.0034*CPI!N79+_xlfn.NORM.INV(RAND(),'Equity dividend'!$H$5,'Equity dividend'!$H$6)</f>
        <v>3.6440660321613062E-2</v>
      </c>
      <c r="L79" s="4">
        <f ca="1">-0.3819*K79-0.0147*'Equity yield'!M79+0.0147*'Equity yield'!L79-0.0034*CPI!O79+_xlfn.NORM.INV(RAND(),'Equity dividend'!$H$5,'Equity dividend'!$H$6)</f>
        <v>3.6248056806596457E-2</v>
      </c>
      <c r="M79" s="4">
        <f ca="1">-0.3819*L79-0.0147*'Equity yield'!N79+0.0147*'Equity yield'!M79-0.0034*CPI!P79+_xlfn.NORM.INV(RAND(),'Equity dividend'!$H$5,'Equity dividend'!$H$6)</f>
        <v>4.6778068671353944E-2</v>
      </c>
      <c r="N79" s="4">
        <f ca="1">-0.3819*M79-0.0147*'Equity yield'!O79+0.0147*'Equity yield'!N79-0.0034*CPI!Q79+_xlfn.NORM.INV(RAND(),'Equity dividend'!$H$5,'Equity dividend'!$H$6)</f>
        <v>2.1682631148582019E-2</v>
      </c>
      <c r="O79" s="4">
        <f ca="1">-0.3819*N79-0.0147*'Equity yield'!P79+0.0147*'Equity yield'!O79-0.0034*CPI!R79+_xlfn.NORM.INV(RAND(),'Equity dividend'!$H$5,'Equity dividend'!$H$6)</f>
        <v>2.1755120957765238E-2</v>
      </c>
      <c r="P79" s="4">
        <f ca="1">-0.3819*O79-0.0147*'Equity yield'!Q79+0.0147*'Equity yield'!P79-0.0034*CPI!S79+_xlfn.NORM.INV(RAND(),'Equity dividend'!$H$5,'Equity dividend'!$H$6)</f>
        <v>3.403564324929631E-2</v>
      </c>
      <c r="Q79" s="4">
        <f ca="1">-0.3819*P79-0.0147*'Equity yield'!R79+0.0147*'Equity yield'!Q79-0.0034*CPI!T79+_xlfn.NORM.INV(RAND(),'Equity dividend'!$H$5,'Equity dividend'!$H$6)</f>
        <v>5.2466601635937193E-2</v>
      </c>
      <c r="R79" s="4">
        <f ca="1">-0.3819*Q79-0.0147*'Equity yield'!S79+0.0147*'Equity yield'!R79-0.0034*CPI!U79+_xlfn.NORM.INV(RAND(),'Equity dividend'!$H$5,'Equity dividend'!$H$6)</f>
        <v>2.0174370261534902E-2</v>
      </c>
      <c r="S79" s="4">
        <f ca="1">-0.3819*R79-0.0147*'Equity yield'!T79+0.0147*'Equity yield'!S79-0.0034*CPI!V79+_xlfn.NORM.INV(RAND(),'Equity dividend'!$H$5,'Equity dividend'!$H$6)</f>
        <v>3.334621939810313E-2</v>
      </c>
      <c r="T79" s="4">
        <f ca="1">-0.3819*S79-0.0147*'Equity yield'!U79+0.0147*'Equity yield'!T79-0.0034*CPI!W79+_xlfn.NORM.INV(RAND(),'Equity dividend'!$H$5,'Equity dividend'!$H$6)</f>
        <v>3.7288717668862201E-2</v>
      </c>
      <c r="U79" s="4">
        <f ca="1">-0.3819*T79-0.0147*'Equity yield'!V79+0.0147*'Equity yield'!U79-0.0034*CPI!X79+_xlfn.NORM.INV(RAND(),'Equity dividend'!$H$5,'Equity dividend'!$H$6)</f>
        <v>2.6851965705615093E-2</v>
      </c>
      <c r="V79" s="4">
        <f ca="1">-0.3819*U79-0.0147*'Equity yield'!W79+0.0147*'Equity yield'!V79-0.0034*CPI!Y79+_xlfn.NORM.INV(RAND(),'Equity dividend'!$H$5,'Equity dividend'!$H$6)</f>
        <v>4.3964458699882074E-2</v>
      </c>
    </row>
    <row r="80" spans="1:22">
      <c r="A80">
        <v>72</v>
      </c>
      <c r="B80" s="5">
        <f t="shared" si="1"/>
        <v>2.1638903000000001E-2</v>
      </c>
      <c r="C80" s="4">
        <f ca="1">-0.3819*B80-0.0147*'Equity yield'!D80+0.0147*'Equity yield'!C80-0.0034*CPI!F80+_xlfn.NORM.INV(RAND(),'Equity dividend'!$H$5,'Equity dividend'!$H$6)</f>
        <v>3.2487263692679264E-2</v>
      </c>
      <c r="D80" s="4">
        <f ca="1">-0.3819*C80-0.0147*'Equity yield'!E80+0.0147*'Equity yield'!D80-0.0034*CPI!G80+_xlfn.NORM.INV(RAND(),'Equity dividend'!$H$5,'Equity dividend'!$H$6)</f>
        <v>3.3405890661406326E-2</v>
      </c>
      <c r="E80" s="4">
        <f ca="1">-0.3819*D80-0.0147*'Equity yield'!F80+0.0147*'Equity yield'!E80-0.0034*CPI!H80+_xlfn.NORM.INV(RAND(),'Equity dividend'!$H$5,'Equity dividend'!$H$6)</f>
        <v>3.4691695826973568E-2</v>
      </c>
      <c r="F80" s="4">
        <f ca="1">-0.3819*E80-0.0147*'Equity yield'!G80+0.0147*'Equity yield'!F80-0.0034*CPI!I80+_xlfn.NORM.INV(RAND(),'Equity dividend'!$H$5,'Equity dividend'!$H$6)</f>
        <v>4.9194516902659143E-2</v>
      </c>
      <c r="G80" s="4">
        <f ca="1">-0.3819*F80-0.0147*'Equity yield'!H80+0.0147*'Equity yield'!G80-0.0034*CPI!J80+_xlfn.NORM.INV(RAND(),'Equity dividend'!$H$5,'Equity dividend'!$H$6)</f>
        <v>3.7164799098986921E-2</v>
      </c>
      <c r="H80" s="4">
        <f ca="1">-0.3819*G80-0.0147*'Equity yield'!I80+0.0147*'Equity yield'!H80-0.0034*CPI!K80+_xlfn.NORM.INV(RAND(),'Equity dividend'!$H$5,'Equity dividend'!$H$6)</f>
        <v>4.4733951597620315E-2</v>
      </c>
      <c r="I80" s="4">
        <f ca="1">-0.3819*H80-0.0147*'Equity yield'!J80+0.0147*'Equity yield'!I80-0.0034*CPI!L80+_xlfn.NORM.INV(RAND(),'Equity dividend'!$H$5,'Equity dividend'!$H$6)</f>
        <v>2.7890805791470241E-2</v>
      </c>
      <c r="J80" s="4">
        <f ca="1">-0.3819*I80-0.0147*'Equity yield'!K80+0.0147*'Equity yield'!J80-0.0034*CPI!M80+_xlfn.NORM.INV(RAND(),'Equity dividend'!$H$5,'Equity dividend'!$H$6)</f>
        <v>4.2640497899140005E-2</v>
      </c>
      <c r="K80" s="4">
        <f ca="1">-0.3819*J80-0.0147*'Equity yield'!L80+0.0147*'Equity yield'!K80-0.0034*CPI!N80+_xlfn.NORM.INV(RAND(),'Equity dividend'!$H$5,'Equity dividend'!$H$6)</f>
        <v>2.3343947373153841E-2</v>
      </c>
      <c r="L80" s="4">
        <f ca="1">-0.3819*K80-0.0147*'Equity yield'!M80+0.0147*'Equity yield'!L80-0.0034*CPI!O80+_xlfn.NORM.INV(RAND(),'Equity dividend'!$H$5,'Equity dividend'!$H$6)</f>
        <v>3.1300287376678226E-2</v>
      </c>
      <c r="M80" s="4">
        <f ca="1">-0.3819*L80-0.0147*'Equity yield'!N80+0.0147*'Equity yield'!M80-0.0034*CPI!P80+_xlfn.NORM.INV(RAND(),'Equity dividend'!$H$5,'Equity dividend'!$H$6)</f>
        <v>5.5043113360874397E-2</v>
      </c>
      <c r="N80" s="4">
        <f ca="1">-0.3819*M80-0.0147*'Equity yield'!O80+0.0147*'Equity yield'!N80-0.0034*CPI!Q80+_xlfn.NORM.INV(RAND(),'Equity dividend'!$H$5,'Equity dividend'!$H$6)</f>
        <v>4.4815933116682631E-2</v>
      </c>
      <c r="O80" s="4">
        <f ca="1">-0.3819*N80-0.0147*'Equity yield'!P80+0.0147*'Equity yield'!O80-0.0034*CPI!R80+_xlfn.NORM.INV(RAND(),'Equity dividend'!$H$5,'Equity dividend'!$H$6)</f>
        <v>1.8808313702763094E-2</v>
      </c>
      <c r="P80" s="4">
        <f ca="1">-0.3819*O80-0.0147*'Equity yield'!Q80+0.0147*'Equity yield'!P80-0.0034*CPI!S80+_xlfn.NORM.INV(RAND(),'Equity dividend'!$H$5,'Equity dividend'!$H$6)</f>
        <v>5.8516723955706708E-2</v>
      </c>
      <c r="Q80" s="4">
        <f ca="1">-0.3819*P80-0.0147*'Equity yield'!R80+0.0147*'Equity yield'!Q80-0.0034*CPI!T80+_xlfn.NORM.INV(RAND(),'Equity dividend'!$H$5,'Equity dividend'!$H$6)</f>
        <v>2.6914634981208926E-2</v>
      </c>
      <c r="R80" s="4">
        <f ca="1">-0.3819*Q80-0.0147*'Equity yield'!S80+0.0147*'Equity yield'!R80-0.0034*CPI!U80+_xlfn.NORM.INV(RAND(),'Equity dividend'!$H$5,'Equity dividend'!$H$6)</f>
        <v>3.9931841934794592E-2</v>
      </c>
      <c r="S80" s="4">
        <f ca="1">-0.3819*R80-0.0147*'Equity yield'!T80+0.0147*'Equity yield'!S80-0.0034*CPI!V80+_xlfn.NORM.INV(RAND(),'Equity dividend'!$H$5,'Equity dividend'!$H$6)</f>
        <v>4.5190007384903599E-2</v>
      </c>
      <c r="T80" s="4">
        <f ca="1">-0.3819*S80-0.0147*'Equity yield'!U80+0.0147*'Equity yield'!T80-0.0034*CPI!W80+_xlfn.NORM.INV(RAND(),'Equity dividend'!$H$5,'Equity dividend'!$H$6)</f>
        <v>3.472493901070893E-2</v>
      </c>
      <c r="U80" s="4">
        <f ca="1">-0.3819*T80-0.0147*'Equity yield'!V80+0.0147*'Equity yield'!U80-0.0034*CPI!X80+_xlfn.NORM.INV(RAND(),'Equity dividend'!$H$5,'Equity dividend'!$H$6)</f>
        <v>3.6949544493325055E-2</v>
      </c>
      <c r="V80" s="4">
        <f ca="1">-0.3819*U80-0.0147*'Equity yield'!W80+0.0147*'Equity yield'!V80-0.0034*CPI!Y80+_xlfn.NORM.INV(RAND(),'Equity dividend'!$H$5,'Equity dividend'!$H$6)</f>
        <v>3.8419252099511601E-2</v>
      </c>
    </row>
    <row r="81" spans="1:22">
      <c r="A81">
        <v>73</v>
      </c>
      <c r="B81" s="5">
        <f t="shared" si="1"/>
        <v>2.1638903000000001E-2</v>
      </c>
      <c r="C81" s="4">
        <f ca="1">-0.3819*B81-0.0147*'Equity yield'!D81+0.0147*'Equity yield'!C81-0.0034*CPI!F81+_xlfn.NORM.INV(RAND(),'Equity dividend'!$H$5,'Equity dividend'!$H$6)</f>
        <v>4.6835708386560343E-2</v>
      </c>
      <c r="D81" s="4">
        <f ca="1">-0.3819*C81-0.0147*'Equity yield'!E81+0.0147*'Equity yield'!D81-0.0034*CPI!G81+_xlfn.NORM.INV(RAND(),'Equity dividend'!$H$5,'Equity dividend'!$H$6)</f>
        <v>3.0708937701607868E-2</v>
      </c>
      <c r="E81" s="4">
        <f ca="1">-0.3819*D81-0.0147*'Equity yield'!F81+0.0147*'Equity yield'!E81-0.0034*CPI!H81+_xlfn.NORM.INV(RAND(),'Equity dividend'!$H$5,'Equity dividend'!$H$6)</f>
        <v>3.3676309184048875E-2</v>
      </c>
      <c r="F81" s="4">
        <f ca="1">-0.3819*E81-0.0147*'Equity yield'!G81+0.0147*'Equity yield'!F81-0.0034*CPI!I81+_xlfn.NORM.INV(RAND(),'Equity dividend'!$H$5,'Equity dividend'!$H$6)</f>
        <v>4.2278540199174763E-2</v>
      </c>
      <c r="G81" s="4">
        <f ca="1">-0.3819*F81-0.0147*'Equity yield'!H81+0.0147*'Equity yield'!G81-0.0034*CPI!J81+_xlfn.NORM.INV(RAND(),'Equity dividend'!$H$5,'Equity dividend'!$H$6)</f>
        <v>4.2558186041185331E-2</v>
      </c>
      <c r="H81" s="4">
        <f ca="1">-0.3819*G81-0.0147*'Equity yield'!I81+0.0147*'Equity yield'!H81-0.0034*CPI!K81+_xlfn.NORM.INV(RAND(),'Equity dividend'!$H$5,'Equity dividend'!$H$6)</f>
        <v>2.692361591847758E-2</v>
      </c>
      <c r="I81" s="4">
        <f ca="1">-0.3819*H81-0.0147*'Equity yield'!J81+0.0147*'Equity yield'!I81-0.0034*CPI!L81+_xlfn.NORM.INV(RAND(),'Equity dividend'!$H$5,'Equity dividend'!$H$6)</f>
        <v>4.5336333885524618E-2</v>
      </c>
      <c r="J81" s="4">
        <f ca="1">-0.3819*I81-0.0147*'Equity yield'!K81+0.0147*'Equity yield'!J81-0.0034*CPI!M81+_xlfn.NORM.INV(RAND(),'Equity dividend'!$H$5,'Equity dividend'!$H$6)</f>
        <v>3.9086678414777851E-2</v>
      </c>
      <c r="K81" s="4">
        <f ca="1">-0.3819*J81-0.0147*'Equity yield'!L81+0.0147*'Equity yield'!K81-0.0034*CPI!N81+_xlfn.NORM.INV(RAND(),'Equity dividend'!$H$5,'Equity dividend'!$H$6)</f>
        <v>2.1338172297295167E-2</v>
      </c>
      <c r="L81" s="4">
        <f ca="1">-0.3819*K81-0.0147*'Equity yield'!M81+0.0147*'Equity yield'!L81-0.0034*CPI!O81+_xlfn.NORM.INV(RAND(),'Equity dividend'!$H$5,'Equity dividend'!$H$6)</f>
        <v>6.0754928378127376E-2</v>
      </c>
      <c r="M81" s="4">
        <f ca="1">-0.3819*L81-0.0147*'Equity yield'!N81+0.0147*'Equity yield'!M81-0.0034*CPI!P81+_xlfn.NORM.INV(RAND(),'Equity dividend'!$H$5,'Equity dividend'!$H$6)</f>
        <v>2.4869339638463796E-2</v>
      </c>
      <c r="N81" s="4">
        <f ca="1">-0.3819*M81-0.0147*'Equity yield'!O81+0.0147*'Equity yield'!N81-0.0034*CPI!Q81+_xlfn.NORM.INV(RAND(),'Equity dividend'!$H$5,'Equity dividend'!$H$6)</f>
        <v>4.3832014768748519E-2</v>
      </c>
      <c r="O81" s="4">
        <f ca="1">-0.3819*N81-0.0147*'Equity yield'!P81+0.0147*'Equity yield'!O81-0.0034*CPI!R81+_xlfn.NORM.INV(RAND(),'Equity dividend'!$H$5,'Equity dividend'!$H$6)</f>
        <v>3.0729155184118961E-2</v>
      </c>
      <c r="P81" s="4">
        <f ca="1">-0.3819*O81-0.0147*'Equity yield'!Q81+0.0147*'Equity yield'!P81-0.0034*CPI!S81+_xlfn.NORM.INV(RAND(),'Equity dividend'!$H$5,'Equity dividend'!$H$6)</f>
        <v>3.7820061285585571E-2</v>
      </c>
      <c r="Q81" s="4">
        <f ca="1">-0.3819*P81-0.0147*'Equity yield'!R81+0.0147*'Equity yield'!Q81-0.0034*CPI!T81+_xlfn.NORM.INV(RAND(),'Equity dividend'!$H$5,'Equity dividend'!$H$6)</f>
        <v>3.4829407310298134E-2</v>
      </c>
      <c r="R81" s="4">
        <f ca="1">-0.3819*Q81-0.0147*'Equity yield'!S81+0.0147*'Equity yield'!R81-0.0034*CPI!U81+_xlfn.NORM.INV(RAND(),'Equity dividend'!$H$5,'Equity dividend'!$H$6)</f>
        <v>3.8071415176803833E-2</v>
      </c>
      <c r="S81" s="4">
        <f ca="1">-0.3819*R81-0.0147*'Equity yield'!T81+0.0147*'Equity yield'!S81-0.0034*CPI!V81+_xlfn.NORM.INV(RAND(),'Equity dividend'!$H$5,'Equity dividend'!$H$6)</f>
        <v>2.6426982784416991E-2</v>
      </c>
      <c r="T81" s="4">
        <f ca="1">-0.3819*S81-0.0147*'Equity yield'!U81+0.0147*'Equity yield'!T81-0.0034*CPI!W81+_xlfn.NORM.INV(RAND(),'Equity dividend'!$H$5,'Equity dividend'!$H$6)</f>
        <v>5.4563873201997827E-2</v>
      </c>
      <c r="U81" s="4">
        <f ca="1">-0.3819*T81-0.0147*'Equity yield'!V81+0.0147*'Equity yield'!U81-0.0034*CPI!X81+_xlfn.NORM.INV(RAND(),'Equity dividend'!$H$5,'Equity dividend'!$H$6)</f>
        <v>4.5406395756398654E-2</v>
      </c>
      <c r="V81" s="4">
        <f ca="1">-0.3819*U81-0.0147*'Equity yield'!W81+0.0147*'Equity yield'!V81-0.0034*CPI!Y81+_xlfn.NORM.INV(RAND(),'Equity dividend'!$H$5,'Equity dividend'!$H$6)</f>
        <v>2.730648704662678E-2</v>
      </c>
    </row>
    <row r="82" spans="1:22">
      <c r="A82">
        <v>74</v>
      </c>
      <c r="B82" s="5">
        <f t="shared" si="1"/>
        <v>2.1638903000000001E-2</v>
      </c>
      <c r="C82" s="4">
        <f ca="1">-0.3819*B82-0.0147*'Equity yield'!D82+0.0147*'Equity yield'!C82-0.0034*CPI!F82+_xlfn.NORM.INV(RAND(),'Equity dividend'!$H$5,'Equity dividend'!$H$6)</f>
        <v>3.8551071108787527E-2</v>
      </c>
      <c r="D82" s="4">
        <f ca="1">-0.3819*C82-0.0147*'Equity yield'!E82+0.0147*'Equity yield'!D82-0.0034*CPI!G82+_xlfn.NORM.INV(RAND(),'Equity dividend'!$H$5,'Equity dividend'!$H$6)</f>
        <v>4.2971747718448645E-2</v>
      </c>
      <c r="E82" s="4">
        <f ca="1">-0.3819*D82-0.0147*'Equity yield'!F82+0.0147*'Equity yield'!E82-0.0034*CPI!H82+_xlfn.NORM.INV(RAND(),'Equity dividend'!$H$5,'Equity dividend'!$H$6)</f>
        <v>4.9459401393089637E-2</v>
      </c>
      <c r="F82" s="4">
        <f ca="1">-0.3819*E82-0.0147*'Equity yield'!G82+0.0147*'Equity yield'!F82-0.0034*CPI!I82+_xlfn.NORM.INV(RAND(),'Equity dividend'!$H$5,'Equity dividend'!$H$6)</f>
        <v>3.2254429184452794E-2</v>
      </c>
      <c r="G82" s="4">
        <f ca="1">-0.3819*F82-0.0147*'Equity yield'!H82+0.0147*'Equity yield'!G82-0.0034*CPI!J82+_xlfn.NORM.INV(RAND(),'Equity dividend'!$H$5,'Equity dividend'!$H$6)</f>
        <v>4.6779989214706177E-2</v>
      </c>
      <c r="H82" s="4">
        <f ca="1">-0.3819*G82-0.0147*'Equity yield'!I82+0.0147*'Equity yield'!H82-0.0034*CPI!K82+_xlfn.NORM.INV(RAND(),'Equity dividend'!$H$5,'Equity dividend'!$H$6)</f>
        <v>3.2577081225906593E-2</v>
      </c>
      <c r="I82" s="4">
        <f ca="1">-0.3819*H82-0.0147*'Equity yield'!J82+0.0147*'Equity yield'!I82-0.0034*CPI!L82+_xlfn.NORM.INV(RAND(),'Equity dividend'!$H$5,'Equity dividend'!$H$6)</f>
        <v>3.9776068836793056E-2</v>
      </c>
      <c r="J82" s="4">
        <f ca="1">-0.3819*I82-0.0147*'Equity yield'!K82+0.0147*'Equity yield'!J82-0.0034*CPI!M82+_xlfn.NORM.INV(RAND(),'Equity dividend'!$H$5,'Equity dividend'!$H$6)</f>
        <v>3.3190305467469705E-2</v>
      </c>
      <c r="K82" s="4">
        <f ca="1">-0.3819*J82-0.0147*'Equity yield'!L82+0.0147*'Equity yield'!K82-0.0034*CPI!N82+_xlfn.NORM.INV(RAND(),'Equity dividend'!$H$5,'Equity dividend'!$H$6)</f>
        <v>2.6401691963181748E-2</v>
      </c>
      <c r="L82" s="4">
        <f ca="1">-0.3819*K82-0.0147*'Equity yield'!M82+0.0147*'Equity yield'!L82-0.0034*CPI!O82+_xlfn.NORM.INV(RAND(),'Equity dividend'!$H$5,'Equity dividend'!$H$6)</f>
        <v>5.9680858566202775E-2</v>
      </c>
      <c r="M82" s="4">
        <f ca="1">-0.3819*L82-0.0147*'Equity yield'!N82+0.0147*'Equity yield'!M82-0.0034*CPI!P82+_xlfn.NORM.INV(RAND(),'Equity dividend'!$H$5,'Equity dividend'!$H$6)</f>
        <v>2.6879652390184548E-2</v>
      </c>
      <c r="N82" s="4">
        <f ca="1">-0.3819*M82-0.0147*'Equity yield'!O82+0.0147*'Equity yield'!N82-0.0034*CPI!Q82+_xlfn.NORM.INV(RAND(),'Equity dividend'!$H$5,'Equity dividend'!$H$6)</f>
        <v>4.7957945093912616E-2</v>
      </c>
      <c r="O82" s="4">
        <f ca="1">-0.3819*N82-0.0147*'Equity yield'!P82+0.0147*'Equity yield'!O82-0.0034*CPI!R82+_xlfn.NORM.INV(RAND(),'Equity dividend'!$H$5,'Equity dividend'!$H$6)</f>
        <v>2.1479018845367796E-2</v>
      </c>
      <c r="P82" s="4">
        <f ca="1">-0.3819*O82-0.0147*'Equity yield'!Q82+0.0147*'Equity yield'!P82-0.0034*CPI!S82+_xlfn.NORM.INV(RAND(),'Equity dividend'!$H$5,'Equity dividend'!$H$6)</f>
        <v>4.0638934914391162E-2</v>
      </c>
      <c r="Q82" s="4">
        <f ca="1">-0.3819*P82-0.0147*'Equity yield'!R82+0.0147*'Equity yield'!Q82-0.0034*CPI!T82+_xlfn.NORM.INV(RAND(),'Equity dividend'!$H$5,'Equity dividend'!$H$6)</f>
        <v>1.7962732957994752E-2</v>
      </c>
      <c r="R82" s="4">
        <f ca="1">-0.3819*Q82-0.0147*'Equity yield'!S82+0.0147*'Equity yield'!R82-0.0034*CPI!U82+_xlfn.NORM.INV(RAND(),'Equity dividend'!$H$5,'Equity dividend'!$H$6)</f>
        <v>6.3459752386710422E-2</v>
      </c>
      <c r="S82" s="4">
        <f ca="1">-0.3819*R82-0.0147*'Equity yield'!T82+0.0147*'Equity yield'!S82-0.0034*CPI!V82+_xlfn.NORM.INV(RAND(),'Equity dividend'!$H$5,'Equity dividend'!$H$6)</f>
        <v>2.8193578719534571E-2</v>
      </c>
      <c r="T82" s="4">
        <f ca="1">-0.3819*S82-0.0147*'Equity yield'!U82+0.0147*'Equity yield'!T82-0.0034*CPI!W82+_xlfn.NORM.INV(RAND(),'Equity dividend'!$H$5,'Equity dividend'!$H$6)</f>
        <v>4.1578924545687249E-2</v>
      </c>
      <c r="U82" s="4">
        <f ca="1">-0.3819*T82-0.0147*'Equity yield'!V82+0.0147*'Equity yield'!U82-0.0034*CPI!X82+_xlfn.NORM.INV(RAND(),'Equity dividend'!$H$5,'Equity dividend'!$H$6)</f>
        <v>2.8507571231627945E-2</v>
      </c>
      <c r="V82" s="4">
        <f ca="1">-0.3819*U82-0.0147*'Equity yield'!W82+0.0147*'Equity yield'!V82-0.0034*CPI!Y82+_xlfn.NORM.INV(RAND(),'Equity dividend'!$H$5,'Equity dividend'!$H$6)</f>
        <v>5.1311235710801401E-2</v>
      </c>
    </row>
    <row r="83" spans="1:22">
      <c r="A83">
        <v>75</v>
      </c>
      <c r="B83" s="5">
        <f t="shared" si="1"/>
        <v>2.1638903000000001E-2</v>
      </c>
      <c r="C83" s="4">
        <f ca="1">-0.3819*B83-0.0147*'Equity yield'!D83+0.0147*'Equity yield'!C83-0.0034*CPI!F83+_xlfn.NORM.INV(RAND(),'Equity dividend'!$H$5,'Equity dividend'!$H$6)</f>
        <v>3.5736922616762222E-2</v>
      </c>
      <c r="D83" s="4">
        <f ca="1">-0.3819*C83-0.0147*'Equity yield'!E83+0.0147*'Equity yield'!D83-0.0034*CPI!G83+_xlfn.NORM.INV(RAND(),'Equity dividend'!$H$5,'Equity dividend'!$H$6)</f>
        <v>4.2118874458045769E-2</v>
      </c>
      <c r="E83" s="4">
        <f ca="1">-0.3819*D83-0.0147*'Equity yield'!F83+0.0147*'Equity yield'!E83-0.0034*CPI!H83+_xlfn.NORM.INV(RAND(),'Equity dividend'!$H$5,'Equity dividend'!$H$6)</f>
        <v>3.9332286516474246E-2</v>
      </c>
      <c r="F83" s="4">
        <f ca="1">-0.3819*E83-0.0147*'Equity yield'!G83+0.0147*'Equity yield'!F83-0.0034*CPI!I83+_xlfn.NORM.INV(RAND(),'Equity dividend'!$H$5,'Equity dividend'!$H$6)</f>
        <v>4.4839494140637939E-2</v>
      </c>
      <c r="G83" s="4">
        <f ca="1">-0.3819*F83-0.0147*'Equity yield'!H83+0.0147*'Equity yield'!G83-0.0034*CPI!J83+_xlfn.NORM.INV(RAND(),'Equity dividend'!$H$5,'Equity dividend'!$H$6)</f>
        <v>3.4527164489200471E-2</v>
      </c>
      <c r="H83" s="4">
        <f ca="1">-0.3819*G83-0.0147*'Equity yield'!I83+0.0147*'Equity yield'!H83-0.0034*CPI!K83+_xlfn.NORM.INV(RAND(),'Equity dividend'!$H$5,'Equity dividend'!$H$6)</f>
        <v>3.9631927785383846E-2</v>
      </c>
      <c r="I83" s="4">
        <f ca="1">-0.3819*H83-0.0147*'Equity yield'!J83+0.0147*'Equity yield'!I83-0.0034*CPI!L83+_xlfn.NORM.INV(RAND(),'Equity dividend'!$H$5,'Equity dividend'!$H$6)</f>
        <v>2.8779488114826557E-2</v>
      </c>
      <c r="J83" s="4">
        <f ca="1">-0.3819*I83-0.0147*'Equity yield'!K83+0.0147*'Equity yield'!J83-0.0034*CPI!M83+_xlfn.NORM.INV(RAND(),'Equity dividend'!$H$5,'Equity dividend'!$H$6)</f>
        <v>5.6211051204518567E-2</v>
      </c>
      <c r="K83" s="4">
        <f ca="1">-0.3819*J83-0.0147*'Equity yield'!L83+0.0147*'Equity yield'!K83-0.0034*CPI!N83+_xlfn.NORM.INV(RAND(),'Equity dividend'!$H$5,'Equity dividend'!$H$6)</f>
        <v>3.7064364866581656E-2</v>
      </c>
      <c r="L83" s="4">
        <f ca="1">-0.3819*K83-0.0147*'Equity yield'!M83+0.0147*'Equity yield'!L83-0.0034*CPI!O83+_xlfn.NORM.INV(RAND(),'Equity dividend'!$H$5,'Equity dividend'!$H$6)</f>
        <v>3.0662719754843359E-2</v>
      </c>
      <c r="M83" s="4">
        <f ca="1">-0.3819*L83-0.0147*'Equity yield'!N83+0.0147*'Equity yield'!M83-0.0034*CPI!P83+_xlfn.NORM.INV(RAND(),'Equity dividend'!$H$5,'Equity dividend'!$H$6)</f>
        <v>3.1203173789440156E-2</v>
      </c>
      <c r="N83" s="4">
        <f ca="1">-0.3819*M83-0.0147*'Equity yield'!O83+0.0147*'Equity yield'!N83-0.0034*CPI!Q83+_xlfn.NORM.INV(RAND(),'Equity dividend'!$H$5,'Equity dividend'!$H$6)</f>
        <v>5.0756453681388369E-2</v>
      </c>
      <c r="O83" s="4">
        <f ca="1">-0.3819*N83-0.0147*'Equity yield'!P83+0.0147*'Equity yield'!O83-0.0034*CPI!R83+_xlfn.NORM.INV(RAND(),'Equity dividend'!$H$5,'Equity dividend'!$H$6)</f>
        <v>2.6715961214960469E-2</v>
      </c>
      <c r="P83" s="4">
        <f ca="1">-0.3819*O83-0.0147*'Equity yield'!Q83+0.0147*'Equity yield'!P83-0.0034*CPI!S83+_xlfn.NORM.INV(RAND(),'Equity dividend'!$H$5,'Equity dividend'!$H$6)</f>
        <v>3.1549836113252967E-2</v>
      </c>
      <c r="Q83" s="4">
        <f ca="1">-0.3819*P83-0.0147*'Equity yield'!R83+0.0147*'Equity yield'!Q83-0.0034*CPI!T83+_xlfn.NORM.INV(RAND(),'Equity dividend'!$H$5,'Equity dividend'!$H$6)</f>
        <v>1.9818966316838892E-2</v>
      </c>
      <c r="R83" s="4">
        <f ca="1">-0.3819*Q83-0.0147*'Equity yield'!S83+0.0147*'Equity yield'!R83-0.0034*CPI!U83+_xlfn.NORM.INV(RAND(),'Equity dividend'!$H$5,'Equity dividend'!$H$6)</f>
        <v>4.3085094731454256E-2</v>
      </c>
      <c r="S83" s="4">
        <f ca="1">-0.3819*R83-0.0147*'Equity yield'!T83+0.0147*'Equity yield'!S83-0.0034*CPI!V83+_xlfn.NORM.INV(RAND(),'Equity dividend'!$H$5,'Equity dividend'!$H$6)</f>
        <v>4.209572458290773E-2</v>
      </c>
      <c r="T83" s="4">
        <f ca="1">-0.3819*S83-0.0147*'Equity yield'!U83+0.0147*'Equity yield'!T83-0.0034*CPI!W83+_xlfn.NORM.INV(RAND(),'Equity dividend'!$H$5,'Equity dividend'!$H$6)</f>
        <v>3.8561994182561427E-2</v>
      </c>
      <c r="U83" s="4">
        <f ca="1">-0.3819*T83-0.0147*'Equity yield'!V83+0.0147*'Equity yield'!U83-0.0034*CPI!X83+_xlfn.NORM.INV(RAND(),'Equity dividend'!$H$5,'Equity dividend'!$H$6)</f>
        <v>2.991288378575532E-2</v>
      </c>
      <c r="V83" s="4">
        <f ca="1">-0.3819*U83-0.0147*'Equity yield'!W83+0.0147*'Equity yield'!V83-0.0034*CPI!Y83+_xlfn.NORM.INV(RAND(),'Equity dividend'!$H$5,'Equity dividend'!$H$6)</f>
        <v>4.47462457299155E-2</v>
      </c>
    </row>
    <row r="84" spans="1:22">
      <c r="A84">
        <v>76</v>
      </c>
      <c r="B84" s="5">
        <f t="shared" si="1"/>
        <v>2.1638903000000001E-2</v>
      </c>
      <c r="C84" s="4">
        <f ca="1">-0.3819*B84-0.0147*'Equity yield'!D84+0.0147*'Equity yield'!C84-0.0034*CPI!F84+_xlfn.NORM.INV(RAND(),'Equity dividend'!$H$5,'Equity dividend'!$H$6)</f>
        <v>7.0803566759237976E-2</v>
      </c>
      <c r="D84" s="4">
        <f ca="1">-0.3819*C84-0.0147*'Equity yield'!E84+0.0147*'Equity yield'!D84-0.0034*CPI!G84+_xlfn.NORM.INV(RAND(),'Equity dividend'!$H$5,'Equity dividend'!$H$6)</f>
        <v>6.8915443657881804E-3</v>
      </c>
      <c r="E84" s="4">
        <f ca="1">-0.3819*D84-0.0147*'Equity yield'!F84+0.0147*'Equity yield'!E84-0.0034*CPI!H84+_xlfn.NORM.INV(RAND(),'Equity dividend'!$H$5,'Equity dividend'!$H$6)</f>
        <v>4.1286853117125086E-2</v>
      </c>
      <c r="F84" s="4">
        <f ca="1">-0.3819*E84-0.0147*'Equity yield'!G84+0.0147*'Equity yield'!F84-0.0034*CPI!I84+_xlfn.NORM.INV(RAND(),'Equity dividend'!$H$5,'Equity dividend'!$H$6)</f>
        <v>3.5647741148106649E-2</v>
      </c>
      <c r="G84" s="4">
        <f ca="1">-0.3819*F84-0.0147*'Equity yield'!H84+0.0147*'Equity yield'!G84-0.0034*CPI!J84+_xlfn.NORM.INV(RAND(),'Equity dividend'!$H$5,'Equity dividend'!$H$6)</f>
        <v>5.014531722885162E-2</v>
      </c>
      <c r="H84" s="4">
        <f ca="1">-0.3819*G84-0.0147*'Equity yield'!I84+0.0147*'Equity yield'!H84-0.0034*CPI!K84+_xlfn.NORM.INV(RAND(),'Equity dividend'!$H$5,'Equity dividend'!$H$6)</f>
        <v>2.3632878948690834E-2</v>
      </c>
      <c r="I84" s="4">
        <f ca="1">-0.3819*H84-0.0147*'Equity yield'!J84+0.0147*'Equity yield'!I84-0.0034*CPI!L84+_xlfn.NORM.INV(RAND(),'Equity dividend'!$H$5,'Equity dividend'!$H$6)</f>
        <v>5.0453540304119054E-2</v>
      </c>
      <c r="J84" s="4">
        <f ca="1">-0.3819*I84-0.0147*'Equity yield'!K84+0.0147*'Equity yield'!J84-0.0034*CPI!M84+_xlfn.NORM.INV(RAND(),'Equity dividend'!$H$5,'Equity dividend'!$H$6)</f>
        <v>1.0072229225901005E-2</v>
      </c>
      <c r="K84" s="4">
        <f ca="1">-0.3819*J84-0.0147*'Equity yield'!L84+0.0147*'Equity yield'!K84-0.0034*CPI!N84+_xlfn.NORM.INV(RAND(),'Equity dividend'!$H$5,'Equity dividend'!$H$6)</f>
        <v>4.8804192163188431E-2</v>
      </c>
      <c r="L84" s="4">
        <f ca="1">-0.3819*K84-0.0147*'Equity yield'!M84+0.0147*'Equity yield'!L84-0.0034*CPI!O84+_xlfn.NORM.INV(RAND(),'Equity dividend'!$H$5,'Equity dividend'!$H$6)</f>
        <v>3.2263671463480345E-2</v>
      </c>
      <c r="M84" s="4">
        <f ca="1">-0.3819*L84-0.0147*'Equity yield'!N84+0.0147*'Equity yield'!M84-0.0034*CPI!P84+_xlfn.NORM.INV(RAND(),'Equity dividend'!$H$5,'Equity dividend'!$H$6)</f>
        <v>4.1536576498763751E-2</v>
      </c>
      <c r="N84" s="4">
        <f ca="1">-0.3819*M84-0.0147*'Equity yield'!O84+0.0147*'Equity yield'!N84-0.0034*CPI!Q84+_xlfn.NORM.INV(RAND(),'Equity dividend'!$H$5,'Equity dividend'!$H$6)</f>
        <v>2.8388075337157023E-2</v>
      </c>
      <c r="O84" s="4">
        <f ca="1">-0.3819*N84-0.0147*'Equity yield'!P84+0.0147*'Equity yield'!O84-0.0034*CPI!R84+_xlfn.NORM.INV(RAND(),'Equity dividend'!$H$5,'Equity dividend'!$H$6)</f>
        <v>5.3451932804470553E-2</v>
      </c>
      <c r="P84" s="4">
        <f ca="1">-0.3819*O84-0.0147*'Equity yield'!Q84+0.0147*'Equity yield'!P84-0.0034*CPI!S84+_xlfn.NORM.INV(RAND(),'Equity dividend'!$H$5,'Equity dividend'!$H$6)</f>
        <v>1.4591445187302002E-2</v>
      </c>
      <c r="Q84" s="4">
        <f ca="1">-0.3819*P84-0.0147*'Equity yield'!R84+0.0147*'Equity yield'!Q84-0.0034*CPI!T84+_xlfn.NORM.INV(RAND(),'Equity dividend'!$H$5,'Equity dividend'!$H$6)</f>
        <v>3.1146515084148993E-2</v>
      </c>
      <c r="R84" s="4">
        <f ca="1">-0.3819*Q84-0.0147*'Equity yield'!S84+0.0147*'Equity yield'!R84-0.0034*CPI!U84+_xlfn.NORM.INV(RAND(),'Equity dividend'!$H$5,'Equity dividend'!$H$6)</f>
        <v>2.5977391016113658E-2</v>
      </c>
      <c r="S84" s="4">
        <f ca="1">-0.3819*R84-0.0147*'Equity yield'!T84+0.0147*'Equity yield'!S84-0.0034*CPI!V84+_xlfn.NORM.INV(RAND(),'Equity dividend'!$H$5,'Equity dividend'!$H$6)</f>
        <v>2.4346724996297614E-2</v>
      </c>
      <c r="T84" s="4">
        <f ca="1">-0.3819*S84-0.0147*'Equity yield'!U84+0.0147*'Equity yield'!T84-0.0034*CPI!W84+_xlfn.NORM.INV(RAND(),'Equity dividend'!$H$5,'Equity dividend'!$H$6)</f>
        <v>4.7679143934337885E-2</v>
      </c>
      <c r="U84" s="4">
        <f ca="1">-0.3819*T84-0.0147*'Equity yield'!V84+0.0147*'Equity yield'!U84-0.0034*CPI!X84+_xlfn.NORM.INV(RAND(),'Equity dividend'!$H$5,'Equity dividend'!$H$6)</f>
        <v>1.9892605619129766E-2</v>
      </c>
      <c r="V84" s="4">
        <f ca="1">-0.3819*U84-0.0147*'Equity yield'!W84+0.0147*'Equity yield'!V84-0.0034*CPI!Y84+_xlfn.NORM.INV(RAND(),'Equity dividend'!$H$5,'Equity dividend'!$H$6)</f>
        <v>5.042849109906207E-2</v>
      </c>
    </row>
    <row r="85" spans="1:22">
      <c r="A85">
        <v>77</v>
      </c>
      <c r="B85" s="5">
        <f t="shared" si="1"/>
        <v>2.1638903000000001E-2</v>
      </c>
      <c r="C85" s="4">
        <f ca="1">-0.3819*B85-0.0147*'Equity yield'!D85+0.0147*'Equity yield'!C85-0.0034*CPI!F85+_xlfn.NORM.INV(RAND(),'Equity dividend'!$H$5,'Equity dividend'!$H$6)</f>
        <v>4.5385024451462849E-2</v>
      </c>
      <c r="D85" s="4">
        <f ca="1">-0.3819*C85-0.0147*'Equity yield'!E85+0.0147*'Equity yield'!D85-0.0034*CPI!G85+_xlfn.NORM.INV(RAND(),'Equity dividend'!$H$5,'Equity dividend'!$H$6)</f>
        <v>2.0217484155098747E-2</v>
      </c>
      <c r="E85" s="4">
        <f ca="1">-0.3819*D85-0.0147*'Equity yield'!F85+0.0147*'Equity yield'!E85-0.0034*CPI!H85+_xlfn.NORM.INV(RAND(),'Equity dividend'!$H$5,'Equity dividend'!$H$6)</f>
        <v>6.0196935168911753E-2</v>
      </c>
      <c r="F85" s="4">
        <f ca="1">-0.3819*E85-0.0147*'Equity yield'!G85+0.0147*'Equity yield'!F85-0.0034*CPI!I85+_xlfn.NORM.INV(RAND(),'Equity dividend'!$H$5,'Equity dividend'!$H$6)</f>
        <v>2.8686454680911209E-2</v>
      </c>
      <c r="G85" s="4">
        <f ca="1">-0.3819*F85-0.0147*'Equity yield'!H85+0.0147*'Equity yield'!G85-0.0034*CPI!J85+_xlfn.NORM.INV(RAND(),'Equity dividend'!$H$5,'Equity dividend'!$H$6)</f>
        <v>3.4549759214151085E-2</v>
      </c>
      <c r="H85" s="4">
        <f ca="1">-0.3819*G85-0.0147*'Equity yield'!I85+0.0147*'Equity yield'!H85-0.0034*CPI!K85+_xlfn.NORM.INV(RAND(),'Equity dividend'!$H$5,'Equity dividend'!$H$6)</f>
        <v>2.4946182041860346E-2</v>
      </c>
      <c r="I85" s="4">
        <f ca="1">-0.3819*H85-0.0147*'Equity yield'!J85+0.0147*'Equity yield'!I85-0.0034*CPI!L85+_xlfn.NORM.INV(RAND(),'Equity dividend'!$H$5,'Equity dividend'!$H$6)</f>
        <v>3.3242221071831154E-2</v>
      </c>
      <c r="J85" s="4">
        <f ca="1">-0.3819*I85-0.0147*'Equity yield'!K85+0.0147*'Equity yield'!J85-0.0034*CPI!M85+_xlfn.NORM.INV(RAND(),'Equity dividend'!$H$5,'Equity dividend'!$H$6)</f>
        <v>2.6917527441242255E-2</v>
      </c>
      <c r="K85" s="4">
        <f ca="1">-0.3819*J85-0.0147*'Equity yield'!L85+0.0147*'Equity yield'!K85-0.0034*CPI!N85+_xlfn.NORM.INV(RAND(),'Equity dividend'!$H$5,'Equity dividend'!$H$6)</f>
        <v>2.9418560697445799E-2</v>
      </c>
      <c r="L85" s="4">
        <f ca="1">-0.3819*K85-0.0147*'Equity yield'!M85+0.0147*'Equity yield'!L85-0.0034*CPI!O85+_xlfn.NORM.INV(RAND(),'Equity dividend'!$H$5,'Equity dividend'!$H$6)</f>
        <v>4.6431650647620837E-2</v>
      </c>
      <c r="M85" s="4">
        <f ca="1">-0.3819*L85-0.0147*'Equity yield'!N85+0.0147*'Equity yield'!M85-0.0034*CPI!P85+_xlfn.NORM.INV(RAND(),'Equity dividend'!$H$5,'Equity dividend'!$H$6)</f>
        <v>4.6271814841444756E-2</v>
      </c>
      <c r="N85" s="4">
        <f ca="1">-0.3819*M85-0.0147*'Equity yield'!O85+0.0147*'Equity yield'!N85-0.0034*CPI!Q85+_xlfn.NORM.INV(RAND(),'Equity dividend'!$H$5,'Equity dividend'!$H$6)</f>
        <v>2.9719326678515966E-2</v>
      </c>
      <c r="O85" s="4">
        <f ca="1">-0.3819*N85-0.0147*'Equity yield'!P85+0.0147*'Equity yield'!O85-0.0034*CPI!R85+_xlfn.NORM.INV(RAND(),'Equity dividend'!$H$5,'Equity dividend'!$H$6)</f>
        <v>4.3614858720280592E-2</v>
      </c>
      <c r="P85" s="4">
        <f ca="1">-0.3819*O85-0.0147*'Equity yield'!Q85+0.0147*'Equity yield'!P85-0.0034*CPI!S85+_xlfn.NORM.INV(RAND(),'Equity dividend'!$H$5,'Equity dividend'!$H$6)</f>
        <v>2.4334163380067754E-2</v>
      </c>
      <c r="Q85" s="4">
        <f ca="1">-0.3819*P85-0.0147*'Equity yield'!R85+0.0147*'Equity yield'!Q85-0.0034*CPI!T85+_xlfn.NORM.INV(RAND(),'Equity dividend'!$H$5,'Equity dividend'!$H$6)</f>
        <v>3.9432913197846794E-2</v>
      </c>
      <c r="R85" s="4">
        <f ca="1">-0.3819*Q85-0.0147*'Equity yield'!S85+0.0147*'Equity yield'!R85-0.0034*CPI!U85+_xlfn.NORM.INV(RAND(),'Equity dividend'!$H$5,'Equity dividend'!$H$6)</f>
        <v>2.5927129593269062E-2</v>
      </c>
      <c r="S85" s="4">
        <f ca="1">-0.3819*R85-0.0147*'Equity yield'!T85+0.0147*'Equity yield'!S85-0.0034*CPI!V85+_xlfn.NORM.INV(RAND(),'Equity dividend'!$H$5,'Equity dividend'!$H$6)</f>
        <v>5.558773157349077E-2</v>
      </c>
      <c r="T85" s="4">
        <f ca="1">-0.3819*S85-0.0147*'Equity yield'!U85+0.0147*'Equity yield'!T85-0.0034*CPI!W85+_xlfn.NORM.INV(RAND(),'Equity dividend'!$H$5,'Equity dividend'!$H$6)</f>
        <v>2.1920768379312252E-2</v>
      </c>
      <c r="U85" s="4">
        <f ca="1">-0.3819*T85-0.0147*'Equity yield'!V85+0.0147*'Equity yield'!U85-0.0034*CPI!X85+_xlfn.NORM.INV(RAND(),'Equity dividend'!$H$5,'Equity dividend'!$H$6)</f>
        <v>4.6163832452187636E-2</v>
      </c>
      <c r="V85" s="4">
        <f ca="1">-0.3819*U85-0.0147*'Equity yield'!W85+0.0147*'Equity yield'!V85-0.0034*CPI!Y85+_xlfn.NORM.INV(RAND(),'Equity dividend'!$H$5,'Equity dividend'!$H$6)</f>
        <v>2.4116538406615887E-2</v>
      </c>
    </row>
    <row r="86" spans="1:22">
      <c r="A86">
        <v>78</v>
      </c>
      <c r="B86" s="5">
        <f t="shared" si="1"/>
        <v>2.1638903000000001E-2</v>
      </c>
      <c r="C86" s="4">
        <f ca="1">-0.3819*B86-0.0147*'Equity yield'!D86+0.0147*'Equity yield'!C86-0.0034*CPI!F86+_xlfn.NORM.INV(RAND(),'Equity dividend'!$H$5,'Equity dividend'!$H$6)</f>
        <v>3.529107029676963E-2</v>
      </c>
      <c r="D86" s="4">
        <f ca="1">-0.3819*C86-0.0147*'Equity yield'!E86+0.0147*'Equity yield'!D86-0.0034*CPI!G86+_xlfn.NORM.INV(RAND(),'Equity dividend'!$H$5,'Equity dividend'!$H$6)</f>
        <v>3.6151956483043875E-2</v>
      </c>
      <c r="E86" s="4">
        <f ca="1">-0.3819*D86-0.0147*'Equity yield'!F86+0.0147*'Equity yield'!E86-0.0034*CPI!H86+_xlfn.NORM.INV(RAND(),'Equity dividend'!$H$5,'Equity dividend'!$H$6)</f>
        <v>4.4180540310609431E-2</v>
      </c>
      <c r="F86" s="4">
        <f ca="1">-0.3819*E86-0.0147*'Equity yield'!G86+0.0147*'Equity yield'!F86-0.0034*CPI!I86+_xlfn.NORM.INV(RAND(),'Equity dividend'!$H$5,'Equity dividend'!$H$6)</f>
        <v>2.7567026551645071E-2</v>
      </c>
      <c r="G86" s="4">
        <f ca="1">-0.3819*F86-0.0147*'Equity yield'!H86+0.0147*'Equity yield'!G86-0.0034*CPI!J86+_xlfn.NORM.INV(RAND(),'Equity dividend'!$H$5,'Equity dividend'!$H$6)</f>
        <v>2.2118494839067492E-2</v>
      </c>
      <c r="H86" s="4">
        <f ca="1">-0.3819*G86-0.0147*'Equity yield'!I86+0.0147*'Equity yield'!H86-0.0034*CPI!K86+_xlfn.NORM.INV(RAND(),'Equity dividend'!$H$5,'Equity dividend'!$H$6)</f>
        <v>4.7733341548310854E-2</v>
      </c>
      <c r="I86" s="4">
        <f ca="1">-0.3819*H86-0.0147*'Equity yield'!J86+0.0147*'Equity yield'!I86-0.0034*CPI!L86+_xlfn.NORM.INV(RAND(),'Equity dividend'!$H$5,'Equity dividend'!$H$6)</f>
        <v>2.8792744825473528E-2</v>
      </c>
      <c r="J86" s="4">
        <f ca="1">-0.3819*I86-0.0147*'Equity yield'!K86+0.0147*'Equity yield'!J86-0.0034*CPI!M86+_xlfn.NORM.INV(RAND(),'Equity dividend'!$H$5,'Equity dividend'!$H$6)</f>
        <v>4.6067512119582377E-2</v>
      </c>
      <c r="K86" s="4">
        <f ca="1">-0.3819*J86-0.0147*'Equity yield'!L86+0.0147*'Equity yield'!K86-0.0034*CPI!N86+_xlfn.NORM.INV(RAND(),'Equity dividend'!$H$5,'Equity dividend'!$H$6)</f>
        <v>3.0555373832932414E-2</v>
      </c>
      <c r="L86" s="4">
        <f ca="1">-0.3819*K86-0.0147*'Equity yield'!M86+0.0147*'Equity yield'!L86-0.0034*CPI!O86+_xlfn.NORM.INV(RAND(),'Equity dividend'!$H$5,'Equity dividend'!$H$6)</f>
        <v>3.085971558425573E-2</v>
      </c>
      <c r="M86" s="4">
        <f ca="1">-0.3819*L86-0.0147*'Equity yield'!N86+0.0147*'Equity yield'!M86-0.0034*CPI!P86+_xlfn.NORM.INV(RAND(),'Equity dividend'!$H$5,'Equity dividend'!$H$6)</f>
        <v>5.6710255821442263E-2</v>
      </c>
      <c r="N86" s="4">
        <f ca="1">-0.3819*M86-0.0147*'Equity yield'!O86+0.0147*'Equity yield'!N86-0.0034*CPI!Q86+_xlfn.NORM.INV(RAND(),'Equity dividend'!$H$5,'Equity dividend'!$H$6)</f>
        <v>3.7997774725889638E-2</v>
      </c>
      <c r="O86" s="4">
        <f ca="1">-0.3819*N86-0.0147*'Equity yield'!P86+0.0147*'Equity yield'!O86-0.0034*CPI!R86+_xlfn.NORM.INV(RAND(),'Equity dividend'!$H$5,'Equity dividend'!$H$6)</f>
        <v>4.2134863868222773E-2</v>
      </c>
      <c r="P86" s="4">
        <f ca="1">-0.3819*O86-0.0147*'Equity yield'!Q86+0.0147*'Equity yield'!P86-0.0034*CPI!S86+_xlfn.NORM.INV(RAND(),'Equity dividend'!$H$5,'Equity dividend'!$H$6)</f>
        <v>3.7573396573586798E-2</v>
      </c>
      <c r="Q86" s="4">
        <f ca="1">-0.3819*P86-0.0147*'Equity yield'!R86+0.0147*'Equity yield'!Q86-0.0034*CPI!T86+_xlfn.NORM.INV(RAND(),'Equity dividend'!$H$5,'Equity dividend'!$H$6)</f>
        <v>5.3655296857802723E-2</v>
      </c>
      <c r="R86" s="4">
        <f ca="1">-0.3819*Q86-0.0147*'Equity yield'!S86+0.0147*'Equity yield'!R86-0.0034*CPI!U86+_xlfn.NORM.INV(RAND(),'Equity dividend'!$H$5,'Equity dividend'!$H$6)</f>
        <v>2.7328100441626025E-2</v>
      </c>
      <c r="S86" s="4">
        <f ca="1">-0.3819*R86-0.0147*'Equity yield'!T86+0.0147*'Equity yield'!S86-0.0034*CPI!V86+_xlfn.NORM.INV(RAND(),'Equity dividend'!$H$5,'Equity dividend'!$H$6)</f>
        <v>3.7738723408112226E-2</v>
      </c>
      <c r="T86" s="4">
        <f ca="1">-0.3819*S86-0.0147*'Equity yield'!U86+0.0147*'Equity yield'!T86-0.0034*CPI!W86+_xlfn.NORM.INV(RAND(),'Equity dividend'!$H$5,'Equity dividend'!$H$6)</f>
        <v>3.2635219534763997E-2</v>
      </c>
      <c r="U86" s="4">
        <f ca="1">-0.3819*T86-0.0147*'Equity yield'!V86+0.0147*'Equity yield'!U86-0.0034*CPI!X86+_xlfn.NORM.INV(RAND(),'Equity dividend'!$H$5,'Equity dividend'!$H$6)</f>
        <v>2.9852545006214665E-2</v>
      </c>
      <c r="V86" s="4">
        <f ca="1">-0.3819*U86-0.0147*'Equity yield'!W86+0.0147*'Equity yield'!V86-0.0034*CPI!Y86+_xlfn.NORM.INV(RAND(),'Equity dividend'!$H$5,'Equity dividend'!$H$6)</f>
        <v>5.126946245621343E-2</v>
      </c>
    </row>
    <row r="87" spans="1:22">
      <c r="A87">
        <v>79</v>
      </c>
      <c r="B87" s="5">
        <f t="shared" si="1"/>
        <v>2.1638903000000001E-2</v>
      </c>
      <c r="C87" s="4">
        <f ca="1">-0.3819*B87-0.0147*'Equity yield'!D87+0.0147*'Equity yield'!C87-0.0034*CPI!F87+_xlfn.NORM.INV(RAND(),'Equity dividend'!$H$5,'Equity dividend'!$H$6)</f>
        <v>4.0088679800696039E-2</v>
      </c>
      <c r="D87" s="4">
        <f ca="1">-0.3819*C87-0.0147*'Equity yield'!E87+0.0147*'Equity yield'!D87-0.0034*CPI!G87+_xlfn.NORM.INV(RAND(),'Equity dividend'!$H$5,'Equity dividend'!$H$6)</f>
        <v>2.7204584430873639E-2</v>
      </c>
      <c r="E87" s="4">
        <f ca="1">-0.3819*D87-0.0147*'Equity yield'!F87+0.0147*'Equity yield'!E87-0.0034*CPI!H87+_xlfn.NORM.INV(RAND(),'Equity dividend'!$H$5,'Equity dividend'!$H$6)</f>
        <v>2.8860649699726827E-2</v>
      </c>
      <c r="F87" s="4">
        <f ca="1">-0.3819*E87-0.0147*'Equity yield'!G87+0.0147*'Equity yield'!F87-0.0034*CPI!I87+_xlfn.NORM.INV(RAND(),'Equity dividend'!$H$5,'Equity dividend'!$H$6)</f>
        <v>3.959895134669747E-2</v>
      </c>
      <c r="G87" s="4">
        <f ca="1">-0.3819*F87-0.0147*'Equity yield'!H87+0.0147*'Equity yield'!G87-0.0034*CPI!J87+_xlfn.NORM.INV(RAND(),'Equity dividend'!$H$5,'Equity dividend'!$H$6)</f>
        <v>2.6862776899961624E-2</v>
      </c>
      <c r="H87" s="4">
        <f ca="1">-0.3819*G87-0.0147*'Equity yield'!I87+0.0147*'Equity yield'!H87-0.0034*CPI!K87+_xlfn.NORM.INV(RAND(),'Equity dividend'!$H$5,'Equity dividend'!$H$6)</f>
        <v>3.3277217874229686E-2</v>
      </c>
      <c r="I87" s="4">
        <f ca="1">-0.3819*H87-0.0147*'Equity yield'!J87+0.0147*'Equity yield'!I87-0.0034*CPI!L87+_xlfn.NORM.INV(RAND(),'Equity dividend'!$H$5,'Equity dividend'!$H$6)</f>
        <v>4.7675518445822303E-2</v>
      </c>
      <c r="J87" s="4">
        <f ca="1">-0.3819*I87-0.0147*'Equity yield'!K87+0.0147*'Equity yield'!J87-0.0034*CPI!M87+_xlfn.NORM.INV(RAND(),'Equity dividend'!$H$5,'Equity dividend'!$H$6)</f>
        <v>3.4096389414902242E-2</v>
      </c>
      <c r="K87" s="4">
        <f ca="1">-0.3819*J87-0.0147*'Equity yield'!L87+0.0147*'Equity yield'!K87-0.0034*CPI!N87+_xlfn.NORM.INV(RAND(),'Equity dividend'!$H$5,'Equity dividend'!$H$6)</f>
        <v>3.7725447852789959E-2</v>
      </c>
      <c r="L87" s="4">
        <f ca="1">-0.3819*K87-0.0147*'Equity yield'!M87+0.0147*'Equity yield'!L87-0.0034*CPI!O87+_xlfn.NORM.INV(RAND(),'Equity dividend'!$H$5,'Equity dividend'!$H$6)</f>
        <v>2.1270182301632932E-2</v>
      </c>
      <c r="M87" s="4">
        <f ca="1">-0.3819*L87-0.0147*'Equity yield'!N87+0.0147*'Equity yield'!M87-0.0034*CPI!P87+_xlfn.NORM.INV(RAND(),'Equity dividend'!$H$5,'Equity dividend'!$H$6)</f>
        <v>4.8124694464345349E-2</v>
      </c>
      <c r="N87" s="4">
        <f ca="1">-0.3819*M87-0.0147*'Equity yield'!O87+0.0147*'Equity yield'!N87-0.0034*CPI!Q87+_xlfn.NORM.INV(RAND(),'Equity dividend'!$H$5,'Equity dividend'!$H$6)</f>
        <v>3.7602997958510659E-2</v>
      </c>
      <c r="O87" s="4">
        <f ca="1">-0.3819*N87-0.0147*'Equity yield'!P87+0.0147*'Equity yield'!O87-0.0034*CPI!R87+_xlfn.NORM.INV(RAND(),'Equity dividend'!$H$5,'Equity dividend'!$H$6)</f>
        <v>2.8626542531866542E-2</v>
      </c>
      <c r="P87" s="4">
        <f ca="1">-0.3819*O87-0.0147*'Equity yield'!Q87+0.0147*'Equity yield'!P87-0.0034*CPI!S87+_xlfn.NORM.INV(RAND(),'Equity dividend'!$H$5,'Equity dividend'!$H$6)</f>
        <v>5.7585653486482841E-2</v>
      </c>
      <c r="Q87" s="4">
        <f ca="1">-0.3819*P87-0.0147*'Equity yield'!R87+0.0147*'Equity yield'!Q87-0.0034*CPI!T87+_xlfn.NORM.INV(RAND(),'Equity dividend'!$H$5,'Equity dividend'!$H$6)</f>
        <v>1.4684482302277646E-2</v>
      </c>
      <c r="R87" s="4">
        <f ca="1">-0.3819*Q87-0.0147*'Equity yield'!S87+0.0147*'Equity yield'!R87-0.0034*CPI!U87+_xlfn.NORM.INV(RAND(),'Equity dividend'!$H$5,'Equity dividend'!$H$6)</f>
        <v>5.8125797966514146E-2</v>
      </c>
      <c r="S87" s="4">
        <f ca="1">-0.3819*R87-0.0147*'Equity yield'!T87+0.0147*'Equity yield'!S87-0.0034*CPI!V87+_xlfn.NORM.INV(RAND(),'Equity dividend'!$H$5,'Equity dividend'!$H$6)</f>
        <v>4.147210287660448E-2</v>
      </c>
      <c r="T87" s="4">
        <f ca="1">-0.3819*S87-0.0147*'Equity yield'!U87+0.0147*'Equity yield'!T87-0.0034*CPI!W87+_xlfn.NORM.INV(RAND(),'Equity dividend'!$H$5,'Equity dividend'!$H$6)</f>
        <v>2.5798618605112823E-2</v>
      </c>
      <c r="U87" s="4">
        <f ca="1">-0.3819*T87-0.0147*'Equity yield'!V87+0.0147*'Equity yield'!U87-0.0034*CPI!X87+_xlfn.NORM.INV(RAND(),'Equity dividend'!$H$5,'Equity dividend'!$H$6)</f>
        <v>2.6815336576893646E-2</v>
      </c>
      <c r="V87" s="4">
        <f ca="1">-0.3819*U87-0.0147*'Equity yield'!W87+0.0147*'Equity yield'!V87-0.0034*CPI!Y87+_xlfn.NORM.INV(RAND(),'Equity dividend'!$H$5,'Equity dividend'!$H$6)</f>
        <v>3.5791320173340517E-2</v>
      </c>
    </row>
    <row r="88" spans="1:22">
      <c r="A88">
        <v>80</v>
      </c>
      <c r="B88" s="5">
        <f t="shared" si="1"/>
        <v>2.1638903000000001E-2</v>
      </c>
      <c r="C88" s="4">
        <f ca="1">-0.3819*B88-0.0147*'Equity yield'!D88+0.0147*'Equity yield'!C88-0.0034*CPI!F88+_xlfn.NORM.INV(RAND(),'Equity dividend'!$H$5,'Equity dividend'!$H$6)</f>
        <v>4.2063704959518333E-2</v>
      </c>
      <c r="D88" s="4">
        <f ca="1">-0.3819*C88-0.0147*'Equity yield'!E88+0.0147*'Equity yield'!D88-0.0034*CPI!G88+_xlfn.NORM.INV(RAND(),'Equity dividend'!$H$5,'Equity dividend'!$H$6)</f>
        <v>3.2052624384927092E-2</v>
      </c>
      <c r="E88" s="4">
        <f ca="1">-0.3819*D88-0.0147*'Equity yield'!F88+0.0147*'Equity yield'!E88-0.0034*CPI!H88+_xlfn.NORM.INV(RAND(),'Equity dividend'!$H$5,'Equity dividend'!$H$6)</f>
        <v>1.6055627423436476E-2</v>
      </c>
      <c r="F88" s="4">
        <f ca="1">-0.3819*E88-0.0147*'Equity yield'!G88+0.0147*'Equity yield'!F88-0.0034*CPI!I88+_xlfn.NORM.INV(RAND(),'Equity dividend'!$H$5,'Equity dividend'!$H$6)</f>
        <v>5.1878672714275029E-2</v>
      </c>
      <c r="G88" s="4">
        <f ca="1">-0.3819*F88-0.0147*'Equity yield'!H88+0.0147*'Equity yield'!G88-0.0034*CPI!J88+_xlfn.NORM.INV(RAND(),'Equity dividend'!$H$5,'Equity dividend'!$H$6)</f>
        <v>3.07015475509444E-2</v>
      </c>
      <c r="H88" s="4">
        <f ca="1">-0.3819*G88-0.0147*'Equity yield'!I88+0.0147*'Equity yield'!H88-0.0034*CPI!K88+_xlfn.NORM.INV(RAND(),'Equity dividend'!$H$5,'Equity dividend'!$H$6)</f>
        <v>5.0703141985051894E-2</v>
      </c>
      <c r="I88" s="4">
        <f ca="1">-0.3819*H88-0.0147*'Equity yield'!J88+0.0147*'Equity yield'!I88-0.0034*CPI!L88+_xlfn.NORM.INV(RAND(),'Equity dividend'!$H$5,'Equity dividend'!$H$6)</f>
        <v>2.9244555889034775E-2</v>
      </c>
      <c r="J88" s="4">
        <f ca="1">-0.3819*I88-0.0147*'Equity yield'!K88+0.0147*'Equity yield'!J88-0.0034*CPI!M88+_xlfn.NORM.INV(RAND(),'Equity dividend'!$H$5,'Equity dividend'!$H$6)</f>
        <v>3.4696617074554667E-2</v>
      </c>
      <c r="K88" s="4">
        <f ca="1">-0.3819*J88-0.0147*'Equity yield'!L88+0.0147*'Equity yield'!K88-0.0034*CPI!N88+_xlfn.NORM.INV(RAND(),'Equity dividend'!$H$5,'Equity dividend'!$H$6)</f>
        <v>4.2118529861265193E-2</v>
      </c>
      <c r="L88" s="4">
        <f ca="1">-0.3819*K88-0.0147*'Equity yield'!M88+0.0147*'Equity yield'!L88-0.0034*CPI!O88+_xlfn.NORM.INV(RAND(),'Equity dividend'!$H$5,'Equity dividend'!$H$6)</f>
        <v>2.3969258834682556E-2</v>
      </c>
      <c r="M88" s="4">
        <f ca="1">-0.3819*L88-0.0147*'Equity yield'!N88+0.0147*'Equity yield'!M88-0.0034*CPI!P88+_xlfn.NORM.INV(RAND(),'Equity dividend'!$H$5,'Equity dividend'!$H$6)</f>
        <v>4.8929781082587692E-2</v>
      </c>
      <c r="N88" s="4">
        <f ca="1">-0.3819*M88-0.0147*'Equity yield'!O88+0.0147*'Equity yield'!N88-0.0034*CPI!Q88+_xlfn.NORM.INV(RAND(),'Equity dividend'!$H$5,'Equity dividend'!$H$6)</f>
        <v>3.9476562575546464E-2</v>
      </c>
      <c r="O88" s="4">
        <f ca="1">-0.3819*N88-0.0147*'Equity yield'!P88+0.0147*'Equity yield'!O88-0.0034*CPI!R88+_xlfn.NORM.INV(RAND(),'Equity dividend'!$H$5,'Equity dividend'!$H$6)</f>
        <v>3.3327394280367205E-2</v>
      </c>
      <c r="P88" s="4">
        <f ca="1">-0.3819*O88-0.0147*'Equity yield'!Q88+0.0147*'Equity yield'!P88-0.0034*CPI!S88+_xlfn.NORM.INV(RAND(),'Equity dividend'!$H$5,'Equity dividend'!$H$6)</f>
        <v>3.371361076258006E-2</v>
      </c>
      <c r="Q88" s="4">
        <f ca="1">-0.3819*P88-0.0147*'Equity yield'!R88+0.0147*'Equity yield'!Q88-0.0034*CPI!T88+_xlfn.NORM.INV(RAND(),'Equity dividend'!$H$5,'Equity dividend'!$H$6)</f>
        <v>3.0879344194651291E-2</v>
      </c>
      <c r="R88" s="4">
        <f ca="1">-0.3819*Q88-0.0147*'Equity yield'!S88+0.0147*'Equity yield'!R88-0.0034*CPI!U88+_xlfn.NORM.INV(RAND(),'Equity dividend'!$H$5,'Equity dividend'!$H$6)</f>
        <v>1.792247232183268E-2</v>
      </c>
      <c r="S88" s="4">
        <f ca="1">-0.3819*R88-0.0147*'Equity yield'!T88+0.0147*'Equity yield'!S88-0.0034*CPI!V88+_xlfn.NORM.INV(RAND(),'Equity dividend'!$H$5,'Equity dividend'!$H$6)</f>
        <v>4.4579987507015341E-2</v>
      </c>
      <c r="T88" s="4">
        <f ca="1">-0.3819*S88-0.0147*'Equity yield'!U88+0.0147*'Equity yield'!T88-0.0034*CPI!W88+_xlfn.NORM.INV(RAND(),'Equity dividend'!$H$5,'Equity dividend'!$H$6)</f>
        <v>2.8631331196236006E-2</v>
      </c>
      <c r="U88" s="4">
        <f ca="1">-0.3819*T88-0.0147*'Equity yield'!V88+0.0147*'Equity yield'!U88-0.0034*CPI!X88+_xlfn.NORM.INV(RAND(),'Equity dividend'!$H$5,'Equity dividend'!$H$6)</f>
        <v>4.718316203829321E-2</v>
      </c>
      <c r="V88" s="4">
        <f ca="1">-0.3819*U88-0.0147*'Equity yield'!W88+0.0147*'Equity yield'!V88-0.0034*CPI!Y88+_xlfn.NORM.INV(RAND(),'Equity dividend'!$H$5,'Equity dividend'!$H$6)</f>
        <v>3.3612220785001701E-2</v>
      </c>
    </row>
    <row r="89" spans="1:22">
      <c r="A89">
        <v>81</v>
      </c>
      <c r="B89" s="5">
        <f t="shared" si="1"/>
        <v>2.1638903000000001E-2</v>
      </c>
      <c r="C89" s="4">
        <f ca="1">-0.3819*B89-0.0147*'Equity yield'!D89+0.0147*'Equity yield'!C89-0.0034*CPI!F89+_xlfn.NORM.INV(RAND(),'Equity dividend'!$H$5,'Equity dividend'!$H$6)</f>
        <v>6.2545329882482625E-2</v>
      </c>
      <c r="D89" s="4">
        <f ca="1">-0.3819*C89-0.0147*'Equity yield'!E89+0.0147*'Equity yield'!D89-0.0034*CPI!G89+_xlfn.NORM.INV(RAND(),'Equity dividend'!$H$5,'Equity dividend'!$H$6)</f>
        <v>2.582601315358295E-2</v>
      </c>
      <c r="E89" s="4">
        <f ca="1">-0.3819*D89-0.0147*'Equity yield'!F89+0.0147*'Equity yield'!E89-0.0034*CPI!H89+_xlfn.NORM.INV(RAND(),'Equity dividend'!$H$5,'Equity dividend'!$H$6)</f>
        <v>5.3609712290592852E-2</v>
      </c>
      <c r="F89" s="4">
        <f ca="1">-0.3819*E89-0.0147*'Equity yield'!G89+0.0147*'Equity yield'!F89-0.0034*CPI!I89+_xlfn.NORM.INV(RAND(),'Equity dividend'!$H$5,'Equity dividend'!$H$6)</f>
        <v>3.2965536404210224E-2</v>
      </c>
      <c r="G89" s="4">
        <f ca="1">-0.3819*F89-0.0147*'Equity yield'!H89+0.0147*'Equity yield'!G89-0.0034*CPI!J89+_xlfn.NORM.INV(RAND(),'Equity dividend'!$H$5,'Equity dividend'!$H$6)</f>
        <v>3.8427222844070991E-2</v>
      </c>
      <c r="H89" s="4">
        <f ca="1">-0.3819*G89-0.0147*'Equity yield'!I89+0.0147*'Equity yield'!H89-0.0034*CPI!K89+_xlfn.NORM.INV(RAND(),'Equity dividend'!$H$5,'Equity dividend'!$H$6)</f>
        <v>5.1650520314747171E-2</v>
      </c>
      <c r="I89" s="4">
        <f ca="1">-0.3819*H89-0.0147*'Equity yield'!J89+0.0147*'Equity yield'!I89-0.0034*CPI!L89+_xlfn.NORM.INV(RAND(),'Equity dividend'!$H$5,'Equity dividend'!$H$6)</f>
        <v>3.2128257593198054E-2</v>
      </c>
      <c r="J89" s="4">
        <f ca="1">-0.3819*I89-0.0147*'Equity yield'!K89+0.0147*'Equity yield'!J89-0.0034*CPI!M89+_xlfn.NORM.INV(RAND(),'Equity dividend'!$H$5,'Equity dividend'!$H$6)</f>
        <v>2.9065721624965724E-2</v>
      </c>
      <c r="K89" s="4">
        <f ca="1">-0.3819*J89-0.0147*'Equity yield'!L89+0.0147*'Equity yield'!K89-0.0034*CPI!N89+_xlfn.NORM.INV(RAND(),'Equity dividend'!$H$5,'Equity dividend'!$H$6)</f>
        <v>1.8056594447969379E-2</v>
      </c>
      <c r="L89" s="4">
        <f ca="1">-0.3819*K89-0.0147*'Equity yield'!M89+0.0147*'Equity yield'!L89-0.0034*CPI!O89+_xlfn.NORM.INV(RAND(),'Equity dividend'!$H$5,'Equity dividend'!$H$6)</f>
        <v>4.8671820825832747E-2</v>
      </c>
      <c r="M89" s="4">
        <f ca="1">-0.3819*L89-0.0147*'Equity yield'!N89+0.0147*'Equity yield'!M89-0.0034*CPI!P89+_xlfn.NORM.INV(RAND(),'Equity dividend'!$H$5,'Equity dividend'!$H$6)</f>
        <v>4.7300198003332294E-2</v>
      </c>
      <c r="N89" s="4">
        <f ca="1">-0.3819*M89-0.0147*'Equity yield'!O89+0.0147*'Equity yield'!N89-0.0034*CPI!Q89+_xlfn.NORM.INV(RAND(),'Equity dividend'!$H$5,'Equity dividend'!$H$6)</f>
        <v>2.0389283161547811E-2</v>
      </c>
      <c r="O89" s="4">
        <f ca="1">-0.3819*N89-0.0147*'Equity yield'!P89+0.0147*'Equity yield'!O89-0.0034*CPI!R89+_xlfn.NORM.INV(RAND(),'Equity dividend'!$H$5,'Equity dividend'!$H$6)</f>
        <v>3.7310879361801275E-2</v>
      </c>
      <c r="P89" s="4">
        <f ca="1">-0.3819*O89-0.0147*'Equity yield'!Q89+0.0147*'Equity yield'!P89-0.0034*CPI!S89+_xlfn.NORM.INV(RAND(),'Equity dividend'!$H$5,'Equity dividend'!$H$6)</f>
        <v>4.1767325602248329E-2</v>
      </c>
      <c r="Q89" s="4">
        <f ca="1">-0.3819*P89-0.0147*'Equity yield'!R89+0.0147*'Equity yield'!Q89-0.0034*CPI!T89+_xlfn.NORM.INV(RAND(),'Equity dividend'!$H$5,'Equity dividend'!$H$6)</f>
        <v>2.9983488191465936E-2</v>
      </c>
      <c r="R89" s="4">
        <f ca="1">-0.3819*Q89-0.0147*'Equity yield'!S89+0.0147*'Equity yield'!R89-0.0034*CPI!U89+_xlfn.NORM.INV(RAND(),'Equity dividend'!$H$5,'Equity dividend'!$H$6)</f>
        <v>5.7894083128209019E-2</v>
      </c>
      <c r="S89" s="4">
        <f ca="1">-0.3819*R89-0.0147*'Equity yield'!T89+0.0147*'Equity yield'!S89-0.0034*CPI!V89+_xlfn.NORM.INV(RAND(),'Equity dividend'!$H$5,'Equity dividend'!$H$6)</f>
        <v>3.7570160890992167E-2</v>
      </c>
      <c r="T89" s="4">
        <f ca="1">-0.3819*S89-0.0147*'Equity yield'!U89+0.0147*'Equity yield'!T89-0.0034*CPI!W89+_xlfn.NORM.INV(RAND(),'Equity dividend'!$H$5,'Equity dividend'!$H$6)</f>
        <v>4.6530018394415992E-2</v>
      </c>
      <c r="U89" s="4">
        <f ca="1">-0.3819*T89-0.0147*'Equity yield'!V89+0.0147*'Equity yield'!U89-0.0034*CPI!X89+_xlfn.NORM.INV(RAND(),'Equity dividend'!$H$5,'Equity dividend'!$H$6)</f>
        <v>3.0003709493547651E-2</v>
      </c>
      <c r="V89" s="4">
        <f ca="1">-0.3819*U89-0.0147*'Equity yield'!W89+0.0147*'Equity yield'!V89-0.0034*CPI!Y89+_xlfn.NORM.INV(RAND(),'Equity dividend'!$H$5,'Equity dividend'!$H$6)</f>
        <v>3.7124231687389951E-2</v>
      </c>
    </row>
    <row r="90" spans="1:22">
      <c r="A90">
        <v>82</v>
      </c>
      <c r="B90" s="5">
        <f t="shared" si="1"/>
        <v>2.1638903000000001E-2</v>
      </c>
      <c r="C90" s="4">
        <f ca="1">-0.3819*B90-0.0147*'Equity yield'!D90+0.0147*'Equity yield'!C90-0.0034*CPI!F90+_xlfn.NORM.INV(RAND(),'Equity dividend'!$H$5,'Equity dividend'!$H$6)</f>
        <v>3.6379814217020814E-2</v>
      </c>
      <c r="D90" s="4">
        <f ca="1">-0.3819*C90-0.0147*'Equity yield'!E90+0.0147*'Equity yield'!D90-0.0034*CPI!G90+_xlfn.NORM.INV(RAND(),'Equity dividend'!$H$5,'Equity dividend'!$H$6)</f>
        <v>3.8857888621064457E-2</v>
      </c>
      <c r="E90" s="4">
        <f ca="1">-0.3819*D90-0.0147*'Equity yield'!F90+0.0147*'Equity yield'!E90-0.0034*CPI!H90+_xlfn.NORM.INV(RAND(),'Equity dividend'!$H$5,'Equity dividend'!$H$6)</f>
        <v>3.986434240887235E-2</v>
      </c>
      <c r="F90" s="4">
        <f ca="1">-0.3819*E90-0.0147*'Equity yield'!G90+0.0147*'Equity yield'!F90-0.0034*CPI!I90+_xlfn.NORM.INV(RAND(),'Equity dividend'!$H$5,'Equity dividend'!$H$6)</f>
        <v>3.0625578800464834E-2</v>
      </c>
      <c r="G90" s="4">
        <f ca="1">-0.3819*F90-0.0147*'Equity yield'!H90+0.0147*'Equity yield'!G90-0.0034*CPI!J90+_xlfn.NORM.INV(RAND(),'Equity dividend'!$H$5,'Equity dividend'!$H$6)</f>
        <v>5.8816006752903272E-2</v>
      </c>
      <c r="H90" s="4">
        <f ca="1">-0.3819*G90-0.0147*'Equity yield'!I90+0.0147*'Equity yield'!H90-0.0034*CPI!K90+_xlfn.NORM.INV(RAND(),'Equity dividend'!$H$5,'Equity dividend'!$H$6)</f>
        <v>2.405446594468939E-2</v>
      </c>
      <c r="I90" s="4">
        <f ca="1">-0.3819*H90-0.0147*'Equity yield'!J90+0.0147*'Equity yield'!I90-0.0034*CPI!L90+_xlfn.NORM.INV(RAND(),'Equity dividend'!$H$5,'Equity dividend'!$H$6)</f>
        <v>3.8956546276345379E-2</v>
      </c>
      <c r="J90" s="4">
        <f ca="1">-0.3819*I90-0.0147*'Equity yield'!K90+0.0147*'Equity yield'!J90-0.0034*CPI!M90+_xlfn.NORM.INV(RAND(),'Equity dividend'!$H$5,'Equity dividend'!$H$6)</f>
        <v>2.7321053232413444E-2</v>
      </c>
      <c r="K90" s="4">
        <f ca="1">-0.3819*J90-0.0147*'Equity yield'!L90+0.0147*'Equity yield'!K90-0.0034*CPI!N90+_xlfn.NORM.INV(RAND(),'Equity dividend'!$H$5,'Equity dividend'!$H$6)</f>
        <v>4.675221700873166E-2</v>
      </c>
      <c r="L90" s="4">
        <f ca="1">-0.3819*K90-0.0147*'Equity yield'!M90+0.0147*'Equity yield'!L90-0.0034*CPI!O90+_xlfn.NORM.INV(RAND(),'Equity dividend'!$H$5,'Equity dividend'!$H$6)</f>
        <v>2.7691943118801906E-2</v>
      </c>
      <c r="M90" s="4">
        <f ca="1">-0.3819*L90-0.0147*'Equity yield'!N90+0.0147*'Equity yield'!M90-0.0034*CPI!P90+_xlfn.NORM.INV(RAND(),'Equity dividend'!$H$5,'Equity dividend'!$H$6)</f>
        <v>3.9523144682956139E-2</v>
      </c>
      <c r="N90" s="4">
        <f ca="1">-0.3819*M90-0.0147*'Equity yield'!O90+0.0147*'Equity yield'!N90-0.0034*CPI!Q90+_xlfn.NORM.INV(RAND(),'Equity dividend'!$H$5,'Equity dividend'!$H$6)</f>
        <v>4.6395103570075383E-2</v>
      </c>
      <c r="O90" s="4">
        <f ca="1">-0.3819*N90-0.0147*'Equity yield'!P90+0.0147*'Equity yield'!O90-0.0034*CPI!R90+_xlfn.NORM.INV(RAND(),'Equity dividend'!$H$5,'Equity dividend'!$H$6)</f>
        <v>4.1069546245200622E-2</v>
      </c>
      <c r="P90" s="4">
        <f ca="1">-0.3819*O90-0.0147*'Equity yield'!Q90+0.0147*'Equity yield'!P90-0.0034*CPI!S90+_xlfn.NORM.INV(RAND(),'Equity dividend'!$H$5,'Equity dividend'!$H$6)</f>
        <v>3.8675667206998013E-2</v>
      </c>
      <c r="Q90" s="4">
        <f ca="1">-0.3819*P90-0.0147*'Equity yield'!R90+0.0147*'Equity yield'!Q90-0.0034*CPI!T90+_xlfn.NORM.INV(RAND(),'Equity dividend'!$H$5,'Equity dividend'!$H$6)</f>
        <v>2.1140567031212091E-2</v>
      </c>
      <c r="R90" s="4">
        <f ca="1">-0.3819*Q90-0.0147*'Equity yield'!S90+0.0147*'Equity yield'!R90-0.0034*CPI!U90+_xlfn.NORM.INV(RAND(),'Equity dividend'!$H$5,'Equity dividend'!$H$6)</f>
        <v>2.9691474175754958E-2</v>
      </c>
      <c r="S90" s="4">
        <f ca="1">-0.3819*R90-0.0147*'Equity yield'!T90+0.0147*'Equity yield'!S90-0.0034*CPI!V90+_xlfn.NORM.INV(RAND(),'Equity dividend'!$H$5,'Equity dividend'!$H$6)</f>
        <v>3.0047871933461805E-2</v>
      </c>
      <c r="T90" s="4">
        <f ca="1">-0.3819*S90-0.0147*'Equity yield'!U90+0.0147*'Equity yield'!T90-0.0034*CPI!W90+_xlfn.NORM.INV(RAND(),'Equity dividend'!$H$5,'Equity dividend'!$H$6)</f>
        <v>4.8260844960319016E-2</v>
      </c>
      <c r="U90" s="4">
        <f ca="1">-0.3819*T90-0.0147*'Equity yield'!V90+0.0147*'Equity yield'!U90-0.0034*CPI!X90+_xlfn.NORM.INV(RAND(),'Equity dividend'!$H$5,'Equity dividend'!$H$6)</f>
        <v>2.1580490185813306E-2</v>
      </c>
      <c r="V90" s="4">
        <f ca="1">-0.3819*U90-0.0147*'Equity yield'!W90+0.0147*'Equity yield'!V90-0.0034*CPI!Y90+_xlfn.NORM.INV(RAND(),'Equity dividend'!$H$5,'Equity dividend'!$H$6)</f>
        <v>4.3857407082872821E-2</v>
      </c>
    </row>
    <row r="91" spans="1:22">
      <c r="A91">
        <v>83</v>
      </c>
      <c r="B91" s="5">
        <f t="shared" si="1"/>
        <v>2.1638903000000001E-2</v>
      </c>
      <c r="C91" s="4">
        <f ca="1">-0.3819*B91-0.0147*'Equity yield'!D91+0.0147*'Equity yield'!C91-0.0034*CPI!F91+_xlfn.NORM.INV(RAND(),'Equity dividend'!$H$5,'Equity dividend'!$H$6)</f>
        <v>3.8444513145539316E-2</v>
      </c>
      <c r="D91" s="4">
        <f ca="1">-0.3819*C91-0.0147*'Equity yield'!E91+0.0147*'Equity yield'!D91-0.0034*CPI!G91+_xlfn.NORM.INV(RAND(),'Equity dividend'!$H$5,'Equity dividend'!$H$6)</f>
        <v>4.3262285308887635E-2</v>
      </c>
      <c r="E91" s="4">
        <f ca="1">-0.3819*D91-0.0147*'Equity yield'!F91+0.0147*'Equity yield'!E91-0.0034*CPI!H91+_xlfn.NORM.INV(RAND(),'Equity dividend'!$H$5,'Equity dividend'!$H$6)</f>
        <v>1.3552728726622928E-2</v>
      </c>
      <c r="F91" s="4">
        <f ca="1">-0.3819*E91-0.0147*'Equity yield'!G91+0.0147*'Equity yield'!F91-0.0034*CPI!I91+_xlfn.NORM.INV(RAND(),'Equity dividend'!$H$5,'Equity dividend'!$H$6)</f>
        <v>3.3656566828402359E-2</v>
      </c>
      <c r="G91" s="4">
        <f ca="1">-0.3819*F91-0.0147*'Equity yield'!H91+0.0147*'Equity yield'!G91-0.0034*CPI!J91+_xlfn.NORM.INV(RAND(),'Equity dividend'!$H$5,'Equity dividend'!$H$6)</f>
        <v>2.1848853520429128E-2</v>
      </c>
      <c r="H91" s="4">
        <f ca="1">-0.3819*G91-0.0147*'Equity yield'!I91+0.0147*'Equity yield'!H91-0.0034*CPI!K91+_xlfn.NORM.INV(RAND(),'Equity dividend'!$H$5,'Equity dividend'!$H$6)</f>
        <v>5.5393440525011176E-2</v>
      </c>
      <c r="I91" s="4">
        <f ca="1">-0.3819*H91-0.0147*'Equity yield'!J91+0.0147*'Equity yield'!I91-0.0034*CPI!L91+_xlfn.NORM.INV(RAND(),'Equity dividend'!$H$5,'Equity dividend'!$H$6)</f>
        <v>2.7214251137112792E-2</v>
      </c>
      <c r="J91" s="4">
        <f ca="1">-0.3819*I91-0.0147*'Equity yield'!K91+0.0147*'Equity yield'!J91-0.0034*CPI!M91+_xlfn.NORM.INV(RAND(),'Equity dividend'!$H$5,'Equity dividend'!$H$6)</f>
        <v>4.3801895333738058E-2</v>
      </c>
      <c r="K91" s="4">
        <f ca="1">-0.3819*J91-0.0147*'Equity yield'!L91+0.0147*'Equity yield'!K91-0.0034*CPI!N91+_xlfn.NORM.INV(RAND(),'Equity dividend'!$H$5,'Equity dividend'!$H$6)</f>
        <v>3.0652792942884203E-2</v>
      </c>
      <c r="L91" s="4">
        <f ca="1">-0.3819*K91-0.0147*'Equity yield'!M91+0.0147*'Equity yield'!L91-0.0034*CPI!O91+_xlfn.NORM.INV(RAND(),'Equity dividend'!$H$5,'Equity dividend'!$H$6)</f>
        <v>2.7556053392865529E-2</v>
      </c>
      <c r="M91" s="4">
        <f ca="1">-0.3819*L91-0.0147*'Equity yield'!N91+0.0147*'Equity yield'!M91-0.0034*CPI!P91+_xlfn.NORM.INV(RAND(),'Equity dividend'!$H$5,'Equity dividend'!$H$6)</f>
        <v>2.921106445248256E-2</v>
      </c>
      <c r="N91" s="4">
        <f ca="1">-0.3819*M91-0.0147*'Equity yield'!O91+0.0147*'Equity yield'!N91-0.0034*CPI!Q91+_xlfn.NORM.INV(RAND(),'Equity dividend'!$H$5,'Equity dividend'!$H$6)</f>
        <v>4.2289178881077139E-2</v>
      </c>
      <c r="O91" s="4">
        <f ca="1">-0.3819*N91-0.0147*'Equity yield'!P91+0.0147*'Equity yield'!O91-0.0034*CPI!R91+_xlfn.NORM.INV(RAND(),'Equity dividend'!$H$5,'Equity dividend'!$H$6)</f>
        <v>4.2170857285584562E-2</v>
      </c>
      <c r="P91" s="4">
        <f ca="1">-0.3819*O91-0.0147*'Equity yield'!Q91+0.0147*'Equity yield'!P91-0.0034*CPI!S91+_xlfn.NORM.INV(RAND(),'Equity dividend'!$H$5,'Equity dividend'!$H$6)</f>
        <v>3.0131087294433555E-2</v>
      </c>
      <c r="Q91" s="4">
        <f ca="1">-0.3819*P91-0.0147*'Equity yield'!R91+0.0147*'Equity yield'!Q91-0.0034*CPI!T91+_xlfn.NORM.INV(RAND(),'Equity dividend'!$H$5,'Equity dividend'!$H$6)</f>
        <v>2.7585726609100324E-2</v>
      </c>
      <c r="R91" s="4">
        <f ca="1">-0.3819*Q91-0.0147*'Equity yield'!S91+0.0147*'Equity yield'!R91-0.0034*CPI!U91+_xlfn.NORM.INV(RAND(),'Equity dividend'!$H$5,'Equity dividend'!$H$6)</f>
        <v>4.8476463762814517E-2</v>
      </c>
      <c r="S91" s="4">
        <f ca="1">-0.3819*R91-0.0147*'Equity yield'!T91+0.0147*'Equity yield'!S91-0.0034*CPI!V91+_xlfn.NORM.INV(RAND(),'Equity dividend'!$H$5,'Equity dividend'!$H$6)</f>
        <v>4.576580112581094E-2</v>
      </c>
      <c r="T91" s="4">
        <f ca="1">-0.3819*S91-0.0147*'Equity yield'!U91+0.0147*'Equity yield'!T91-0.0034*CPI!W91+_xlfn.NORM.INV(RAND(),'Equity dividend'!$H$5,'Equity dividend'!$H$6)</f>
        <v>1.4904445654409876E-2</v>
      </c>
      <c r="U91" s="4">
        <f ca="1">-0.3819*T91-0.0147*'Equity yield'!V91+0.0147*'Equity yield'!U91-0.0034*CPI!X91+_xlfn.NORM.INV(RAND(),'Equity dividend'!$H$5,'Equity dividend'!$H$6)</f>
        <v>3.1867889672721472E-2</v>
      </c>
      <c r="V91" s="4">
        <f ca="1">-0.3819*U91-0.0147*'Equity yield'!W91+0.0147*'Equity yield'!V91-0.0034*CPI!Y91+_xlfn.NORM.INV(RAND(),'Equity dividend'!$H$5,'Equity dividend'!$H$6)</f>
        <v>3.2277308660129636E-2</v>
      </c>
    </row>
    <row r="92" spans="1:22">
      <c r="A92">
        <v>84</v>
      </c>
      <c r="B92" s="5">
        <f t="shared" si="1"/>
        <v>2.1638903000000001E-2</v>
      </c>
      <c r="C92" s="4">
        <f ca="1">-0.3819*B92-0.0147*'Equity yield'!D92+0.0147*'Equity yield'!C92-0.0034*CPI!F92+_xlfn.NORM.INV(RAND(),'Equity dividend'!$H$5,'Equity dividend'!$H$6)</f>
        <v>4.5626302380150509E-2</v>
      </c>
      <c r="D92" s="4">
        <f ca="1">-0.3819*C92-0.0147*'Equity yield'!E92+0.0147*'Equity yield'!D92-0.0034*CPI!G92+_xlfn.NORM.INV(RAND(),'Equity dividend'!$H$5,'Equity dividend'!$H$6)</f>
        <v>3.5237256621314134E-2</v>
      </c>
      <c r="E92" s="4">
        <f ca="1">-0.3819*D92-0.0147*'Equity yield'!F92+0.0147*'Equity yield'!E92-0.0034*CPI!H92+_xlfn.NORM.INV(RAND(),'Equity dividend'!$H$5,'Equity dividend'!$H$6)</f>
        <v>3.7426024851080708E-2</v>
      </c>
      <c r="F92" s="4">
        <f ca="1">-0.3819*E92-0.0147*'Equity yield'!G92+0.0147*'Equity yield'!F92-0.0034*CPI!I92+_xlfn.NORM.INV(RAND(),'Equity dividend'!$H$5,'Equity dividend'!$H$6)</f>
        <v>3.1043108460770564E-2</v>
      </c>
      <c r="G92" s="4">
        <f ca="1">-0.3819*F92-0.0147*'Equity yield'!H92+0.0147*'Equity yield'!G92-0.0034*CPI!J92+_xlfn.NORM.INV(RAND(),'Equity dividend'!$H$5,'Equity dividend'!$H$6)</f>
        <v>4.0905231961752164E-2</v>
      </c>
      <c r="H92" s="4">
        <f ca="1">-0.3819*G92-0.0147*'Equity yield'!I92+0.0147*'Equity yield'!H92-0.0034*CPI!K92+_xlfn.NORM.INV(RAND(),'Equity dividend'!$H$5,'Equity dividend'!$H$6)</f>
        <v>3.5673776403284375E-2</v>
      </c>
      <c r="I92" s="4">
        <f ca="1">-0.3819*H92-0.0147*'Equity yield'!J92+0.0147*'Equity yield'!I92-0.0034*CPI!L92+_xlfn.NORM.INV(RAND(),'Equity dividend'!$H$5,'Equity dividend'!$H$6)</f>
        <v>3.1344360652017941E-2</v>
      </c>
      <c r="J92" s="4">
        <f ca="1">-0.3819*I92-0.0147*'Equity yield'!K92+0.0147*'Equity yield'!J92-0.0034*CPI!M92+_xlfn.NORM.INV(RAND(),'Equity dividend'!$H$5,'Equity dividend'!$H$6)</f>
        <v>3.9682261846517602E-2</v>
      </c>
      <c r="K92" s="4">
        <f ca="1">-0.3819*J92-0.0147*'Equity yield'!L92+0.0147*'Equity yield'!K92-0.0034*CPI!N92+_xlfn.NORM.INV(RAND(),'Equity dividend'!$H$5,'Equity dividend'!$H$6)</f>
        <v>3.1446323905052795E-2</v>
      </c>
      <c r="L92" s="4">
        <f ca="1">-0.3819*K92-0.0147*'Equity yield'!M92+0.0147*'Equity yield'!L92-0.0034*CPI!O92+_xlfn.NORM.INV(RAND(),'Equity dividend'!$H$5,'Equity dividend'!$H$6)</f>
        <v>2.7838544644754725E-2</v>
      </c>
      <c r="M92" s="4">
        <f ca="1">-0.3819*L92-0.0147*'Equity yield'!N92+0.0147*'Equity yield'!M92-0.0034*CPI!P92+_xlfn.NORM.INV(RAND(),'Equity dividend'!$H$5,'Equity dividend'!$H$6)</f>
        <v>4.0736558609130849E-2</v>
      </c>
      <c r="N92" s="4">
        <f ca="1">-0.3819*M92-0.0147*'Equity yield'!O92+0.0147*'Equity yield'!N92-0.0034*CPI!Q92+_xlfn.NORM.INV(RAND(),'Equity dividend'!$H$5,'Equity dividend'!$H$6)</f>
        <v>3.735238001838135E-2</v>
      </c>
      <c r="O92" s="4">
        <f ca="1">-0.3819*N92-0.0147*'Equity yield'!P92+0.0147*'Equity yield'!O92-0.0034*CPI!R92+_xlfn.NORM.INV(RAND(),'Equity dividend'!$H$5,'Equity dividend'!$H$6)</f>
        <v>4.2629482421311107E-2</v>
      </c>
      <c r="P92" s="4">
        <f ca="1">-0.3819*O92-0.0147*'Equity yield'!Q92+0.0147*'Equity yield'!P92-0.0034*CPI!S92+_xlfn.NORM.INV(RAND(),'Equity dividend'!$H$5,'Equity dividend'!$H$6)</f>
        <v>3.6140374885574901E-2</v>
      </c>
      <c r="Q92" s="4">
        <f ca="1">-0.3819*P92-0.0147*'Equity yield'!R92+0.0147*'Equity yield'!Q92-0.0034*CPI!T92+_xlfn.NORM.INV(RAND(),'Equity dividend'!$H$5,'Equity dividend'!$H$6)</f>
        <v>3.8411724806782961E-2</v>
      </c>
      <c r="R92" s="4">
        <f ca="1">-0.3819*Q92-0.0147*'Equity yield'!S92+0.0147*'Equity yield'!R92-0.0034*CPI!U92+_xlfn.NORM.INV(RAND(),'Equity dividend'!$H$5,'Equity dividend'!$H$6)</f>
        <v>3.8978680021980953E-2</v>
      </c>
      <c r="S92" s="4">
        <f ca="1">-0.3819*R92-0.0147*'Equity yield'!T92+0.0147*'Equity yield'!S92-0.0034*CPI!V92+_xlfn.NORM.INV(RAND(),'Equity dividend'!$H$5,'Equity dividend'!$H$6)</f>
        <v>1.2145779777275271E-2</v>
      </c>
      <c r="T92" s="4">
        <f ca="1">-0.3819*S92-0.0147*'Equity yield'!U92+0.0147*'Equity yield'!T92-0.0034*CPI!W92+_xlfn.NORM.INV(RAND(),'Equity dividend'!$H$5,'Equity dividend'!$H$6)</f>
        <v>5.6435803313756791E-2</v>
      </c>
      <c r="U92" s="4">
        <f ca="1">-0.3819*T92-0.0147*'Equity yield'!V92+0.0147*'Equity yield'!U92-0.0034*CPI!X92+_xlfn.NORM.INV(RAND(),'Equity dividend'!$H$5,'Equity dividend'!$H$6)</f>
        <v>3.2920418927352868E-2</v>
      </c>
      <c r="V92" s="4">
        <f ca="1">-0.3819*U92-0.0147*'Equity yield'!W92+0.0147*'Equity yield'!V92-0.0034*CPI!Y92+_xlfn.NORM.INV(RAND(),'Equity dividend'!$H$5,'Equity dividend'!$H$6)</f>
        <v>3.8685973233253429E-2</v>
      </c>
    </row>
    <row r="93" spans="1:22">
      <c r="A93">
        <v>85</v>
      </c>
      <c r="B93" s="5">
        <f t="shared" si="1"/>
        <v>2.1638903000000001E-2</v>
      </c>
      <c r="C93" s="4">
        <f ca="1">-0.3819*B93-0.0147*'Equity yield'!D93+0.0147*'Equity yield'!C93-0.0034*CPI!F93+_xlfn.NORM.INV(RAND(),'Equity dividend'!$H$5,'Equity dividend'!$H$6)</f>
        <v>4.0525764358993431E-2</v>
      </c>
      <c r="D93" s="4">
        <f ca="1">-0.3819*C93-0.0147*'Equity yield'!E93+0.0147*'Equity yield'!D93-0.0034*CPI!G93+_xlfn.NORM.INV(RAND(),'Equity dividend'!$H$5,'Equity dividend'!$H$6)</f>
        <v>2.3788552453907388E-2</v>
      </c>
      <c r="E93" s="4">
        <f ca="1">-0.3819*D93-0.0147*'Equity yield'!F93+0.0147*'Equity yield'!E93-0.0034*CPI!H93+_xlfn.NORM.INV(RAND(),'Equity dividend'!$H$5,'Equity dividend'!$H$6)</f>
        <v>5.4579601385041296E-2</v>
      </c>
      <c r="F93" s="4">
        <f ca="1">-0.3819*E93-0.0147*'Equity yield'!G93+0.0147*'Equity yield'!F93-0.0034*CPI!I93+_xlfn.NORM.INV(RAND(),'Equity dividend'!$H$5,'Equity dividend'!$H$6)</f>
        <v>3.0303358966661136E-2</v>
      </c>
      <c r="G93" s="4">
        <f ca="1">-0.3819*F93-0.0147*'Equity yield'!H93+0.0147*'Equity yield'!G93-0.0034*CPI!J93+_xlfn.NORM.INV(RAND(),'Equity dividend'!$H$5,'Equity dividend'!$H$6)</f>
        <v>2.6424065815154003E-2</v>
      </c>
      <c r="H93" s="4">
        <f ca="1">-0.3819*G93-0.0147*'Equity yield'!I93+0.0147*'Equity yield'!H93-0.0034*CPI!K93+_xlfn.NORM.INV(RAND(),'Equity dividend'!$H$5,'Equity dividend'!$H$6)</f>
        <v>3.3861120342478387E-2</v>
      </c>
      <c r="I93" s="4">
        <f ca="1">-0.3819*H93-0.0147*'Equity yield'!J93+0.0147*'Equity yield'!I93-0.0034*CPI!L93+_xlfn.NORM.INV(RAND(),'Equity dividend'!$H$5,'Equity dividend'!$H$6)</f>
        <v>2.4320019519090262E-2</v>
      </c>
      <c r="J93" s="4">
        <f ca="1">-0.3819*I93-0.0147*'Equity yield'!K93+0.0147*'Equity yield'!J93-0.0034*CPI!M93+_xlfn.NORM.INV(RAND(),'Equity dividend'!$H$5,'Equity dividend'!$H$6)</f>
        <v>6.090591134137744E-2</v>
      </c>
      <c r="K93" s="4">
        <f ca="1">-0.3819*J93-0.0147*'Equity yield'!L93+0.0147*'Equity yield'!K93-0.0034*CPI!N93+_xlfn.NORM.INV(RAND(),'Equity dividend'!$H$5,'Equity dividend'!$H$6)</f>
        <v>2.3069342685112394E-2</v>
      </c>
      <c r="L93" s="4">
        <f ca="1">-0.3819*K93-0.0147*'Equity yield'!M93+0.0147*'Equity yield'!L93-0.0034*CPI!O93+_xlfn.NORM.INV(RAND(),'Equity dividend'!$H$5,'Equity dividend'!$H$6)</f>
        <v>3.2555506958513308E-2</v>
      </c>
      <c r="M93" s="4">
        <f ca="1">-0.3819*L93-0.0147*'Equity yield'!N93+0.0147*'Equity yield'!M93-0.0034*CPI!P93+_xlfn.NORM.INV(RAND(),'Equity dividend'!$H$5,'Equity dividend'!$H$6)</f>
        <v>4.2468266529485016E-2</v>
      </c>
      <c r="N93" s="4">
        <f ca="1">-0.3819*M93-0.0147*'Equity yield'!O93+0.0147*'Equity yield'!N93-0.0034*CPI!Q93+_xlfn.NORM.INV(RAND(),'Equity dividend'!$H$5,'Equity dividend'!$H$6)</f>
        <v>4.0843546899863532E-2</v>
      </c>
      <c r="O93" s="4">
        <f ca="1">-0.3819*N93-0.0147*'Equity yield'!P93+0.0147*'Equity yield'!O93-0.0034*CPI!R93+_xlfn.NORM.INV(RAND(),'Equity dividend'!$H$5,'Equity dividend'!$H$6)</f>
        <v>4.2746809250830853E-2</v>
      </c>
      <c r="P93" s="4">
        <f ca="1">-0.3819*O93-0.0147*'Equity yield'!Q93+0.0147*'Equity yield'!P93-0.0034*CPI!S93+_xlfn.NORM.INV(RAND(),'Equity dividend'!$H$5,'Equity dividend'!$H$6)</f>
        <v>1.8389366596377115E-2</v>
      </c>
      <c r="Q93" s="4">
        <f ca="1">-0.3819*P93-0.0147*'Equity yield'!R93+0.0147*'Equity yield'!Q93-0.0034*CPI!T93+_xlfn.NORM.INV(RAND(),'Equity dividend'!$H$5,'Equity dividend'!$H$6)</f>
        <v>4.9273034234952079E-2</v>
      </c>
      <c r="R93" s="4">
        <f ca="1">-0.3819*Q93-0.0147*'Equity yield'!S93+0.0147*'Equity yield'!R93-0.0034*CPI!U93+_xlfn.NORM.INV(RAND(),'Equity dividend'!$H$5,'Equity dividend'!$H$6)</f>
        <v>3.4824560817998396E-2</v>
      </c>
      <c r="S93" s="4">
        <f ca="1">-0.3819*R93-0.0147*'Equity yield'!T93+0.0147*'Equity yield'!S93-0.0034*CPI!V93+_xlfn.NORM.INV(RAND(),'Equity dividend'!$H$5,'Equity dividend'!$H$6)</f>
        <v>3.7766726225230078E-2</v>
      </c>
      <c r="T93" s="4">
        <f ca="1">-0.3819*S93-0.0147*'Equity yield'!U93+0.0147*'Equity yield'!T93-0.0034*CPI!W93+_xlfn.NORM.INV(RAND(),'Equity dividend'!$H$5,'Equity dividend'!$H$6)</f>
        <v>4.2375831243807845E-2</v>
      </c>
      <c r="U93" s="4">
        <f ca="1">-0.3819*T93-0.0147*'Equity yield'!V93+0.0147*'Equity yield'!U93-0.0034*CPI!X93+_xlfn.NORM.INV(RAND(),'Equity dividend'!$H$5,'Equity dividend'!$H$6)</f>
        <v>1.9807959374180041E-2</v>
      </c>
      <c r="V93" s="4">
        <f ca="1">-0.3819*U93-0.0147*'Equity yield'!W93+0.0147*'Equity yield'!V93-0.0034*CPI!Y93+_xlfn.NORM.INV(RAND(),'Equity dividend'!$H$5,'Equity dividend'!$H$6)</f>
        <v>4.1291284558169911E-2</v>
      </c>
    </row>
    <row r="94" spans="1:22">
      <c r="A94">
        <v>86</v>
      </c>
      <c r="B94" s="5">
        <f t="shared" si="1"/>
        <v>2.1638903000000001E-2</v>
      </c>
      <c r="C94" s="4">
        <f ca="1">-0.3819*B94-0.0147*'Equity yield'!D94+0.0147*'Equity yield'!C94-0.0034*CPI!F94+_xlfn.NORM.INV(RAND(),'Equity dividend'!$H$5,'Equity dividend'!$H$6)</f>
        <v>4.5283018823961366E-2</v>
      </c>
      <c r="D94" s="4">
        <f ca="1">-0.3819*C94-0.0147*'Equity yield'!E94+0.0147*'Equity yield'!D94-0.0034*CPI!G94+_xlfn.NORM.INV(RAND(),'Equity dividend'!$H$5,'Equity dividend'!$H$6)</f>
        <v>3.9029467562959073E-2</v>
      </c>
      <c r="E94" s="4">
        <f ca="1">-0.3819*D94-0.0147*'Equity yield'!F94+0.0147*'Equity yield'!E94-0.0034*CPI!H94+_xlfn.NORM.INV(RAND(),'Equity dividend'!$H$5,'Equity dividend'!$H$6)</f>
        <v>3.9576923810539746E-2</v>
      </c>
      <c r="F94" s="4">
        <f ca="1">-0.3819*E94-0.0147*'Equity yield'!G94+0.0147*'Equity yield'!F94-0.0034*CPI!I94+_xlfn.NORM.INV(RAND(),'Equity dividend'!$H$5,'Equity dividend'!$H$6)</f>
        <v>4.3099433648789195E-2</v>
      </c>
      <c r="G94" s="4">
        <f ca="1">-0.3819*F94-0.0147*'Equity yield'!H94+0.0147*'Equity yield'!G94-0.0034*CPI!J94+_xlfn.NORM.INV(RAND(),'Equity dividend'!$H$5,'Equity dividend'!$H$6)</f>
        <v>6.3980690722703223E-2</v>
      </c>
      <c r="H94" s="4">
        <f ca="1">-0.3819*G94-0.0147*'Equity yield'!I94+0.0147*'Equity yield'!H94-0.0034*CPI!K94+_xlfn.NORM.INV(RAND(),'Equity dividend'!$H$5,'Equity dividend'!$H$6)</f>
        <v>1.5822505297577859E-2</v>
      </c>
      <c r="I94" s="4">
        <f ca="1">-0.3819*H94-0.0147*'Equity yield'!J94+0.0147*'Equity yield'!I94-0.0034*CPI!L94+_xlfn.NORM.INV(RAND(),'Equity dividend'!$H$5,'Equity dividend'!$H$6)</f>
        <v>4.1650527800937594E-2</v>
      </c>
      <c r="J94" s="4">
        <f ca="1">-0.3819*I94-0.0147*'Equity yield'!K94+0.0147*'Equity yield'!J94-0.0034*CPI!M94+_xlfn.NORM.INV(RAND(),'Equity dividend'!$H$5,'Equity dividend'!$H$6)</f>
        <v>4.5335224453670914E-2</v>
      </c>
      <c r="K94" s="4">
        <f ca="1">-0.3819*J94-0.0147*'Equity yield'!L94+0.0147*'Equity yield'!K94-0.0034*CPI!N94+_xlfn.NORM.INV(RAND(),'Equity dividend'!$H$5,'Equity dividend'!$H$6)</f>
        <v>3.2185347222080843E-2</v>
      </c>
      <c r="L94" s="4">
        <f ca="1">-0.3819*K94-0.0147*'Equity yield'!M94+0.0147*'Equity yield'!L94-0.0034*CPI!O94+_xlfn.NORM.INV(RAND(),'Equity dividend'!$H$5,'Equity dividend'!$H$6)</f>
        <v>1.7046788642077267E-2</v>
      </c>
      <c r="M94" s="4">
        <f ca="1">-0.3819*L94-0.0147*'Equity yield'!N94+0.0147*'Equity yield'!M94-0.0034*CPI!P94+_xlfn.NORM.INV(RAND(),'Equity dividend'!$H$5,'Equity dividend'!$H$6)</f>
        <v>4.4446941206018428E-2</v>
      </c>
      <c r="N94" s="4">
        <f ca="1">-0.3819*M94-0.0147*'Equity yield'!O94+0.0147*'Equity yield'!N94-0.0034*CPI!Q94+_xlfn.NORM.INV(RAND(),'Equity dividend'!$H$5,'Equity dividend'!$H$6)</f>
        <v>4.3119654346316337E-2</v>
      </c>
      <c r="O94" s="4">
        <f ca="1">-0.3819*N94-0.0147*'Equity yield'!P94+0.0147*'Equity yield'!O94-0.0034*CPI!R94+_xlfn.NORM.INV(RAND(),'Equity dividend'!$H$5,'Equity dividend'!$H$6)</f>
        <v>2.1285795441706359E-2</v>
      </c>
      <c r="P94" s="4">
        <f ca="1">-0.3819*O94-0.0147*'Equity yield'!Q94+0.0147*'Equity yield'!P94-0.0034*CPI!S94+_xlfn.NORM.INV(RAND(),'Equity dividend'!$H$5,'Equity dividend'!$H$6)</f>
        <v>4.1428990240610447E-2</v>
      </c>
      <c r="Q94" s="4">
        <f ca="1">-0.3819*P94-0.0147*'Equity yield'!R94+0.0147*'Equity yield'!Q94-0.0034*CPI!T94+_xlfn.NORM.INV(RAND(),'Equity dividend'!$H$5,'Equity dividend'!$H$6)</f>
        <v>6.4080114240614688E-2</v>
      </c>
      <c r="R94" s="4">
        <f ca="1">-0.3819*Q94-0.0147*'Equity yield'!S94+0.0147*'Equity yield'!R94-0.0034*CPI!U94+_xlfn.NORM.INV(RAND(),'Equity dividend'!$H$5,'Equity dividend'!$H$6)</f>
        <v>1.2145399121662404E-2</v>
      </c>
      <c r="S94" s="4">
        <f ca="1">-0.3819*R94-0.0147*'Equity yield'!T94+0.0147*'Equity yield'!S94-0.0034*CPI!V94+_xlfn.NORM.INV(RAND(),'Equity dividend'!$H$5,'Equity dividend'!$H$6)</f>
        <v>4.64752393598434E-2</v>
      </c>
      <c r="T94" s="4">
        <f ca="1">-0.3819*S94-0.0147*'Equity yield'!U94+0.0147*'Equity yield'!T94-0.0034*CPI!W94+_xlfn.NORM.INV(RAND(),'Equity dividend'!$H$5,'Equity dividend'!$H$6)</f>
        <v>3.3215900931656495E-2</v>
      </c>
      <c r="U94" s="4">
        <f ca="1">-0.3819*T94-0.0147*'Equity yield'!V94+0.0147*'Equity yield'!U94-0.0034*CPI!X94+_xlfn.NORM.INV(RAND(),'Equity dividend'!$H$5,'Equity dividend'!$H$6)</f>
        <v>2.8752685418653896E-2</v>
      </c>
      <c r="V94" s="4">
        <f ca="1">-0.3819*U94-0.0147*'Equity yield'!W94+0.0147*'Equity yield'!V94-0.0034*CPI!Y94+_xlfn.NORM.INV(RAND(),'Equity dividend'!$H$5,'Equity dividend'!$H$6)</f>
        <v>3.1699865754165585E-2</v>
      </c>
    </row>
    <row r="95" spans="1:22">
      <c r="A95">
        <v>87</v>
      </c>
      <c r="B95" s="5">
        <f t="shared" si="1"/>
        <v>2.1638903000000001E-2</v>
      </c>
      <c r="C95" s="4">
        <f ca="1">-0.3819*B95-0.0147*'Equity yield'!D95+0.0147*'Equity yield'!C95-0.0034*CPI!F95+_xlfn.NORM.INV(RAND(),'Equity dividend'!$H$5,'Equity dividend'!$H$6)</f>
        <v>3.3759086969325364E-2</v>
      </c>
      <c r="D95" s="4">
        <f ca="1">-0.3819*C95-0.0147*'Equity yield'!E95+0.0147*'Equity yield'!D95-0.0034*CPI!G95+_xlfn.NORM.INV(RAND(),'Equity dividend'!$H$5,'Equity dividend'!$H$6)</f>
        <v>3.9632452522171874E-2</v>
      </c>
      <c r="E95" s="4">
        <f ca="1">-0.3819*D95-0.0147*'Equity yield'!F95+0.0147*'Equity yield'!E95-0.0034*CPI!H95+_xlfn.NORM.INV(RAND(),'Equity dividend'!$H$5,'Equity dividend'!$H$6)</f>
        <v>3.1857739344223771E-2</v>
      </c>
      <c r="F95" s="4">
        <f ca="1">-0.3819*E95-0.0147*'Equity yield'!G95+0.0147*'Equity yield'!F95-0.0034*CPI!I95+_xlfn.NORM.INV(RAND(),'Equity dividend'!$H$5,'Equity dividend'!$H$6)</f>
        <v>1.7128992567861271E-2</v>
      </c>
      <c r="G95" s="4">
        <f ca="1">-0.3819*F95-0.0147*'Equity yield'!H95+0.0147*'Equity yield'!G95-0.0034*CPI!J95+_xlfn.NORM.INV(RAND(),'Equity dividend'!$H$5,'Equity dividend'!$H$6)</f>
        <v>5.2707543910238637E-2</v>
      </c>
      <c r="H95" s="4">
        <f ca="1">-0.3819*G95-0.0147*'Equity yield'!I95+0.0147*'Equity yield'!H95-0.0034*CPI!K95+_xlfn.NORM.INV(RAND(),'Equity dividend'!$H$5,'Equity dividend'!$H$6)</f>
        <v>1.0405862165076798E-2</v>
      </c>
      <c r="I95" s="4">
        <f ca="1">-0.3819*H95-0.0147*'Equity yield'!J95+0.0147*'Equity yield'!I95-0.0034*CPI!L95+_xlfn.NORM.INV(RAND(),'Equity dividend'!$H$5,'Equity dividend'!$H$6)</f>
        <v>5.411938532742594E-2</v>
      </c>
      <c r="J95" s="4">
        <f ca="1">-0.3819*I95-0.0147*'Equity yield'!K95+0.0147*'Equity yield'!J95-0.0034*CPI!M95+_xlfn.NORM.INV(RAND(),'Equity dividend'!$H$5,'Equity dividend'!$H$6)</f>
        <v>4.5805878260328232E-2</v>
      </c>
      <c r="K95" s="4">
        <f ca="1">-0.3819*J95-0.0147*'Equity yield'!L95+0.0147*'Equity yield'!K95-0.0034*CPI!N95+_xlfn.NORM.INV(RAND(),'Equity dividend'!$H$5,'Equity dividend'!$H$6)</f>
        <v>3.1129240310328384E-2</v>
      </c>
      <c r="L95" s="4">
        <f ca="1">-0.3819*K95-0.0147*'Equity yield'!M95+0.0147*'Equity yield'!L95-0.0034*CPI!O95+_xlfn.NORM.INV(RAND(),'Equity dividend'!$H$5,'Equity dividend'!$H$6)</f>
        <v>4.0534507713604978E-2</v>
      </c>
      <c r="M95" s="4">
        <f ca="1">-0.3819*L95-0.0147*'Equity yield'!N95+0.0147*'Equity yield'!M95-0.0034*CPI!P95+_xlfn.NORM.INV(RAND(),'Equity dividend'!$H$5,'Equity dividend'!$H$6)</f>
        <v>2.3669351671134514E-2</v>
      </c>
      <c r="N95" s="4">
        <f ca="1">-0.3819*M95-0.0147*'Equity yield'!O95+0.0147*'Equity yield'!N95-0.0034*CPI!Q95+_xlfn.NORM.INV(RAND(),'Equity dividend'!$H$5,'Equity dividend'!$H$6)</f>
        <v>2.0524852413906159E-2</v>
      </c>
      <c r="O95" s="4">
        <f ca="1">-0.3819*N95-0.0147*'Equity yield'!P95+0.0147*'Equity yield'!O95-0.0034*CPI!R95+_xlfn.NORM.INV(RAND(),'Equity dividend'!$H$5,'Equity dividend'!$H$6)</f>
        <v>3.0134808964368483E-2</v>
      </c>
      <c r="P95" s="4">
        <f ca="1">-0.3819*O95-0.0147*'Equity yield'!Q95+0.0147*'Equity yield'!P95-0.0034*CPI!S95+_xlfn.NORM.INV(RAND(),'Equity dividend'!$H$5,'Equity dividend'!$H$6)</f>
        <v>4.040525837317728E-2</v>
      </c>
      <c r="Q95" s="4">
        <f ca="1">-0.3819*P95-0.0147*'Equity yield'!R95+0.0147*'Equity yield'!Q95-0.0034*CPI!T95+_xlfn.NORM.INV(RAND(),'Equity dividend'!$H$5,'Equity dividend'!$H$6)</f>
        <v>5.6358521255859731E-2</v>
      </c>
      <c r="R95" s="4">
        <f ca="1">-0.3819*Q95-0.0147*'Equity yield'!S95+0.0147*'Equity yield'!R95-0.0034*CPI!U95+_xlfn.NORM.INV(RAND(),'Equity dividend'!$H$5,'Equity dividend'!$H$6)</f>
        <v>1.5541929870935021E-2</v>
      </c>
      <c r="S95" s="4">
        <f ca="1">-0.3819*R95-0.0147*'Equity yield'!T95+0.0147*'Equity yield'!S95-0.0034*CPI!V95+_xlfn.NORM.INV(RAND(),'Equity dividend'!$H$5,'Equity dividend'!$H$6)</f>
        <v>4.1134737986532874E-2</v>
      </c>
      <c r="T95" s="4">
        <f ca="1">-0.3819*S95-0.0147*'Equity yield'!U95+0.0147*'Equity yield'!T95-0.0034*CPI!W95+_xlfn.NORM.INV(RAND(),'Equity dividend'!$H$5,'Equity dividend'!$H$6)</f>
        <v>3.9510868468866769E-2</v>
      </c>
      <c r="U95" s="4">
        <f ca="1">-0.3819*T95-0.0147*'Equity yield'!V95+0.0147*'Equity yield'!U95-0.0034*CPI!X95+_xlfn.NORM.INV(RAND(),'Equity dividend'!$H$5,'Equity dividend'!$H$6)</f>
        <v>4.2258198383116403E-2</v>
      </c>
      <c r="V95" s="4">
        <f ca="1">-0.3819*U95-0.0147*'Equity yield'!W95+0.0147*'Equity yield'!V95-0.0034*CPI!Y95+_xlfn.NORM.INV(RAND(),'Equity dividend'!$H$5,'Equity dividend'!$H$6)</f>
        <v>1.6126967530881203E-2</v>
      </c>
    </row>
    <row r="96" spans="1:22">
      <c r="A96">
        <v>88</v>
      </c>
      <c r="B96" s="5">
        <f t="shared" si="1"/>
        <v>2.1638903000000001E-2</v>
      </c>
      <c r="C96" s="4">
        <f ca="1">-0.3819*B96-0.0147*'Equity yield'!D96+0.0147*'Equity yield'!C96-0.0034*CPI!F96+_xlfn.NORM.INV(RAND(),'Equity dividend'!$H$5,'Equity dividend'!$H$6)</f>
        <v>2.8076594666539716E-2</v>
      </c>
      <c r="D96" s="4">
        <f ca="1">-0.3819*C96-0.0147*'Equity yield'!E96+0.0147*'Equity yield'!D96-0.0034*CPI!G96+_xlfn.NORM.INV(RAND(),'Equity dividend'!$H$5,'Equity dividend'!$H$6)</f>
        <v>4.4437747718562237E-2</v>
      </c>
      <c r="E96" s="4">
        <f ca="1">-0.3819*D96-0.0147*'Equity yield'!F96+0.0147*'Equity yield'!E96-0.0034*CPI!H96+_xlfn.NORM.INV(RAND(),'Equity dividend'!$H$5,'Equity dividend'!$H$6)</f>
        <v>5.3166001094099878E-2</v>
      </c>
      <c r="F96" s="4">
        <f ca="1">-0.3819*E96-0.0147*'Equity yield'!G96+0.0147*'Equity yield'!F96-0.0034*CPI!I96+_xlfn.NORM.INV(RAND(),'Equity dividend'!$H$5,'Equity dividend'!$H$6)</f>
        <v>4.1608129732950513E-2</v>
      </c>
      <c r="G96" s="4">
        <f ca="1">-0.3819*F96-0.0147*'Equity yield'!H96+0.0147*'Equity yield'!G96-0.0034*CPI!J96+_xlfn.NORM.INV(RAND(),'Equity dividend'!$H$5,'Equity dividend'!$H$6)</f>
        <v>4.102557707862383E-2</v>
      </c>
      <c r="H96" s="4">
        <f ca="1">-0.3819*G96-0.0147*'Equity yield'!I96+0.0147*'Equity yield'!H96-0.0034*CPI!K96+_xlfn.NORM.INV(RAND(),'Equity dividend'!$H$5,'Equity dividend'!$H$6)</f>
        <v>3.2336541777509151E-2</v>
      </c>
      <c r="I96" s="4">
        <f ca="1">-0.3819*H96-0.0147*'Equity yield'!J96+0.0147*'Equity yield'!I96-0.0034*CPI!L96+_xlfn.NORM.INV(RAND(),'Equity dividend'!$H$5,'Equity dividend'!$H$6)</f>
        <v>1.5195715332132235E-2</v>
      </c>
      <c r="J96" s="4">
        <f ca="1">-0.3819*I96-0.0147*'Equity yield'!K96+0.0147*'Equity yield'!J96-0.0034*CPI!M96+_xlfn.NORM.INV(RAND(),'Equity dividend'!$H$5,'Equity dividend'!$H$6)</f>
        <v>4.0952183971160482E-2</v>
      </c>
      <c r="K96" s="4">
        <f ca="1">-0.3819*J96-0.0147*'Equity yield'!L96+0.0147*'Equity yield'!K96-0.0034*CPI!N96+_xlfn.NORM.INV(RAND(),'Equity dividend'!$H$5,'Equity dividend'!$H$6)</f>
        <v>4.9007974766678036E-2</v>
      </c>
      <c r="L96" s="4">
        <f ca="1">-0.3819*K96-0.0147*'Equity yield'!M96+0.0147*'Equity yield'!L96-0.0034*CPI!O96+_xlfn.NORM.INV(RAND(),'Equity dividend'!$H$5,'Equity dividend'!$H$6)</f>
        <v>2.1309120664518E-2</v>
      </c>
      <c r="M96" s="4">
        <f ca="1">-0.3819*L96-0.0147*'Equity yield'!N96+0.0147*'Equity yield'!M96-0.0034*CPI!P96+_xlfn.NORM.INV(RAND(),'Equity dividend'!$H$5,'Equity dividend'!$H$6)</f>
        <v>6.0146192920724817E-2</v>
      </c>
      <c r="N96" s="4">
        <f ca="1">-0.3819*M96-0.0147*'Equity yield'!O96+0.0147*'Equity yield'!N96-0.0034*CPI!Q96+_xlfn.NORM.INV(RAND(),'Equity dividend'!$H$5,'Equity dividend'!$H$6)</f>
        <v>1.8186466638579053E-2</v>
      </c>
      <c r="O96" s="4">
        <f ca="1">-0.3819*N96-0.0147*'Equity yield'!P96+0.0147*'Equity yield'!O96-0.0034*CPI!R96+_xlfn.NORM.INV(RAND(),'Equity dividend'!$H$5,'Equity dividend'!$H$6)</f>
        <v>4.2786767123220243E-2</v>
      </c>
      <c r="P96" s="4">
        <f ca="1">-0.3819*O96-0.0147*'Equity yield'!Q96+0.0147*'Equity yield'!P96-0.0034*CPI!S96+_xlfn.NORM.INV(RAND(),'Equity dividend'!$H$5,'Equity dividend'!$H$6)</f>
        <v>4.8836562054406452E-2</v>
      </c>
      <c r="Q96" s="4">
        <f ca="1">-0.3819*P96-0.0147*'Equity yield'!R96+0.0147*'Equity yield'!Q96-0.0034*CPI!T96+_xlfn.NORM.INV(RAND(),'Equity dividend'!$H$5,'Equity dividend'!$H$6)</f>
        <v>1.8562530082227181E-2</v>
      </c>
      <c r="R96" s="4">
        <f ca="1">-0.3819*Q96-0.0147*'Equity yield'!S96+0.0147*'Equity yield'!R96-0.0034*CPI!U96+_xlfn.NORM.INV(RAND(),'Equity dividend'!$H$5,'Equity dividend'!$H$6)</f>
        <v>3.6338967034510103E-2</v>
      </c>
      <c r="S96" s="4">
        <f ca="1">-0.3819*R96-0.0147*'Equity yield'!T96+0.0147*'Equity yield'!S96-0.0034*CPI!V96+_xlfn.NORM.INV(RAND(),'Equity dividend'!$H$5,'Equity dividend'!$H$6)</f>
        <v>2.0229331900103634E-2</v>
      </c>
      <c r="T96" s="4">
        <f ca="1">-0.3819*S96-0.0147*'Equity yield'!U96+0.0147*'Equity yield'!T96-0.0034*CPI!W96+_xlfn.NORM.INV(RAND(),'Equity dividend'!$H$5,'Equity dividend'!$H$6)</f>
        <v>4.5960094749564841E-2</v>
      </c>
      <c r="U96" s="4">
        <f ca="1">-0.3819*T96-0.0147*'Equity yield'!V96+0.0147*'Equity yield'!U96-0.0034*CPI!X96+_xlfn.NORM.INV(RAND(),'Equity dividend'!$H$5,'Equity dividend'!$H$6)</f>
        <v>3.2613844472832207E-2</v>
      </c>
      <c r="V96" s="4">
        <f ca="1">-0.3819*U96-0.0147*'Equity yield'!W96+0.0147*'Equity yield'!V96-0.0034*CPI!Y96+_xlfn.NORM.INV(RAND(),'Equity dividend'!$H$5,'Equity dividend'!$H$6)</f>
        <v>5.0409352920336339E-2</v>
      </c>
    </row>
    <row r="97" spans="1:22">
      <c r="A97">
        <v>89</v>
      </c>
      <c r="B97" s="5">
        <f t="shared" si="1"/>
        <v>2.1638903000000001E-2</v>
      </c>
      <c r="C97" s="4">
        <f ca="1">-0.3819*B97-0.0147*'Equity yield'!D97+0.0147*'Equity yield'!C97-0.0034*CPI!F97+_xlfn.NORM.INV(RAND(),'Equity dividend'!$H$5,'Equity dividend'!$H$6)</f>
        <v>4.4636682437192904E-2</v>
      </c>
      <c r="D97" s="4">
        <f ca="1">-0.3819*C97-0.0147*'Equity yield'!E97+0.0147*'Equity yield'!D97-0.0034*CPI!G97+_xlfn.NORM.INV(RAND(),'Equity dividend'!$H$5,'Equity dividend'!$H$6)</f>
        <v>3.8320708207017593E-2</v>
      </c>
      <c r="E97" s="4">
        <f ca="1">-0.3819*D97-0.0147*'Equity yield'!F97+0.0147*'Equity yield'!E97-0.0034*CPI!H97+_xlfn.NORM.INV(RAND(),'Equity dividend'!$H$5,'Equity dividend'!$H$6)</f>
        <v>4.2170397802651992E-2</v>
      </c>
      <c r="F97" s="4">
        <f ca="1">-0.3819*E97-0.0147*'Equity yield'!G97+0.0147*'Equity yield'!F97-0.0034*CPI!I97+_xlfn.NORM.INV(RAND(),'Equity dividend'!$H$5,'Equity dividend'!$H$6)</f>
        <v>2.15255311217574E-2</v>
      </c>
      <c r="G97" s="4">
        <f ca="1">-0.3819*F97-0.0147*'Equity yield'!H97+0.0147*'Equity yield'!G97-0.0034*CPI!J97+_xlfn.NORM.INV(RAND(),'Equity dividend'!$H$5,'Equity dividend'!$H$6)</f>
        <v>6.0883802711763309E-2</v>
      </c>
      <c r="H97" s="4">
        <f ca="1">-0.3819*G97-0.0147*'Equity yield'!I97+0.0147*'Equity yield'!H97-0.0034*CPI!K97+_xlfn.NORM.INV(RAND(),'Equity dividend'!$H$5,'Equity dividend'!$H$6)</f>
        <v>1.6738750249107846E-2</v>
      </c>
      <c r="I97" s="4">
        <f ca="1">-0.3819*H97-0.0147*'Equity yield'!J97+0.0147*'Equity yield'!I97-0.0034*CPI!L97+_xlfn.NORM.INV(RAND(),'Equity dividend'!$H$5,'Equity dividend'!$H$6)</f>
        <v>5.8204687509055976E-2</v>
      </c>
      <c r="J97" s="4">
        <f ca="1">-0.3819*I97-0.0147*'Equity yield'!K97+0.0147*'Equity yield'!J97-0.0034*CPI!M97+_xlfn.NORM.INV(RAND(),'Equity dividend'!$H$5,'Equity dividend'!$H$6)</f>
        <v>3.0203193299919266E-2</v>
      </c>
      <c r="K97" s="4">
        <f ca="1">-0.3819*J97-0.0147*'Equity yield'!L97+0.0147*'Equity yield'!K97-0.0034*CPI!N97+_xlfn.NORM.INV(RAND(),'Equity dividend'!$H$5,'Equity dividend'!$H$6)</f>
        <v>2.3384604116998636E-2</v>
      </c>
      <c r="L97" s="4">
        <f ca="1">-0.3819*K97-0.0147*'Equity yield'!M97+0.0147*'Equity yield'!L97-0.0034*CPI!O97+_xlfn.NORM.INV(RAND(),'Equity dividend'!$H$5,'Equity dividend'!$H$6)</f>
        <v>6.8605426420267748E-2</v>
      </c>
      <c r="M97" s="4">
        <f ca="1">-0.3819*L97-0.0147*'Equity yield'!N97+0.0147*'Equity yield'!M97-0.0034*CPI!P97+_xlfn.NORM.INV(RAND(),'Equity dividend'!$H$5,'Equity dividend'!$H$6)</f>
        <v>1.5874096951283251E-2</v>
      </c>
      <c r="N97" s="4">
        <f ca="1">-0.3819*M97-0.0147*'Equity yield'!O97+0.0147*'Equity yield'!N97-0.0034*CPI!Q97+_xlfn.NORM.INV(RAND(),'Equity dividend'!$H$5,'Equity dividend'!$H$6)</f>
        <v>3.9781562425827872E-2</v>
      </c>
      <c r="O97" s="4">
        <f ca="1">-0.3819*N97-0.0147*'Equity yield'!P97+0.0147*'Equity yield'!O97-0.0034*CPI!R97+_xlfn.NORM.INV(RAND(),'Equity dividend'!$H$5,'Equity dividend'!$H$6)</f>
        <v>5.9467004544967048E-2</v>
      </c>
      <c r="P97" s="4">
        <f ca="1">-0.3819*O97-0.0147*'Equity yield'!Q97+0.0147*'Equity yield'!P97-0.0034*CPI!S97+_xlfn.NORM.INV(RAND(),'Equity dividend'!$H$5,'Equity dividend'!$H$6)</f>
        <v>3.1906185936123717E-2</v>
      </c>
      <c r="Q97" s="4">
        <f ca="1">-0.3819*P97-0.0147*'Equity yield'!R97+0.0147*'Equity yield'!Q97-0.0034*CPI!T97+_xlfn.NORM.INV(RAND(),'Equity dividend'!$H$5,'Equity dividend'!$H$6)</f>
        <v>4.1382222938813898E-2</v>
      </c>
      <c r="R97" s="4">
        <f ca="1">-0.3819*Q97-0.0147*'Equity yield'!S97+0.0147*'Equity yield'!R97-0.0034*CPI!U97+_xlfn.NORM.INV(RAND(),'Equity dividend'!$H$5,'Equity dividend'!$H$6)</f>
        <v>3.0419139875578372E-2</v>
      </c>
      <c r="S97" s="4">
        <f ca="1">-0.3819*R97-0.0147*'Equity yield'!T97+0.0147*'Equity yield'!S97-0.0034*CPI!V97+_xlfn.NORM.INV(RAND(),'Equity dividend'!$H$5,'Equity dividend'!$H$6)</f>
        <v>3.156632842612251E-2</v>
      </c>
      <c r="T97" s="4">
        <f ca="1">-0.3819*S97-0.0147*'Equity yield'!U97+0.0147*'Equity yield'!T97-0.0034*CPI!W97+_xlfn.NORM.INV(RAND(),'Equity dividend'!$H$5,'Equity dividend'!$H$6)</f>
        <v>4.4386309554660275E-2</v>
      </c>
      <c r="U97" s="4">
        <f ca="1">-0.3819*T97-0.0147*'Equity yield'!V97+0.0147*'Equity yield'!U97-0.0034*CPI!X97+_xlfn.NORM.INV(RAND(),'Equity dividend'!$H$5,'Equity dividend'!$H$6)</f>
        <v>4.0428892670520383E-2</v>
      </c>
      <c r="V97" s="4">
        <f ca="1">-0.3819*U97-0.0147*'Equity yield'!W97+0.0147*'Equity yield'!V97-0.0034*CPI!Y97+_xlfn.NORM.INV(RAND(),'Equity dividend'!$H$5,'Equity dividend'!$H$6)</f>
        <v>3.0885391313466879E-2</v>
      </c>
    </row>
    <row r="98" spans="1:22">
      <c r="A98">
        <v>90</v>
      </c>
      <c r="B98" s="5">
        <f t="shared" si="1"/>
        <v>2.1638903000000001E-2</v>
      </c>
      <c r="C98" s="4">
        <f ca="1">-0.3819*B98-0.0147*'Equity yield'!D98+0.0147*'Equity yield'!C98-0.0034*CPI!F98+_xlfn.NORM.INV(RAND(),'Equity dividend'!$H$5,'Equity dividend'!$H$6)</f>
        <v>2.9566740106425932E-2</v>
      </c>
      <c r="D98" s="4">
        <f ca="1">-0.3819*C98-0.0147*'Equity yield'!E98+0.0147*'Equity yield'!D98-0.0034*CPI!G98+_xlfn.NORM.INV(RAND(),'Equity dividend'!$H$5,'Equity dividend'!$H$6)</f>
        <v>3.5280602743155642E-2</v>
      </c>
      <c r="E98" s="4">
        <f ca="1">-0.3819*D98-0.0147*'Equity yield'!F98+0.0147*'Equity yield'!E98-0.0034*CPI!H98+_xlfn.NORM.INV(RAND(),'Equity dividend'!$H$5,'Equity dividend'!$H$6)</f>
        <v>3.875912016734518E-2</v>
      </c>
      <c r="F98" s="4">
        <f ca="1">-0.3819*E98-0.0147*'Equity yield'!G98+0.0147*'Equity yield'!F98-0.0034*CPI!I98+_xlfn.NORM.INV(RAND(),'Equity dividend'!$H$5,'Equity dividend'!$H$6)</f>
        <v>3.2069335663155042E-2</v>
      </c>
      <c r="G98" s="4">
        <f ca="1">-0.3819*F98-0.0147*'Equity yield'!H98+0.0147*'Equity yield'!G98-0.0034*CPI!J98+_xlfn.NORM.INV(RAND(),'Equity dividend'!$H$5,'Equity dividend'!$H$6)</f>
        <v>5.3955936974905132E-2</v>
      </c>
      <c r="H98" s="4">
        <f ca="1">-0.3819*G98-0.0147*'Equity yield'!I98+0.0147*'Equity yield'!H98-0.0034*CPI!K98+_xlfn.NORM.INV(RAND(),'Equity dividend'!$H$5,'Equity dividend'!$H$6)</f>
        <v>3.4089810417213234E-2</v>
      </c>
      <c r="I98" s="4">
        <f ca="1">-0.3819*H98-0.0147*'Equity yield'!J98+0.0147*'Equity yield'!I98-0.0034*CPI!L98+_xlfn.NORM.INV(RAND(),'Equity dividend'!$H$5,'Equity dividend'!$H$6)</f>
        <v>3.0213662334742888E-2</v>
      </c>
      <c r="J98" s="4">
        <f ca="1">-0.3819*I98-0.0147*'Equity yield'!K98+0.0147*'Equity yield'!J98-0.0034*CPI!M98+_xlfn.NORM.INV(RAND(),'Equity dividend'!$H$5,'Equity dividend'!$H$6)</f>
        <v>2.6327284096997881E-2</v>
      </c>
      <c r="K98" s="4">
        <f ca="1">-0.3819*J98-0.0147*'Equity yield'!L98+0.0147*'Equity yield'!K98-0.0034*CPI!N98+_xlfn.NORM.INV(RAND(),'Equity dividend'!$H$5,'Equity dividend'!$H$6)</f>
        <v>5.0523218577744486E-2</v>
      </c>
      <c r="L98" s="4">
        <f ca="1">-0.3819*K98-0.0147*'Equity yield'!M98+0.0147*'Equity yield'!L98-0.0034*CPI!O98+_xlfn.NORM.INV(RAND(),'Equity dividend'!$H$5,'Equity dividend'!$H$6)</f>
        <v>3.0140510494005693E-2</v>
      </c>
      <c r="M98" s="4">
        <f ca="1">-0.3819*L98-0.0147*'Equity yield'!N98+0.0147*'Equity yield'!M98-0.0034*CPI!P98+_xlfn.NORM.INV(RAND(),'Equity dividend'!$H$5,'Equity dividend'!$H$6)</f>
        <v>4.1885100772799319E-2</v>
      </c>
      <c r="N98" s="4">
        <f ca="1">-0.3819*M98-0.0147*'Equity yield'!O98+0.0147*'Equity yield'!N98-0.0034*CPI!Q98+_xlfn.NORM.INV(RAND(),'Equity dividend'!$H$5,'Equity dividend'!$H$6)</f>
        <v>4.6687059017322841E-2</v>
      </c>
      <c r="O98" s="4">
        <f ca="1">-0.3819*N98-0.0147*'Equity yield'!P98+0.0147*'Equity yield'!O98-0.0034*CPI!R98+_xlfn.NORM.INV(RAND(),'Equity dividend'!$H$5,'Equity dividend'!$H$6)</f>
        <v>3.0607765240404809E-2</v>
      </c>
      <c r="P98" s="4">
        <f ca="1">-0.3819*O98-0.0147*'Equity yield'!Q98+0.0147*'Equity yield'!P98-0.0034*CPI!S98+_xlfn.NORM.INV(RAND(),'Equity dividend'!$H$5,'Equity dividend'!$H$6)</f>
        <v>4.4918568635866657E-2</v>
      </c>
      <c r="Q98" s="4">
        <f ca="1">-0.3819*P98-0.0147*'Equity yield'!R98+0.0147*'Equity yield'!Q98-0.0034*CPI!T98+_xlfn.NORM.INV(RAND(),'Equity dividend'!$H$5,'Equity dividend'!$H$6)</f>
        <v>5.666765397589342E-2</v>
      </c>
      <c r="R98" s="4">
        <f ca="1">-0.3819*Q98-0.0147*'Equity yield'!S98+0.0147*'Equity yield'!R98-0.0034*CPI!U98+_xlfn.NORM.INV(RAND(),'Equity dividend'!$H$5,'Equity dividend'!$H$6)</f>
        <v>3.1798008381066972E-2</v>
      </c>
      <c r="S98" s="4">
        <f ca="1">-0.3819*R98-0.0147*'Equity yield'!T98+0.0147*'Equity yield'!S98-0.0034*CPI!V98+_xlfn.NORM.INV(RAND(),'Equity dividend'!$H$5,'Equity dividend'!$H$6)</f>
        <v>4.0503589824894499E-2</v>
      </c>
      <c r="T98" s="4">
        <f ca="1">-0.3819*S98-0.0147*'Equity yield'!U98+0.0147*'Equity yield'!T98-0.0034*CPI!W98+_xlfn.NORM.INV(RAND(),'Equity dividend'!$H$5,'Equity dividend'!$H$6)</f>
        <v>2.9518991401736333E-2</v>
      </c>
      <c r="U98" s="4">
        <f ca="1">-0.3819*T98-0.0147*'Equity yield'!V98+0.0147*'Equity yield'!U98-0.0034*CPI!X98+_xlfn.NORM.INV(RAND(),'Equity dividend'!$H$5,'Equity dividend'!$H$6)</f>
        <v>4.2929990782445526E-2</v>
      </c>
      <c r="V98" s="4">
        <f ca="1">-0.3819*U98-0.0147*'Equity yield'!W98+0.0147*'Equity yield'!V98-0.0034*CPI!Y98+_xlfn.NORM.INV(RAND(),'Equity dividend'!$H$5,'Equity dividend'!$H$6)</f>
        <v>2.713804226066259E-2</v>
      </c>
    </row>
    <row r="99" spans="1:22">
      <c r="A99">
        <v>91</v>
      </c>
      <c r="B99" s="5">
        <f t="shared" si="1"/>
        <v>2.1638903000000001E-2</v>
      </c>
      <c r="C99" s="4">
        <f ca="1">-0.3819*B99-0.0147*'Equity yield'!D99+0.0147*'Equity yield'!C99-0.0034*CPI!F99+_xlfn.NORM.INV(RAND(),'Equity dividend'!$H$5,'Equity dividend'!$H$6)</f>
        <v>3.7723963318149617E-2</v>
      </c>
      <c r="D99" s="4">
        <f ca="1">-0.3819*C99-0.0147*'Equity yield'!E99+0.0147*'Equity yield'!D99-0.0034*CPI!G99+_xlfn.NORM.INV(RAND(),'Equity dividend'!$H$5,'Equity dividend'!$H$6)</f>
        <v>2.2214689604870164E-2</v>
      </c>
      <c r="E99" s="4">
        <f ca="1">-0.3819*D99-0.0147*'Equity yield'!F99+0.0147*'Equity yield'!E99-0.0034*CPI!H99+_xlfn.NORM.INV(RAND(),'Equity dividend'!$H$5,'Equity dividend'!$H$6)</f>
        <v>4.4756954581918695E-2</v>
      </c>
      <c r="F99" s="4">
        <f ca="1">-0.3819*E99-0.0147*'Equity yield'!G99+0.0147*'Equity yield'!F99-0.0034*CPI!I99+_xlfn.NORM.INV(RAND(),'Equity dividend'!$H$5,'Equity dividend'!$H$6)</f>
        <v>3.9935680767411039E-2</v>
      </c>
      <c r="G99" s="4">
        <f ca="1">-0.3819*F99-0.0147*'Equity yield'!H99+0.0147*'Equity yield'!G99-0.0034*CPI!J99+_xlfn.NORM.INV(RAND(),'Equity dividend'!$H$5,'Equity dividend'!$H$6)</f>
        <v>3.7013094034318683E-2</v>
      </c>
      <c r="H99" s="4">
        <f ca="1">-0.3819*G99-0.0147*'Equity yield'!I99+0.0147*'Equity yield'!H99-0.0034*CPI!K99+_xlfn.NORM.INV(RAND(),'Equity dividend'!$H$5,'Equity dividend'!$H$6)</f>
        <v>3.347185378138897E-2</v>
      </c>
      <c r="I99" s="4">
        <f ca="1">-0.3819*H99-0.0147*'Equity yield'!J99+0.0147*'Equity yield'!I99-0.0034*CPI!L99+_xlfn.NORM.INV(RAND(),'Equity dividend'!$H$5,'Equity dividend'!$H$6)</f>
        <v>3.9907835243828411E-2</v>
      </c>
      <c r="J99" s="4">
        <f ca="1">-0.3819*I99-0.0147*'Equity yield'!K99+0.0147*'Equity yield'!J99-0.0034*CPI!M99+_xlfn.NORM.INV(RAND(),'Equity dividend'!$H$5,'Equity dividend'!$H$6)</f>
        <v>1.8868594906620757E-2</v>
      </c>
      <c r="K99" s="4">
        <f ca="1">-0.3819*J99-0.0147*'Equity yield'!L99+0.0147*'Equity yield'!K99-0.0034*CPI!N99+_xlfn.NORM.INV(RAND(),'Equity dividend'!$H$5,'Equity dividend'!$H$6)</f>
        <v>3.6406696362633786E-2</v>
      </c>
      <c r="L99" s="4">
        <f ca="1">-0.3819*K99-0.0147*'Equity yield'!M99+0.0147*'Equity yield'!L99-0.0034*CPI!O99+_xlfn.NORM.INV(RAND(),'Equity dividend'!$H$5,'Equity dividend'!$H$6)</f>
        <v>4.2934109973703394E-2</v>
      </c>
      <c r="M99" s="4">
        <f ca="1">-0.3819*L99-0.0147*'Equity yield'!N99+0.0147*'Equity yield'!M99-0.0034*CPI!P99+_xlfn.NORM.INV(RAND(),'Equity dividend'!$H$5,'Equity dividend'!$H$6)</f>
        <v>3.3034030640383683E-2</v>
      </c>
      <c r="N99" s="4">
        <f ca="1">-0.3819*M99-0.0147*'Equity yield'!O99+0.0147*'Equity yield'!N99-0.0034*CPI!Q99+_xlfn.NORM.INV(RAND(),'Equity dividend'!$H$5,'Equity dividend'!$H$6)</f>
        <v>2.877879833316016E-2</v>
      </c>
      <c r="O99" s="4">
        <f ca="1">-0.3819*N99-0.0147*'Equity yield'!P99+0.0147*'Equity yield'!O99-0.0034*CPI!R99+_xlfn.NORM.INV(RAND(),'Equity dividend'!$H$5,'Equity dividend'!$H$6)</f>
        <v>3.5095944658699071E-2</v>
      </c>
      <c r="P99" s="4">
        <f ca="1">-0.3819*O99-0.0147*'Equity yield'!Q99+0.0147*'Equity yield'!P99-0.0034*CPI!S99+_xlfn.NORM.INV(RAND(),'Equity dividend'!$H$5,'Equity dividend'!$H$6)</f>
        <v>3.3659564364940442E-2</v>
      </c>
      <c r="Q99" s="4">
        <f ca="1">-0.3819*P99-0.0147*'Equity yield'!R99+0.0147*'Equity yield'!Q99-0.0034*CPI!T99+_xlfn.NORM.INV(RAND(),'Equity dividend'!$H$5,'Equity dividend'!$H$6)</f>
        <v>3.4860268095950234E-2</v>
      </c>
      <c r="R99" s="4">
        <f ca="1">-0.3819*Q99-0.0147*'Equity yield'!S99+0.0147*'Equity yield'!R99-0.0034*CPI!U99+_xlfn.NORM.INV(RAND(),'Equity dividend'!$H$5,'Equity dividend'!$H$6)</f>
        <v>4.6295456905549412E-2</v>
      </c>
      <c r="S99" s="4">
        <f ca="1">-0.3819*R99-0.0147*'Equity yield'!T99+0.0147*'Equity yield'!S99-0.0034*CPI!V99+_xlfn.NORM.INV(RAND(),'Equity dividend'!$H$5,'Equity dividend'!$H$6)</f>
        <v>3.7794752810559232E-2</v>
      </c>
      <c r="T99" s="4">
        <f ca="1">-0.3819*S99-0.0147*'Equity yield'!U99+0.0147*'Equity yield'!T99-0.0034*CPI!W99+_xlfn.NORM.INV(RAND(),'Equity dividend'!$H$5,'Equity dividend'!$H$6)</f>
        <v>3.2259341285663483E-2</v>
      </c>
      <c r="U99" s="4">
        <f ca="1">-0.3819*T99-0.0147*'Equity yield'!V99+0.0147*'Equity yield'!U99-0.0034*CPI!X99+_xlfn.NORM.INV(RAND(),'Equity dividend'!$H$5,'Equity dividend'!$H$6)</f>
        <v>2.6562980901775873E-2</v>
      </c>
      <c r="V99" s="4">
        <f ca="1">-0.3819*U99-0.0147*'Equity yield'!W99+0.0147*'Equity yield'!V99-0.0034*CPI!Y99+_xlfn.NORM.INV(RAND(),'Equity dividend'!$H$5,'Equity dividend'!$H$6)</f>
        <v>2.9625422739192893E-2</v>
      </c>
    </row>
    <row r="100" spans="1:22">
      <c r="A100">
        <v>92</v>
      </c>
      <c r="B100" s="5">
        <f t="shared" si="1"/>
        <v>2.1638903000000001E-2</v>
      </c>
      <c r="C100" s="4">
        <f ca="1">-0.3819*B100-0.0147*'Equity yield'!D100+0.0147*'Equity yield'!C100-0.0034*CPI!F100+_xlfn.NORM.INV(RAND(),'Equity dividend'!$H$5,'Equity dividend'!$H$6)</f>
        <v>3.9235565306843363E-2</v>
      </c>
      <c r="D100" s="4">
        <f ca="1">-0.3819*C100-0.0147*'Equity yield'!E100+0.0147*'Equity yield'!D100-0.0034*CPI!G100+_xlfn.NORM.INV(RAND(),'Equity dividend'!$H$5,'Equity dividend'!$H$6)</f>
        <v>2.7373250103435647E-2</v>
      </c>
      <c r="E100" s="4">
        <f ca="1">-0.3819*D100-0.0147*'Equity yield'!F100+0.0147*'Equity yield'!E100-0.0034*CPI!H100+_xlfn.NORM.INV(RAND(),'Equity dividend'!$H$5,'Equity dividend'!$H$6)</f>
        <v>2.8154386180587188E-2</v>
      </c>
      <c r="F100" s="4">
        <f ca="1">-0.3819*E100-0.0147*'Equity yield'!G100+0.0147*'Equity yield'!F100-0.0034*CPI!I100+_xlfn.NORM.INV(RAND(),'Equity dividend'!$H$5,'Equity dividend'!$H$6)</f>
        <v>2.9860465185169324E-2</v>
      </c>
      <c r="G100" s="4">
        <f ca="1">-0.3819*F100-0.0147*'Equity yield'!H100+0.0147*'Equity yield'!G100-0.0034*CPI!J100+_xlfn.NORM.INV(RAND(),'Equity dividend'!$H$5,'Equity dividend'!$H$6)</f>
        <v>4.0512079227370101E-2</v>
      </c>
      <c r="H100" s="4">
        <f ca="1">-0.3819*G100-0.0147*'Equity yield'!I100+0.0147*'Equity yield'!H100-0.0034*CPI!K100+_xlfn.NORM.INV(RAND(),'Equity dividend'!$H$5,'Equity dividend'!$H$6)</f>
        <v>3.368724251383326E-2</v>
      </c>
      <c r="I100" s="4">
        <f ca="1">-0.3819*H100-0.0147*'Equity yield'!J100+0.0147*'Equity yield'!I100-0.0034*CPI!L100+_xlfn.NORM.INV(RAND(),'Equity dividend'!$H$5,'Equity dividend'!$H$6)</f>
        <v>3.5070421749509813E-2</v>
      </c>
      <c r="J100" s="4">
        <f ca="1">-0.3819*I100-0.0147*'Equity yield'!K100+0.0147*'Equity yield'!J100-0.0034*CPI!M100+_xlfn.NORM.INV(RAND(),'Equity dividend'!$H$5,'Equity dividend'!$H$6)</f>
        <v>3.2347923192674474E-2</v>
      </c>
      <c r="K100" s="4">
        <f ca="1">-0.3819*J100-0.0147*'Equity yield'!L100+0.0147*'Equity yield'!K100-0.0034*CPI!N100+_xlfn.NORM.INV(RAND(),'Equity dividend'!$H$5,'Equity dividend'!$H$6)</f>
        <v>2.8264008402131245E-2</v>
      </c>
      <c r="L100" s="4">
        <f ca="1">-0.3819*K100-0.0147*'Equity yield'!M100+0.0147*'Equity yield'!L100-0.0034*CPI!O100+_xlfn.NORM.INV(RAND(),'Equity dividend'!$H$5,'Equity dividend'!$H$6)</f>
        <v>4.7409751181377545E-2</v>
      </c>
      <c r="M100" s="4">
        <f ca="1">-0.3819*L100-0.0147*'Equity yield'!N100+0.0147*'Equity yield'!M100-0.0034*CPI!P100+_xlfn.NORM.INV(RAND(),'Equity dividend'!$H$5,'Equity dividend'!$H$6)</f>
        <v>5.2138609308206768E-2</v>
      </c>
      <c r="N100" s="4">
        <f ca="1">-0.3819*M100-0.0147*'Equity yield'!O100+0.0147*'Equity yield'!N100-0.0034*CPI!Q100+_xlfn.NORM.INV(RAND(),'Equity dividend'!$H$5,'Equity dividend'!$H$6)</f>
        <v>3.2983871980231033E-2</v>
      </c>
      <c r="O100" s="4">
        <f ca="1">-0.3819*N100-0.0147*'Equity yield'!P100+0.0147*'Equity yield'!O100-0.0034*CPI!R100+_xlfn.NORM.INV(RAND(),'Equity dividend'!$H$5,'Equity dividend'!$H$6)</f>
        <v>4.3141292958961512E-2</v>
      </c>
      <c r="P100" s="4">
        <f ca="1">-0.3819*O100-0.0147*'Equity yield'!Q100+0.0147*'Equity yield'!P100-0.0034*CPI!S100+_xlfn.NORM.INV(RAND(),'Equity dividend'!$H$5,'Equity dividend'!$H$6)</f>
        <v>3.4389492924582168E-2</v>
      </c>
      <c r="Q100" s="4">
        <f ca="1">-0.3819*P100-0.0147*'Equity yield'!R100+0.0147*'Equity yield'!Q100-0.0034*CPI!T100+_xlfn.NORM.INV(RAND(),'Equity dividend'!$H$5,'Equity dividend'!$H$6)</f>
        <v>3.1448575683890811E-2</v>
      </c>
      <c r="R100" s="4">
        <f ca="1">-0.3819*Q100-0.0147*'Equity yield'!S100+0.0147*'Equity yield'!R100-0.0034*CPI!U100+_xlfn.NORM.INV(RAND(),'Equity dividend'!$H$5,'Equity dividend'!$H$6)</f>
        <v>4.8502801425307343E-2</v>
      </c>
      <c r="S100" s="4">
        <f ca="1">-0.3819*R100-0.0147*'Equity yield'!T100+0.0147*'Equity yield'!S100-0.0034*CPI!V100+_xlfn.NORM.INV(RAND(),'Equity dividend'!$H$5,'Equity dividend'!$H$6)</f>
        <v>2.1171122969484805E-2</v>
      </c>
      <c r="T100" s="4">
        <f ca="1">-0.3819*S100-0.0147*'Equity yield'!U100+0.0147*'Equity yield'!T100-0.0034*CPI!W100+_xlfn.NORM.INV(RAND(),'Equity dividend'!$H$5,'Equity dividend'!$H$6)</f>
        <v>3.940729450023945E-2</v>
      </c>
      <c r="U100" s="4">
        <f ca="1">-0.3819*T100-0.0147*'Equity yield'!V100+0.0147*'Equity yield'!U100-0.0034*CPI!X100+_xlfn.NORM.INV(RAND(),'Equity dividend'!$H$5,'Equity dividend'!$H$6)</f>
        <v>4.083312092610264E-2</v>
      </c>
      <c r="V100" s="4">
        <f ca="1">-0.3819*U100-0.0147*'Equity yield'!W100+0.0147*'Equity yield'!V100-0.0034*CPI!Y100+_xlfn.NORM.INV(RAND(),'Equity dividend'!$H$5,'Equity dividend'!$H$6)</f>
        <v>2.8566464283431955E-2</v>
      </c>
    </row>
    <row r="101" spans="1:22">
      <c r="A101">
        <v>93</v>
      </c>
      <c r="B101" s="5">
        <f t="shared" si="1"/>
        <v>2.1638903000000001E-2</v>
      </c>
      <c r="C101" s="4">
        <f ca="1">-0.3819*B101-0.0147*'Equity yield'!D101+0.0147*'Equity yield'!C101-0.0034*CPI!F101+_xlfn.NORM.INV(RAND(),'Equity dividend'!$H$5,'Equity dividend'!$H$6)</f>
        <v>4.1080516680602891E-2</v>
      </c>
      <c r="D101" s="4">
        <f ca="1">-0.3819*C101-0.0147*'Equity yield'!E101+0.0147*'Equity yield'!D101-0.0034*CPI!G101+_xlfn.NORM.INV(RAND(),'Equity dividend'!$H$5,'Equity dividend'!$H$6)</f>
        <v>5.883877754787277E-2</v>
      </c>
      <c r="E101" s="4">
        <f ca="1">-0.3819*D101-0.0147*'Equity yield'!F101+0.0147*'Equity yield'!E101-0.0034*CPI!H101+_xlfn.NORM.INV(RAND(),'Equity dividend'!$H$5,'Equity dividend'!$H$6)</f>
        <v>3.2671026706815529E-2</v>
      </c>
      <c r="F101" s="4">
        <f ca="1">-0.3819*E101-0.0147*'Equity yield'!G101+0.0147*'Equity yield'!F101-0.0034*CPI!I101+_xlfn.NORM.INV(RAND(),'Equity dividend'!$H$5,'Equity dividend'!$H$6)</f>
        <v>4.6185059715607615E-2</v>
      </c>
      <c r="G101" s="4">
        <f ca="1">-0.3819*F101-0.0147*'Equity yield'!H101+0.0147*'Equity yield'!G101-0.0034*CPI!J101+_xlfn.NORM.INV(RAND(),'Equity dividend'!$H$5,'Equity dividend'!$H$6)</f>
        <v>1.5390802572979364E-2</v>
      </c>
      <c r="H101" s="4">
        <f ca="1">-0.3819*G101-0.0147*'Equity yield'!I101+0.0147*'Equity yield'!H101-0.0034*CPI!K101+_xlfn.NORM.INV(RAND(),'Equity dividend'!$H$5,'Equity dividend'!$H$6)</f>
        <v>3.5937884935198866E-2</v>
      </c>
      <c r="I101" s="4">
        <f ca="1">-0.3819*H101-0.0147*'Equity yield'!J101+0.0147*'Equity yield'!I101-0.0034*CPI!L101+_xlfn.NORM.INV(RAND(),'Equity dividend'!$H$5,'Equity dividend'!$H$6)</f>
        <v>2.9095877254878524E-2</v>
      </c>
      <c r="J101" s="4">
        <f ca="1">-0.3819*I101-0.0147*'Equity yield'!K101+0.0147*'Equity yield'!J101-0.0034*CPI!M101+_xlfn.NORM.INV(RAND(),'Equity dividend'!$H$5,'Equity dividend'!$H$6)</f>
        <v>5.6693271341450878E-2</v>
      </c>
      <c r="K101" s="4">
        <f ca="1">-0.3819*J101-0.0147*'Equity yield'!L101+0.0147*'Equity yield'!K101-0.0034*CPI!N101+_xlfn.NORM.INV(RAND(),'Equity dividend'!$H$5,'Equity dividend'!$H$6)</f>
        <v>4.486633022752292E-2</v>
      </c>
      <c r="L101" s="4">
        <f ca="1">-0.3819*K101-0.0147*'Equity yield'!M101+0.0147*'Equity yield'!L101-0.0034*CPI!O101+_xlfn.NORM.INV(RAND(),'Equity dividend'!$H$5,'Equity dividend'!$H$6)</f>
        <v>2.3033215072180507E-2</v>
      </c>
      <c r="M101" s="4">
        <f ca="1">-0.3819*L101-0.0147*'Equity yield'!N101+0.0147*'Equity yield'!M101-0.0034*CPI!P101+_xlfn.NORM.INV(RAND(),'Equity dividend'!$H$5,'Equity dividend'!$H$6)</f>
        <v>4.2084909394603139E-2</v>
      </c>
      <c r="N101" s="4">
        <f ca="1">-0.3819*M101-0.0147*'Equity yield'!O101+0.0147*'Equity yield'!N101-0.0034*CPI!Q101+_xlfn.NORM.INV(RAND(),'Equity dividend'!$H$5,'Equity dividend'!$H$6)</f>
        <v>5.3118132270983956E-2</v>
      </c>
      <c r="O101" s="4">
        <f ca="1">-0.3819*N101-0.0147*'Equity yield'!P101+0.0147*'Equity yield'!O101-0.0034*CPI!R101+_xlfn.NORM.INV(RAND(),'Equity dividend'!$H$5,'Equity dividend'!$H$6)</f>
        <v>2.6624536991814614E-2</v>
      </c>
      <c r="P101" s="4">
        <f ca="1">-0.3819*O101-0.0147*'Equity yield'!Q101+0.0147*'Equity yield'!P101-0.0034*CPI!S101+_xlfn.NORM.INV(RAND(),'Equity dividend'!$H$5,'Equity dividend'!$H$6)</f>
        <v>2.9074095064632231E-2</v>
      </c>
      <c r="Q101" s="4">
        <f ca="1">-0.3819*P101-0.0147*'Equity yield'!R101+0.0147*'Equity yield'!Q101-0.0034*CPI!T101+_xlfn.NORM.INV(RAND(),'Equity dividend'!$H$5,'Equity dividend'!$H$6)</f>
        <v>4.7502428137585852E-2</v>
      </c>
      <c r="R101" s="4">
        <f ca="1">-0.3819*Q101-0.0147*'Equity yield'!S101+0.0147*'Equity yield'!R101-0.0034*CPI!U101+_xlfn.NORM.INV(RAND(),'Equity dividend'!$H$5,'Equity dividend'!$H$6)</f>
        <v>3.1932248427502766E-2</v>
      </c>
      <c r="S101" s="4">
        <f ca="1">-0.3819*R101-0.0147*'Equity yield'!T101+0.0147*'Equity yield'!S101-0.0034*CPI!V101+_xlfn.NORM.INV(RAND(),'Equity dividend'!$H$5,'Equity dividend'!$H$6)</f>
        <v>4.6564275265991009E-2</v>
      </c>
      <c r="T101" s="4">
        <f ca="1">-0.3819*S101-0.0147*'Equity yield'!U101+0.0147*'Equity yield'!T101-0.0034*CPI!W101+_xlfn.NORM.INV(RAND(),'Equity dividend'!$H$5,'Equity dividend'!$H$6)</f>
        <v>3.1923718766867261E-2</v>
      </c>
      <c r="U101" s="4">
        <f ca="1">-0.3819*T101-0.0147*'Equity yield'!V101+0.0147*'Equity yield'!U101-0.0034*CPI!X101+_xlfn.NORM.INV(RAND(),'Equity dividend'!$H$5,'Equity dividend'!$H$6)</f>
        <v>3.7387905233130521E-2</v>
      </c>
      <c r="V101" s="4">
        <f ca="1">-0.3819*U101-0.0147*'Equity yield'!W101+0.0147*'Equity yield'!V101-0.0034*CPI!Y101+_xlfn.NORM.INV(RAND(),'Equity dividend'!$H$5,'Equity dividend'!$H$6)</f>
        <v>8.6179186800631261E-3</v>
      </c>
    </row>
    <row r="102" spans="1:22">
      <c r="A102">
        <v>94</v>
      </c>
      <c r="B102" s="5">
        <f t="shared" si="1"/>
        <v>2.1638903000000001E-2</v>
      </c>
      <c r="C102" s="4">
        <f ca="1">-0.3819*B102-0.0147*'Equity yield'!D102+0.0147*'Equity yield'!C102-0.0034*CPI!F102+_xlfn.NORM.INV(RAND(),'Equity dividend'!$H$5,'Equity dividend'!$H$6)</f>
        <v>4.1570250283533082E-2</v>
      </c>
      <c r="D102" s="4">
        <f ca="1">-0.3819*C102-0.0147*'Equity yield'!E102+0.0147*'Equity yield'!D102-0.0034*CPI!G102+_xlfn.NORM.INV(RAND(),'Equity dividend'!$H$5,'Equity dividend'!$H$6)</f>
        <v>3.9059360243312385E-2</v>
      </c>
      <c r="E102" s="4">
        <f ca="1">-0.3819*D102-0.0147*'Equity yield'!F102+0.0147*'Equity yield'!E102-0.0034*CPI!H102+_xlfn.NORM.INV(RAND(),'Equity dividend'!$H$5,'Equity dividend'!$H$6)</f>
        <v>4.7643278949457919E-2</v>
      </c>
      <c r="F102" s="4">
        <f ca="1">-0.3819*E102-0.0147*'Equity yield'!G102+0.0147*'Equity yield'!F102-0.0034*CPI!I102+_xlfn.NORM.INV(RAND(),'Equity dividend'!$H$5,'Equity dividend'!$H$6)</f>
        <v>4.3001044519402565E-2</v>
      </c>
      <c r="G102" s="4">
        <f ca="1">-0.3819*F102-0.0147*'Equity yield'!H102+0.0147*'Equity yield'!G102-0.0034*CPI!J102+_xlfn.NORM.INV(RAND(),'Equity dividend'!$H$5,'Equity dividend'!$H$6)</f>
        <v>2.6497846928829366E-2</v>
      </c>
      <c r="H102" s="4">
        <f ca="1">-0.3819*G102-0.0147*'Equity yield'!I102+0.0147*'Equity yield'!H102-0.0034*CPI!K102+_xlfn.NORM.INV(RAND(),'Equity dividend'!$H$5,'Equity dividend'!$H$6)</f>
        <v>5.2900904866588647E-2</v>
      </c>
      <c r="I102" s="4">
        <f ca="1">-0.3819*H102-0.0147*'Equity yield'!J102+0.0147*'Equity yield'!I102-0.0034*CPI!L102+_xlfn.NORM.INV(RAND(),'Equity dividend'!$H$5,'Equity dividend'!$H$6)</f>
        <v>4.2549078279142005E-2</v>
      </c>
      <c r="J102" s="4">
        <f ca="1">-0.3819*I102-0.0147*'Equity yield'!K102+0.0147*'Equity yield'!J102-0.0034*CPI!M102+_xlfn.NORM.INV(RAND(),'Equity dividend'!$H$5,'Equity dividend'!$H$6)</f>
        <v>5.8508697675529985E-2</v>
      </c>
      <c r="K102" s="4">
        <f ca="1">-0.3819*J102-0.0147*'Equity yield'!L102+0.0147*'Equity yield'!K102-0.0034*CPI!N102+_xlfn.NORM.INV(RAND(),'Equity dividend'!$H$5,'Equity dividend'!$H$6)</f>
        <v>2.1160827600238793E-2</v>
      </c>
      <c r="L102" s="4">
        <f ca="1">-0.3819*K102-0.0147*'Equity yield'!M102+0.0147*'Equity yield'!L102-0.0034*CPI!O102+_xlfn.NORM.INV(RAND(),'Equity dividend'!$H$5,'Equity dividend'!$H$6)</f>
        <v>2.7943368012152355E-2</v>
      </c>
      <c r="M102" s="4">
        <f ca="1">-0.3819*L102-0.0147*'Equity yield'!N102+0.0147*'Equity yield'!M102-0.0034*CPI!P102+_xlfn.NORM.INV(RAND(),'Equity dividend'!$H$5,'Equity dividend'!$H$6)</f>
        <v>4.3473529899076685E-2</v>
      </c>
      <c r="N102" s="4">
        <f ca="1">-0.3819*M102-0.0147*'Equity yield'!O102+0.0147*'Equity yield'!N102-0.0034*CPI!Q102+_xlfn.NORM.INV(RAND(),'Equity dividend'!$H$5,'Equity dividend'!$H$6)</f>
        <v>3.1608307871183024E-2</v>
      </c>
      <c r="O102" s="4">
        <f ca="1">-0.3819*N102-0.0147*'Equity yield'!P102+0.0147*'Equity yield'!O102-0.0034*CPI!R102+_xlfn.NORM.INV(RAND(),'Equity dividend'!$H$5,'Equity dividend'!$H$6)</f>
        <v>3.5845585903256399E-2</v>
      </c>
      <c r="P102" s="4">
        <f ca="1">-0.3819*O102-0.0147*'Equity yield'!Q102+0.0147*'Equity yield'!P102-0.0034*CPI!S102+_xlfn.NORM.INV(RAND(),'Equity dividend'!$H$5,'Equity dividend'!$H$6)</f>
        <v>3.6616321808531554E-2</v>
      </c>
      <c r="Q102" s="4">
        <f ca="1">-0.3819*P102-0.0147*'Equity yield'!R102+0.0147*'Equity yield'!Q102-0.0034*CPI!T102+_xlfn.NORM.INV(RAND(),'Equity dividend'!$H$5,'Equity dividend'!$H$6)</f>
        <v>2.7789601098905162E-2</v>
      </c>
      <c r="R102" s="4">
        <f ca="1">-0.3819*Q102-0.0147*'Equity yield'!S102+0.0147*'Equity yield'!R102-0.0034*CPI!U102+_xlfn.NORM.INV(RAND(),'Equity dividend'!$H$5,'Equity dividend'!$H$6)</f>
        <v>5.000207094270015E-2</v>
      </c>
      <c r="S102" s="4">
        <f ca="1">-0.3819*R102-0.0147*'Equity yield'!T102+0.0147*'Equity yield'!S102-0.0034*CPI!V102+_xlfn.NORM.INV(RAND(),'Equity dividend'!$H$5,'Equity dividend'!$H$6)</f>
        <v>2.651360932507027E-2</v>
      </c>
      <c r="T102" s="4">
        <f ca="1">-0.3819*S102-0.0147*'Equity yield'!U102+0.0147*'Equity yield'!T102-0.0034*CPI!W102+_xlfn.NORM.INV(RAND(),'Equity dividend'!$H$5,'Equity dividend'!$H$6)</f>
        <v>3.2924299718894198E-2</v>
      </c>
      <c r="U102" s="4">
        <f ca="1">-0.3819*T102-0.0147*'Equity yield'!V102+0.0147*'Equity yield'!U102-0.0034*CPI!X102+_xlfn.NORM.INV(RAND(),'Equity dividend'!$H$5,'Equity dividend'!$H$6)</f>
        <v>2.8181708590728299E-2</v>
      </c>
      <c r="V102" s="4">
        <f ca="1">-0.3819*U102-0.0147*'Equity yield'!W102+0.0147*'Equity yield'!V102-0.0034*CPI!Y102+_xlfn.NORM.INV(RAND(),'Equity dividend'!$H$5,'Equity dividend'!$H$6)</f>
        <v>5.1285695531414197E-2</v>
      </c>
    </row>
    <row r="103" spans="1:22">
      <c r="A103">
        <v>95</v>
      </c>
      <c r="B103" s="5">
        <f t="shared" si="1"/>
        <v>2.1638903000000001E-2</v>
      </c>
      <c r="C103" s="4">
        <f ca="1">-0.3819*B103-0.0147*'Equity yield'!D103+0.0147*'Equity yield'!C103-0.0034*CPI!F103+_xlfn.NORM.INV(RAND(),'Equity dividend'!$H$5,'Equity dividend'!$H$6)</f>
        <v>3.7172925434256036E-2</v>
      </c>
      <c r="D103" s="4">
        <f ca="1">-0.3819*C103-0.0147*'Equity yield'!E103+0.0147*'Equity yield'!D103-0.0034*CPI!G103+_xlfn.NORM.INV(RAND(),'Equity dividend'!$H$5,'Equity dividend'!$H$6)</f>
        <v>3.5510612564486815E-2</v>
      </c>
      <c r="E103" s="4">
        <f ca="1">-0.3819*D103-0.0147*'Equity yield'!F103+0.0147*'Equity yield'!E103-0.0034*CPI!H103+_xlfn.NORM.INV(RAND(),'Equity dividend'!$H$5,'Equity dividend'!$H$6)</f>
        <v>2.035891079485861E-2</v>
      </c>
      <c r="F103" s="4">
        <f ca="1">-0.3819*E103-0.0147*'Equity yield'!G103+0.0147*'Equity yield'!F103-0.0034*CPI!I103+_xlfn.NORM.INV(RAND(),'Equity dividend'!$H$5,'Equity dividend'!$H$6)</f>
        <v>4.2326643537694351E-2</v>
      </c>
      <c r="G103" s="4">
        <f ca="1">-0.3819*F103-0.0147*'Equity yield'!H103+0.0147*'Equity yield'!G103-0.0034*CPI!J103+_xlfn.NORM.INV(RAND(),'Equity dividend'!$H$5,'Equity dividend'!$H$6)</f>
        <v>3.5061200534686157E-2</v>
      </c>
      <c r="H103" s="4">
        <f ca="1">-0.3819*G103-0.0147*'Equity yield'!I103+0.0147*'Equity yield'!H103-0.0034*CPI!K103+_xlfn.NORM.INV(RAND(),'Equity dividend'!$H$5,'Equity dividend'!$H$6)</f>
        <v>3.493757453377612E-2</v>
      </c>
      <c r="I103" s="4">
        <f ca="1">-0.3819*H103-0.0147*'Equity yield'!J103+0.0147*'Equity yield'!I103-0.0034*CPI!L103+_xlfn.NORM.INV(RAND(),'Equity dividend'!$H$5,'Equity dividend'!$H$6)</f>
        <v>3.9489651078164233E-2</v>
      </c>
      <c r="J103" s="4">
        <f ca="1">-0.3819*I103-0.0147*'Equity yield'!K103+0.0147*'Equity yield'!J103-0.0034*CPI!M103+_xlfn.NORM.INV(RAND(),'Equity dividend'!$H$5,'Equity dividend'!$H$6)</f>
        <v>3.7274189095198973E-2</v>
      </c>
      <c r="K103" s="4">
        <f ca="1">-0.3819*J103-0.0147*'Equity yield'!L103+0.0147*'Equity yield'!K103-0.0034*CPI!N103+_xlfn.NORM.INV(RAND(),'Equity dividend'!$H$5,'Equity dividend'!$H$6)</f>
        <v>4.7307330782973112E-2</v>
      </c>
      <c r="L103" s="4">
        <f ca="1">-0.3819*K103-0.0147*'Equity yield'!M103+0.0147*'Equity yield'!L103-0.0034*CPI!O103+_xlfn.NORM.INV(RAND(),'Equity dividend'!$H$5,'Equity dividend'!$H$6)</f>
        <v>2.858427828388627E-2</v>
      </c>
      <c r="M103" s="4">
        <f ca="1">-0.3819*L103-0.0147*'Equity yield'!N103+0.0147*'Equity yield'!M103-0.0034*CPI!P103+_xlfn.NORM.INV(RAND(),'Equity dividend'!$H$5,'Equity dividend'!$H$6)</f>
        <v>4.0230930094391243E-2</v>
      </c>
      <c r="N103" s="4">
        <f ca="1">-0.3819*M103-0.0147*'Equity yield'!O103+0.0147*'Equity yield'!N103-0.0034*CPI!Q103+_xlfn.NORM.INV(RAND(),'Equity dividend'!$H$5,'Equity dividend'!$H$6)</f>
        <v>2.4648540239107033E-2</v>
      </c>
      <c r="O103" s="4">
        <f ca="1">-0.3819*N103-0.0147*'Equity yield'!P103+0.0147*'Equity yield'!O103-0.0034*CPI!R103+_xlfn.NORM.INV(RAND(),'Equity dividend'!$H$5,'Equity dividend'!$H$6)</f>
        <v>3.9707190820268738E-2</v>
      </c>
      <c r="P103" s="4">
        <f ca="1">-0.3819*O103-0.0147*'Equity yield'!Q103+0.0147*'Equity yield'!P103-0.0034*CPI!S103+_xlfn.NORM.INV(RAND(),'Equity dividend'!$H$5,'Equity dividend'!$H$6)</f>
        <v>3.6884907360395895E-2</v>
      </c>
      <c r="Q103" s="4">
        <f ca="1">-0.3819*P103-0.0147*'Equity yield'!R103+0.0147*'Equity yield'!Q103-0.0034*CPI!T103+_xlfn.NORM.INV(RAND(),'Equity dividend'!$H$5,'Equity dividend'!$H$6)</f>
        <v>4.1460373852288457E-2</v>
      </c>
      <c r="R103" s="4">
        <f ca="1">-0.3819*Q103-0.0147*'Equity yield'!S103+0.0147*'Equity yield'!R103-0.0034*CPI!U103+_xlfn.NORM.INV(RAND(),'Equity dividend'!$H$5,'Equity dividend'!$H$6)</f>
        <v>2.2037213984058737E-2</v>
      </c>
      <c r="S103" s="4">
        <f ca="1">-0.3819*R103-0.0147*'Equity yield'!T103+0.0147*'Equity yield'!S103-0.0034*CPI!V103+_xlfn.NORM.INV(RAND(),'Equity dividend'!$H$5,'Equity dividend'!$H$6)</f>
        <v>6.6904827281459758E-2</v>
      </c>
      <c r="T103" s="4">
        <f ca="1">-0.3819*S103-0.0147*'Equity yield'!U103+0.0147*'Equity yield'!T103-0.0034*CPI!W103+_xlfn.NORM.INV(RAND(),'Equity dividend'!$H$5,'Equity dividend'!$H$6)</f>
        <v>3.3401258672090192E-2</v>
      </c>
      <c r="U103" s="4">
        <f ca="1">-0.3819*T103-0.0147*'Equity yield'!V103+0.0147*'Equity yield'!U103-0.0034*CPI!X103+_xlfn.NORM.INV(RAND(),'Equity dividend'!$H$5,'Equity dividend'!$H$6)</f>
        <v>4.1677089226966869E-2</v>
      </c>
      <c r="V103" s="4">
        <f ca="1">-0.3819*U103-0.0147*'Equity yield'!W103+0.0147*'Equity yield'!V103-0.0034*CPI!Y103+_xlfn.NORM.INV(RAND(),'Equity dividend'!$H$5,'Equity dividend'!$H$6)</f>
        <v>2.2794565773578739E-2</v>
      </c>
    </row>
    <row r="104" spans="1:22">
      <c r="A104">
        <v>96</v>
      </c>
      <c r="B104" s="5">
        <f t="shared" si="1"/>
        <v>2.1638903000000001E-2</v>
      </c>
      <c r="C104" s="4">
        <f ca="1">-0.3819*B104-0.0147*'Equity yield'!D104+0.0147*'Equity yield'!C104-0.0034*CPI!F104+_xlfn.NORM.INV(RAND(),'Equity dividend'!$H$5,'Equity dividend'!$H$6)</f>
        <v>4.0119129876902908E-2</v>
      </c>
      <c r="D104" s="4">
        <f ca="1">-0.3819*C104-0.0147*'Equity yield'!E104+0.0147*'Equity yield'!D104-0.0034*CPI!G104+_xlfn.NORM.INV(RAND(),'Equity dividend'!$H$5,'Equity dividend'!$H$6)</f>
        <v>2.6017259273914673E-2</v>
      </c>
      <c r="E104" s="4">
        <f ca="1">-0.3819*D104-0.0147*'Equity yield'!F104+0.0147*'Equity yield'!E104-0.0034*CPI!H104+_xlfn.NORM.INV(RAND(),'Equity dividend'!$H$5,'Equity dividend'!$H$6)</f>
        <v>5.1125400686377317E-2</v>
      </c>
      <c r="F104" s="4">
        <f ca="1">-0.3819*E104-0.0147*'Equity yield'!G104+0.0147*'Equity yield'!F104-0.0034*CPI!I104+_xlfn.NORM.INV(RAND(),'Equity dividend'!$H$5,'Equity dividend'!$H$6)</f>
        <v>2.6471809955046114E-2</v>
      </c>
      <c r="G104" s="4">
        <f ca="1">-0.3819*F104-0.0147*'Equity yield'!H104+0.0147*'Equity yield'!G104-0.0034*CPI!J104+_xlfn.NORM.INV(RAND(),'Equity dividend'!$H$5,'Equity dividend'!$H$6)</f>
        <v>4.2931513304576972E-2</v>
      </c>
      <c r="H104" s="4">
        <f ca="1">-0.3819*G104-0.0147*'Equity yield'!I104+0.0147*'Equity yield'!H104-0.0034*CPI!K104+_xlfn.NORM.INV(RAND(),'Equity dividend'!$H$5,'Equity dividend'!$H$6)</f>
        <v>3.3251218941452027E-2</v>
      </c>
      <c r="I104" s="4">
        <f ca="1">-0.3819*H104-0.0147*'Equity yield'!J104+0.0147*'Equity yield'!I104-0.0034*CPI!L104+_xlfn.NORM.INV(RAND(),'Equity dividend'!$H$5,'Equity dividend'!$H$6)</f>
        <v>2.6518008209908454E-2</v>
      </c>
      <c r="J104" s="4">
        <f ca="1">-0.3819*I104-0.0147*'Equity yield'!K104+0.0147*'Equity yield'!J104-0.0034*CPI!M104+_xlfn.NORM.INV(RAND(),'Equity dividend'!$H$5,'Equity dividend'!$H$6)</f>
        <v>5.2262412554006543E-2</v>
      </c>
      <c r="K104" s="4">
        <f ca="1">-0.3819*J104-0.0147*'Equity yield'!L104+0.0147*'Equity yield'!K104-0.0034*CPI!N104+_xlfn.NORM.INV(RAND(),'Equity dividend'!$H$5,'Equity dividend'!$H$6)</f>
        <v>1.8485699872000882E-2</v>
      </c>
      <c r="L104" s="4">
        <f ca="1">-0.3819*K104-0.0147*'Equity yield'!M104+0.0147*'Equity yield'!L104-0.0034*CPI!O104+_xlfn.NORM.INV(RAND(),'Equity dividend'!$H$5,'Equity dividend'!$H$6)</f>
        <v>2.6288358654360237E-2</v>
      </c>
      <c r="M104" s="4">
        <f ca="1">-0.3819*L104-0.0147*'Equity yield'!N104+0.0147*'Equity yield'!M104-0.0034*CPI!P104+_xlfn.NORM.INV(RAND(),'Equity dividend'!$H$5,'Equity dividend'!$H$6)</f>
        <v>5.8717053850570647E-2</v>
      </c>
      <c r="N104" s="4">
        <f ca="1">-0.3819*M104-0.0147*'Equity yield'!O104+0.0147*'Equity yield'!N104-0.0034*CPI!Q104+_xlfn.NORM.INV(RAND(),'Equity dividend'!$H$5,'Equity dividend'!$H$6)</f>
        <v>2.1194197764197897E-2</v>
      </c>
      <c r="O104" s="4">
        <f ca="1">-0.3819*N104-0.0147*'Equity yield'!P104+0.0147*'Equity yield'!O104-0.0034*CPI!R104+_xlfn.NORM.INV(RAND(),'Equity dividend'!$H$5,'Equity dividend'!$H$6)</f>
        <v>4.5297446032427045E-2</v>
      </c>
      <c r="P104" s="4">
        <f ca="1">-0.3819*O104-0.0147*'Equity yield'!Q104+0.0147*'Equity yield'!P104-0.0034*CPI!S104+_xlfn.NORM.INV(RAND(),'Equity dividend'!$H$5,'Equity dividend'!$H$6)</f>
        <v>3.908117726155283E-2</v>
      </c>
      <c r="Q104" s="4">
        <f ca="1">-0.3819*P104-0.0147*'Equity yield'!R104+0.0147*'Equity yield'!Q104-0.0034*CPI!T104+_xlfn.NORM.INV(RAND(),'Equity dividend'!$H$5,'Equity dividend'!$H$6)</f>
        <v>3.667099238514978E-2</v>
      </c>
      <c r="R104" s="4">
        <f ca="1">-0.3819*Q104-0.0147*'Equity yield'!S104+0.0147*'Equity yield'!R104-0.0034*CPI!U104+_xlfn.NORM.INV(RAND(),'Equity dividend'!$H$5,'Equity dividend'!$H$6)</f>
        <v>4.3250344879674087E-2</v>
      </c>
      <c r="S104" s="4">
        <f ca="1">-0.3819*R104-0.0147*'Equity yield'!T104+0.0147*'Equity yield'!S104-0.0034*CPI!V104+_xlfn.NORM.INV(RAND(),'Equity dividend'!$H$5,'Equity dividend'!$H$6)</f>
        <v>3.8716160835097824E-2</v>
      </c>
      <c r="T104" s="4">
        <f ca="1">-0.3819*S104-0.0147*'Equity yield'!U104+0.0147*'Equity yield'!T104-0.0034*CPI!W104+_xlfn.NORM.INV(RAND(),'Equity dividend'!$H$5,'Equity dividend'!$H$6)</f>
        <v>4.8866456312862169E-2</v>
      </c>
      <c r="U104" s="4">
        <f ca="1">-0.3819*T104-0.0147*'Equity yield'!V104+0.0147*'Equity yield'!U104-0.0034*CPI!X104+_xlfn.NORM.INV(RAND(),'Equity dividend'!$H$5,'Equity dividend'!$H$6)</f>
        <v>2.7371646303062713E-2</v>
      </c>
      <c r="V104" s="4">
        <f ca="1">-0.3819*U104-0.0147*'Equity yield'!W104+0.0147*'Equity yield'!V104-0.0034*CPI!Y104+_xlfn.NORM.INV(RAND(),'Equity dividend'!$H$5,'Equity dividend'!$H$6)</f>
        <v>5.3992042504681148E-2</v>
      </c>
    </row>
    <row r="105" spans="1:22">
      <c r="A105">
        <v>97</v>
      </c>
      <c r="B105" s="5">
        <f t="shared" si="1"/>
        <v>2.1638903000000001E-2</v>
      </c>
      <c r="C105" s="4">
        <f ca="1">-0.3819*B105-0.0147*'Equity yield'!D105+0.0147*'Equity yield'!C105-0.0034*CPI!F105+_xlfn.NORM.INV(RAND(),'Equity dividend'!$H$5,'Equity dividend'!$H$6)</f>
        <v>5.1946124068558641E-2</v>
      </c>
      <c r="D105" s="4">
        <f ca="1">-0.3819*C105-0.0147*'Equity yield'!E105+0.0147*'Equity yield'!D105-0.0034*CPI!G105+_xlfn.NORM.INV(RAND(),'Equity dividend'!$H$5,'Equity dividend'!$H$6)</f>
        <v>2.5549190540866466E-2</v>
      </c>
      <c r="E105" s="4">
        <f ca="1">-0.3819*D105-0.0147*'Equity yield'!F105+0.0147*'Equity yield'!E105-0.0034*CPI!H105+_xlfn.NORM.INV(RAND(),'Equity dividend'!$H$5,'Equity dividend'!$H$6)</f>
        <v>5.2306019927393324E-2</v>
      </c>
      <c r="F105" s="4">
        <f ca="1">-0.3819*E105-0.0147*'Equity yield'!G105+0.0147*'Equity yield'!F105-0.0034*CPI!I105+_xlfn.NORM.INV(RAND(),'Equity dividend'!$H$5,'Equity dividend'!$H$6)</f>
        <v>2.6518575188075304E-2</v>
      </c>
      <c r="G105" s="4">
        <f ca="1">-0.3819*F105-0.0147*'Equity yield'!H105+0.0147*'Equity yield'!G105-0.0034*CPI!J105+_xlfn.NORM.INV(RAND(),'Equity dividend'!$H$5,'Equity dividend'!$H$6)</f>
        <v>2.8623059780835763E-2</v>
      </c>
      <c r="H105" s="4">
        <f ca="1">-0.3819*G105-0.0147*'Equity yield'!I105+0.0147*'Equity yield'!H105-0.0034*CPI!K105+_xlfn.NORM.INV(RAND(),'Equity dividend'!$H$5,'Equity dividend'!$H$6)</f>
        <v>5.186870964231273E-2</v>
      </c>
      <c r="I105" s="4">
        <f ca="1">-0.3819*H105-0.0147*'Equity yield'!J105+0.0147*'Equity yield'!I105-0.0034*CPI!L105+_xlfn.NORM.INV(RAND(),'Equity dividend'!$H$5,'Equity dividend'!$H$6)</f>
        <v>3.5011032437323661E-2</v>
      </c>
      <c r="J105" s="4">
        <f ca="1">-0.3819*I105-0.0147*'Equity yield'!K105+0.0147*'Equity yield'!J105-0.0034*CPI!M105+_xlfn.NORM.INV(RAND(),'Equity dividend'!$H$5,'Equity dividend'!$H$6)</f>
        <v>3.4527076144916451E-2</v>
      </c>
      <c r="K105" s="4">
        <f ca="1">-0.3819*J105-0.0147*'Equity yield'!L105+0.0147*'Equity yield'!K105-0.0034*CPI!N105+_xlfn.NORM.INV(RAND(),'Equity dividend'!$H$5,'Equity dividend'!$H$6)</f>
        <v>3.9167054246402669E-2</v>
      </c>
      <c r="L105" s="4">
        <f ca="1">-0.3819*K105-0.0147*'Equity yield'!M105+0.0147*'Equity yield'!L105-0.0034*CPI!O105+_xlfn.NORM.INV(RAND(),'Equity dividend'!$H$5,'Equity dividend'!$H$6)</f>
        <v>3.352988370577397E-2</v>
      </c>
      <c r="M105" s="4">
        <f ca="1">-0.3819*L105-0.0147*'Equity yield'!N105+0.0147*'Equity yield'!M105-0.0034*CPI!P105+_xlfn.NORM.INV(RAND(),'Equity dividend'!$H$5,'Equity dividend'!$H$6)</f>
        <v>5.610195816316265E-2</v>
      </c>
      <c r="N105" s="4">
        <f ca="1">-0.3819*M105-0.0147*'Equity yield'!O105+0.0147*'Equity yield'!N105-0.0034*CPI!Q105+_xlfn.NORM.INV(RAND(),'Equity dividend'!$H$5,'Equity dividend'!$H$6)</f>
        <v>3.8499621599177768E-2</v>
      </c>
      <c r="O105" s="4">
        <f ca="1">-0.3819*N105-0.0147*'Equity yield'!P105+0.0147*'Equity yield'!O105-0.0034*CPI!R105+_xlfn.NORM.INV(RAND(),'Equity dividend'!$H$5,'Equity dividend'!$H$6)</f>
        <v>1.6529877722193283E-2</v>
      </c>
      <c r="P105" s="4">
        <f ca="1">-0.3819*O105-0.0147*'Equity yield'!Q105+0.0147*'Equity yield'!P105-0.0034*CPI!S105+_xlfn.NORM.INV(RAND(),'Equity dividend'!$H$5,'Equity dividend'!$H$6)</f>
        <v>3.5332286882259006E-2</v>
      </c>
      <c r="Q105" s="4">
        <f ca="1">-0.3819*P105-0.0147*'Equity yield'!R105+0.0147*'Equity yield'!Q105-0.0034*CPI!T105+_xlfn.NORM.INV(RAND(),'Equity dividend'!$H$5,'Equity dividend'!$H$6)</f>
        <v>4.47418817321798E-2</v>
      </c>
      <c r="R105" s="4">
        <f ca="1">-0.3819*Q105-0.0147*'Equity yield'!S105+0.0147*'Equity yield'!R105-0.0034*CPI!U105+_xlfn.NORM.INV(RAND(),'Equity dividend'!$H$5,'Equity dividend'!$H$6)</f>
        <v>2.7232917743943992E-2</v>
      </c>
      <c r="S105" s="4">
        <f ca="1">-0.3819*R105-0.0147*'Equity yield'!T105+0.0147*'Equity yield'!S105-0.0034*CPI!V105+_xlfn.NORM.INV(RAND(),'Equity dividend'!$H$5,'Equity dividend'!$H$6)</f>
        <v>6.9546654200271105E-2</v>
      </c>
      <c r="T105" s="4">
        <f ca="1">-0.3819*S105-0.0147*'Equity yield'!U105+0.0147*'Equity yield'!T105-0.0034*CPI!W105+_xlfn.NORM.INV(RAND(),'Equity dividend'!$H$5,'Equity dividend'!$H$6)</f>
        <v>2.1210050877841443E-2</v>
      </c>
      <c r="U105" s="4">
        <f ca="1">-0.3819*T105-0.0147*'Equity yield'!V105+0.0147*'Equity yield'!U105-0.0034*CPI!X105+_xlfn.NORM.INV(RAND(),'Equity dividend'!$H$5,'Equity dividend'!$H$6)</f>
        <v>3.9696610501314136E-2</v>
      </c>
      <c r="V105" s="4">
        <f ca="1">-0.3819*U105-0.0147*'Equity yield'!W105+0.0147*'Equity yield'!V105-0.0034*CPI!Y105+_xlfn.NORM.INV(RAND(),'Equity dividend'!$H$5,'Equity dividend'!$H$6)</f>
        <v>1.7167333851408211E-2</v>
      </c>
    </row>
    <row r="106" spans="1:22">
      <c r="A106">
        <v>98</v>
      </c>
      <c r="B106" s="5">
        <f t="shared" si="1"/>
        <v>2.1638903000000001E-2</v>
      </c>
      <c r="C106" s="4">
        <f ca="1">-0.3819*B106-0.0147*'Equity yield'!D106+0.0147*'Equity yield'!C106-0.0034*CPI!F106+_xlfn.NORM.INV(RAND(),'Equity dividend'!$H$5,'Equity dividend'!$H$6)</f>
        <v>4.9235950446921056E-2</v>
      </c>
      <c r="D106" s="4">
        <f ca="1">-0.3819*C106-0.0147*'Equity yield'!E106+0.0147*'Equity yield'!D106-0.0034*CPI!G106+_xlfn.NORM.INV(RAND(),'Equity dividend'!$H$5,'Equity dividend'!$H$6)</f>
        <v>4.2527742333454528E-2</v>
      </c>
      <c r="E106" s="4">
        <f ca="1">-0.3819*D106-0.0147*'Equity yield'!F106+0.0147*'Equity yield'!E106-0.0034*CPI!H106+_xlfn.NORM.INV(RAND(),'Equity dividend'!$H$5,'Equity dividend'!$H$6)</f>
        <v>4.9228823975877425E-2</v>
      </c>
      <c r="F106" s="4">
        <f ca="1">-0.3819*E106-0.0147*'Equity yield'!G106+0.0147*'Equity yield'!F106-0.0034*CPI!I106+_xlfn.NORM.INV(RAND(),'Equity dividend'!$H$5,'Equity dividend'!$H$6)</f>
        <v>3.6184011839863486E-2</v>
      </c>
      <c r="G106" s="4">
        <f ca="1">-0.3819*F106-0.0147*'Equity yield'!H106+0.0147*'Equity yield'!G106-0.0034*CPI!J106+_xlfn.NORM.INV(RAND(),'Equity dividend'!$H$5,'Equity dividend'!$H$6)</f>
        <v>3.881164706073123E-2</v>
      </c>
      <c r="H106" s="4">
        <f ca="1">-0.3819*G106-0.0147*'Equity yield'!I106+0.0147*'Equity yield'!H106-0.0034*CPI!K106+_xlfn.NORM.INV(RAND(),'Equity dividend'!$H$5,'Equity dividend'!$H$6)</f>
        <v>3.1022379848424007E-2</v>
      </c>
      <c r="I106" s="4">
        <f ca="1">-0.3819*H106-0.0147*'Equity yield'!J106+0.0147*'Equity yield'!I106-0.0034*CPI!L106+_xlfn.NORM.INV(RAND(),'Equity dividend'!$H$5,'Equity dividend'!$H$6)</f>
        <v>3.0670953383239063E-2</v>
      </c>
      <c r="J106" s="4">
        <f ca="1">-0.3819*I106-0.0147*'Equity yield'!K106+0.0147*'Equity yield'!J106-0.0034*CPI!M106+_xlfn.NORM.INV(RAND(),'Equity dividend'!$H$5,'Equity dividend'!$H$6)</f>
        <v>3.5018229000465945E-2</v>
      </c>
      <c r="K106" s="4">
        <f ca="1">-0.3819*J106-0.0147*'Equity yield'!L106+0.0147*'Equity yield'!K106-0.0034*CPI!N106+_xlfn.NORM.INV(RAND(),'Equity dividend'!$H$5,'Equity dividend'!$H$6)</f>
        <v>4.5804001650925644E-2</v>
      </c>
      <c r="L106" s="4">
        <f ca="1">-0.3819*K106-0.0147*'Equity yield'!M106+0.0147*'Equity yield'!L106-0.0034*CPI!O106+_xlfn.NORM.INV(RAND(),'Equity dividend'!$H$5,'Equity dividend'!$H$6)</f>
        <v>4.0790821720791445E-2</v>
      </c>
      <c r="M106" s="4">
        <f ca="1">-0.3819*L106-0.0147*'Equity yield'!N106+0.0147*'Equity yield'!M106-0.0034*CPI!P106+_xlfn.NORM.INV(RAND(),'Equity dividend'!$H$5,'Equity dividend'!$H$6)</f>
        <v>2.862869207555525E-2</v>
      </c>
      <c r="N106" s="4">
        <f ca="1">-0.3819*M106-0.0147*'Equity yield'!O106+0.0147*'Equity yield'!N106-0.0034*CPI!Q106+_xlfn.NORM.INV(RAND(),'Equity dividend'!$H$5,'Equity dividend'!$H$6)</f>
        <v>1.3772915448314653E-2</v>
      </c>
      <c r="O106" s="4">
        <f ca="1">-0.3819*N106-0.0147*'Equity yield'!P106+0.0147*'Equity yield'!O106-0.0034*CPI!R106+_xlfn.NORM.INV(RAND(),'Equity dividend'!$H$5,'Equity dividend'!$H$6)</f>
        <v>3.7511051247697401E-2</v>
      </c>
      <c r="P106" s="4">
        <f ca="1">-0.3819*O106-0.0147*'Equity yield'!Q106+0.0147*'Equity yield'!P106-0.0034*CPI!S106+_xlfn.NORM.INV(RAND(),'Equity dividend'!$H$5,'Equity dividend'!$H$6)</f>
        <v>4.666900937537441E-2</v>
      </c>
      <c r="Q106" s="4">
        <f ca="1">-0.3819*P106-0.0147*'Equity yield'!R106+0.0147*'Equity yield'!Q106-0.0034*CPI!T106+_xlfn.NORM.INV(RAND(),'Equity dividend'!$H$5,'Equity dividend'!$H$6)</f>
        <v>2.3041072149557962E-2</v>
      </c>
      <c r="R106" s="4">
        <f ca="1">-0.3819*Q106-0.0147*'Equity yield'!S106+0.0147*'Equity yield'!R106-0.0034*CPI!U106+_xlfn.NORM.INV(RAND(),'Equity dividend'!$H$5,'Equity dividend'!$H$6)</f>
        <v>4.5160970058028195E-2</v>
      </c>
      <c r="S106" s="4">
        <f ca="1">-0.3819*R106-0.0147*'Equity yield'!T106+0.0147*'Equity yield'!S106-0.0034*CPI!V106+_xlfn.NORM.INV(RAND(),'Equity dividend'!$H$5,'Equity dividend'!$H$6)</f>
        <v>4.109331162917039E-2</v>
      </c>
      <c r="T106" s="4">
        <f ca="1">-0.3819*S106-0.0147*'Equity yield'!U106+0.0147*'Equity yield'!T106-0.0034*CPI!W106+_xlfn.NORM.INV(RAND(),'Equity dividend'!$H$5,'Equity dividend'!$H$6)</f>
        <v>5.5221248518647181E-2</v>
      </c>
      <c r="U106" s="4">
        <f ca="1">-0.3819*T106-0.0147*'Equity yield'!V106+0.0147*'Equity yield'!U106-0.0034*CPI!X106+_xlfn.NORM.INV(RAND(),'Equity dividend'!$H$5,'Equity dividend'!$H$6)</f>
        <v>1.7168690798775289E-2</v>
      </c>
      <c r="V106" s="4">
        <f ca="1">-0.3819*U106-0.0147*'Equity yield'!W106+0.0147*'Equity yield'!V106-0.0034*CPI!Y106+_xlfn.NORM.INV(RAND(),'Equity dividend'!$H$5,'Equity dividend'!$H$6)</f>
        <v>4.7110121244585218E-2</v>
      </c>
    </row>
    <row r="107" spans="1:22">
      <c r="A107">
        <v>99</v>
      </c>
      <c r="B107" s="5">
        <f t="shared" si="1"/>
        <v>2.1638903000000001E-2</v>
      </c>
      <c r="C107" s="4">
        <f ca="1">-0.3819*B107-0.0147*'Equity yield'!D107+0.0147*'Equity yield'!C107-0.0034*CPI!F107+_xlfn.NORM.INV(RAND(),'Equity dividend'!$H$5,'Equity dividend'!$H$6)</f>
        <v>3.7586648047630219E-2</v>
      </c>
      <c r="D107" s="4">
        <f ca="1">-0.3819*C107-0.0147*'Equity yield'!E107+0.0147*'Equity yield'!D107-0.0034*CPI!G107+_xlfn.NORM.INV(RAND(),'Equity dividend'!$H$5,'Equity dividend'!$H$6)</f>
        <v>2.4376861551605601E-2</v>
      </c>
      <c r="E107" s="4">
        <f ca="1">-0.3819*D107-0.0147*'Equity yield'!F107+0.0147*'Equity yield'!E107-0.0034*CPI!H107+_xlfn.NORM.INV(RAND(),'Equity dividend'!$H$5,'Equity dividend'!$H$6)</f>
        <v>4.8241350552160771E-2</v>
      </c>
      <c r="F107" s="4">
        <f ca="1">-0.3819*E107-0.0147*'Equity yield'!G107+0.0147*'Equity yield'!F107-0.0034*CPI!I107+_xlfn.NORM.INV(RAND(),'Equity dividend'!$H$5,'Equity dividend'!$H$6)</f>
        <v>4.8593456587123579E-2</v>
      </c>
      <c r="G107" s="4">
        <f ca="1">-0.3819*F107-0.0147*'Equity yield'!H107+0.0147*'Equity yield'!G107-0.0034*CPI!J107+_xlfn.NORM.INV(RAND(),'Equity dividend'!$H$5,'Equity dividend'!$H$6)</f>
        <v>3.0622208203213406E-2</v>
      </c>
      <c r="H107" s="4">
        <f ca="1">-0.3819*G107-0.0147*'Equity yield'!I107+0.0147*'Equity yield'!H107-0.0034*CPI!K107+_xlfn.NORM.INV(RAND(),'Equity dividend'!$H$5,'Equity dividend'!$H$6)</f>
        <v>3.6102284861537763E-2</v>
      </c>
      <c r="I107" s="4">
        <f ca="1">-0.3819*H107-0.0147*'Equity yield'!J107+0.0147*'Equity yield'!I107-0.0034*CPI!L107+_xlfn.NORM.INV(RAND(),'Equity dividend'!$H$5,'Equity dividend'!$H$6)</f>
        <v>1.8235080344293574E-2</v>
      </c>
      <c r="J107" s="4">
        <f ca="1">-0.3819*I107-0.0147*'Equity yield'!K107+0.0147*'Equity yield'!J107-0.0034*CPI!M107+_xlfn.NORM.INV(RAND(),'Equity dividend'!$H$5,'Equity dividend'!$H$6)</f>
        <v>3.5772205865297092E-2</v>
      </c>
      <c r="K107" s="4">
        <f ca="1">-0.3819*J107-0.0147*'Equity yield'!L107+0.0147*'Equity yield'!K107-0.0034*CPI!N107+_xlfn.NORM.INV(RAND(),'Equity dividend'!$H$5,'Equity dividend'!$H$6)</f>
        <v>3.6061573537835817E-2</v>
      </c>
      <c r="L107" s="4">
        <f ca="1">-0.3819*K107-0.0147*'Equity yield'!M107+0.0147*'Equity yield'!L107-0.0034*CPI!O107+_xlfn.NORM.INV(RAND(),'Equity dividend'!$H$5,'Equity dividend'!$H$6)</f>
        <v>4.9841218472832835E-2</v>
      </c>
      <c r="M107" s="4">
        <f ca="1">-0.3819*L107-0.0147*'Equity yield'!N107+0.0147*'Equity yield'!M107-0.0034*CPI!P107+_xlfn.NORM.INV(RAND(),'Equity dividend'!$H$5,'Equity dividend'!$H$6)</f>
        <v>1.5964009060898357E-2</v>
      </c>
      <c r="N107" s="4">
        <f ca="1">-0.3819*M107-0.0147*'Equity yield'!O107+0.0147*'Equity yield'!N107-0.0034*CPI!Q107+_xlfn.NORM.INV(RAND(),'Equity dividend'!$H$5,'Equity dividend'!$H$6)</f>
        <v>2.3316433996746853E-2</v>
      </c>
      <c r="O107" s="4">
        <f ca="1">-0.3819*N107-0.0147*'Equity yield'!P107+0.0147*'Equity yield'!O107-0.0034*CPI!R107+_xlfn.NORM.INV(RAND(),'Equity dividend'!$H$5,'Equity dividend'!$H$6)</f>
        <v>4.3725663058802149E-2</v>
      </c>
      <c r="P107" s="4">
        <f ca="1">-0.3819*O107-0.0147*'Equity yield'!Q107+0.0147*'Equity yield'!P107-0.0034*CPI!S107+_xlfn.NORM.INV(RAND(),'Equity dividend'!$H$5,'Equity dividend'!$H$6)</f>
        <v>2.3804171165219597E-2</v>
      </c>
      <c r="Q107" s="4">
        <f ca="1">-0.3819*P107-0.0147*'Equity yield'!R107+0.0147*'Equity yield'!Q107-0.0034*CPI!T107+_xlfn.NORM.INV(RAND(),'Equity dividend'!$H$5,'Equity dividend'!$H$6)</f>
        <v>5.8325633141574559E-2</v>
      </c>
      <c r="R107" s="4">
        <f ca="1">-0.3819*Q107-0.0147*'Equity yield'!S107+0.0147*'Equity yield'!R107-0.0034*CPI!U107+_xlfn.NORM.INV(RAND(),'Equity dividend'!$H$5,'Equity dividend'!$H$6)</f>
        <v>1.6998392418522822E-2</v>
      </c>
      <c r="S107" s="4">
        <f ca="1">-0.3819*R107-0.0147*'Equity yield'!T107+0.0147*'Equity yield'!S107-0.0034*CPI!V107+_xlfn.NORM.INV(RAND(),'Equity dividend'!$H$5,'Equity dividend'!$H$6)</f>
        <v>5.1708373895748533E-2</v>
      </c>
      <c r="T107" s="4">
        <f ca="1">-0.3819*S107-0.0147*'Equity yield'!U107+0.0147*'Equity yield'!T107-0.0034*CPI!W107+_xlfn.NORM.INV(RAND(),'Equity dividend'!$H$5,'Equity dividend'!$H$6)</f>
        <v>3.7394627844243966E-2</v>
      </c>
      <c r="U107" s="4">
        <f ca="1">-0.3819*T107-0.0147*'Equity yield'!V107+0.0147*'Equity yield'!U107-0.0034*CPI!X107+_xlfn.NORM.INV(RAND(),'Equity dividend'!$H$5,'Equity dividend'!$H$6)</f>
        <v>3.5960958859782136E-2</v>
      </c>
      <c r="V107" s="4">
        <f ca="1">-0.3819*U107-0.0147*'Equity yield'!W107+0.0147*'Equity yield'!V107-0.0034*CPI!Y107+_xlfn.NORM.INV(RAND(),'Equity dividend'!$H$5,'Equity dividend'!$H$6)</f>
        <v>4.1248640484623594E-2</v>
      </c>
    </row>
    <row r="108" spans="1:22">
      <c r="A108">
        <v>100</v>
      </c>
      <c r="B108" s="5">
        <f t="shared" si="1"/>
        <v>2.1638903000000001E-2</v>
      </c>
      <c r="C108" s="4">
        <f ca="1">-0.3819*B108-0.0147*'Equity yield'!D108+0.0147*'Equity yield'!C108-0.0034*CPI!F108+_xlfn.NORM.INV(RAND(),'Equity dividend'!$H$5,'Equity dividend'!$H$6)</f>
        <v>2.878942754524591E-2</v>
      </c>
      <c r="D108" s="4">
        <f ca="1">-0.3819*C108-0.0147*'Equity yield'!E108+0.0147*'Equity yield'!D108-0.0034*CPI!G108+_xlfn.NORM.INV(RAND(),'Equity dividend'!$H$5,'Equity dividend'!$H$6)</f>
        <v>2.7296331647191335E-2</v>
      </c>
      <c r="E108" s="4">
        <f ca="1">-0.3819*D108-0.0147*'Equity yield'!F108+0.0147*'Equity yield'!E108-0.0034*CPI!H108+_xlfn.NORM.INV(RAND(),'Equity dividend'!$H$5,'Equity dividend'!$H$6)</f>
        <v>4.4928836778953901E-2</v>
      </c>
      <c r="F108" s="4">
        <f ca="1">-0.3819*E108-0.0147*'Equity yield'!G108+0.0147*'Equity yield'!F108-0.0034*CPI!I108+_xlfn.NORM.INV(RAND(),'Equity dividend'!$H$5,'Equity dividend'!$H$6)</f>
        <v>3.5222397138332751E-2</v>
      </c>
      <c r="G108" s="4">
        <f ca="1">-0.3819*F108-0.0147*'Equity yield'!H108+0.0147*'Equity yield'!G108-0.0034*CPI!J108+_xlfn.NORM.INV(RAND(),'Equity dividend'!$H$5,'Equity dividend'!$H$6)</f>
        <v>3.4747576074839845E-2</v>
      </c>
      <c r="H108" s="4">
        <f ca="1">-0.3819*G108-0.0147*'Equity yield'!I108+0.0147*'Equity yield'!H108-0.0034*CPI!K108+_xlfn.NORM.INV(RAND(),'Equity dividend'!$H$5,'Equity dividend'!$H$6)</f>
        <v>5.2155215675462947E-2</v>
      </c>
      <c r="I108" s="4">
        <f ca="1">-0.3819*H108-0.0147*'Equity yield'!J108+0.0147*'Equity yield'!I108-0.0034*CPI!L108+_xlfn.NORM.INV(RAND(),'Equity dividend'!$H$5,'Equity dividend'!$H$6)</f>
        <v>4.4933138039428236E-2</v>
      </c>
      <c r="J108" s="4">
        <f ca="1">-0.3819*I108-0.0147*'Equity yield'!K108+0.0147*'Equity yield'!J108-0.0034*CPI!M108+_xlfn.NORM.INV(RAND(),'Equity dividend'!$H$5,'Equity dividend'!$H$6)</f>
        <v>4.030811466611206E-2</v>
      </c>
      <c r="K108" s="4">
        <f ca="1">-0.3819*J108-0.0147*'Equity yield'!L108+0.0147*'Equity yield'!K108-0.0034*CPI!N108+_xlfn.NORM.INV(RAND(),'Equity dividend'!$H$5,'Equity dividend'!$H$6)</f>
        <v>3.1081315055069725E-2</v>
      </c>
      <c r="L108" s="4">
        <f ca="1">-0.3819*K108-0.0147*'Equity yield'!M108+0.0147*'Equity yield'!L108-0.0034*CPI!O108+_xlfn.NORM.INV(RAND(),'Equity dividend'!$H$5,'Equity dividend'!$H$6)</f>
        <v>3.2967698544464026E-2</v>
      </c>
      <c r="M108" s="4">
        <f ca="1">-0.3819*L108-0.0147*'Equity yield'!N108+0.0147*'Equity yield'!M108-0.0034*CPI!P108+_xlfn.NORM.INV(RAND(),'Equity dividend'!$H$5,'Equity dividend'!$H$6)</f>
        <v>6.3411045523856735E-2</v>
      </c>
      <c r="N108" s="4">
        <f ca="1">-0.3819*M108-0.0147*'Equity yield'!O108+0.0147*'Equity yield'!N108-0.0034*CPI!Q108+_xlfn.NORM.INV(RAND(),'Equity dividend'!$H$5,'Equity dividend'!$H$6)</f>
        <v>2.3896566683242526E-2</v>
      </c>
      <c r="O108" s="4">
        <f ca="1">-0.3819*N108-0.0147*'Equity yield'!P108+0.0147*'Equity yield'!O108-0.0034*CPI!R108+_xlfn.NORM.INV(RAND(),'Equity dividend'!$H$5,'Equity dividend'!$H$6)</f>
        <v>4.30096302734366E-2</v>
      </c>
      <c r="P108" s="4">
        <f ca="1">-0.3819*O108-0.0147*'Equity yield'!Q108+0.0147*'Equity yield'!P108-0.0034*CPI!S108+_xlfn.NORM.INV(RAND(),'Equity dividend'!$H$5,'Equity dividend'!$H$6)</f>
        <v>4.0167120246604876E-2</v>
      </c>
      <c r="Q108" s="4">
        <f ca="1">-0.3819*P108-0.0147*'Equity yield'!R108+0.0147*'Equity yield'!Q108-0.0034*CPI!T108+_xlfn.NORM.INV(RAND(),'Equity dividend'!$H$5,'Equity dividend'!$H$6)</f>
        <v>3.8419525424623159E-2</v>
      </c>
      <c r="R108" s="4">
        <f ca="1">-0.3819*Q108-0.0147*'Equity yield'!S108+0.0147*'Equity yield'!R108-0.0034*CPI!U108+_xlfn.NORM.INV(RAND(),'Equity dividend'!$H$5,'Equity dividend'!$H$6)</f>
        <v>4.4674790172343104E-2</v>
      </c>
      <c r="S108" s="4">
        <f ca="1">-0.3819*R108-0.0147*'Equity yield'!T108+0.0147*'Equity yield'!S108-0.0034*CPI!V108+_xlfn.NORM.INV(RAND(),'Equity dividend'!$H$5,'Equity dividend'!$H$6)</f>
        <v>2.7817135524107368E-2</v>
      </c>
      <c r="T108" s="4">
        <f ca="1">-0.3819*S108-0.0147*'Equity yield'!U108+0.0147*'Equity yield'!T108-0.0034*CPI!W108+_xlfn.NORM.INV(RAND(),'Equity dividend'!$H$5,'Equity dividend'!$H$6)</f>
        <v>4.4317672742048855E-2</v>
      </c>
      <c r="U108" s="4">
        <f ca="1">-0.3819*T108-0.0147*'Equity yield'!V108+0.0147*'Equity yield'!U108-0.0034*CPI!X108+_xlfn.NORM.INV(RAND(),'Equity dividend'!$H$5,'Equity dividend'!$H$6)</f>
        <v>4.0655958717362543E-2</v>
      </c>
      <c r="V108" s="4">
        <f ca="1">-0.3819*U108-0.0147*'Equity yield'!W108+0.0147*'Equity yield'!V108-0.0034*CPI!Y108+_xlfn.NORM.INV(RAND(),'Equity dividend'!$H$5,'Equity dividend'!$H$6)</f>
        <v>4.9529386999697458E-2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V108"/>
  <sheetViews>
    <sheetView workbookViewId="0">
      <selection activeCell="G5" sqref="G5:G6"/>
    </sheetView>
  </sheetViews>
  <sheetFormatPr baseColWidth="10" defaultRowHeight="16"/>
  <sheetData>
    <row r="2" spans="1:22">
      <c r="C2" t="s">
        <v>38</v>
      </c>
      <c r="D2" s="4">
        <v>1.6602919000000001E-2</v>
      </c>
      <c r="G2" t="s">
        <v>36</v>
      </c>
    </row>
    <row r="4" spans="1:22">
      <c r="G4" t="s">
        <v>37</v>
      </c>
    </row>
    <row r="5" spans="1:22">
      <c r="G5" t="s">
        <v>16</v>
      </c>
      <c r="H5">
        <v>0.02</v>
      </c>
    </row>
    <row r="6" spans="1:22" ht="17">
      <c r="G6" s="3" t="s">
        <v>17</v>
      </c>
      <c r="H6">
        <v>1.4999999999999999E-2</v>
      </c>
    </row>
    <row r="8" spans="1:22">
      <c r="A8" t="s">
        <v>18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</row>
    <row r="9" spans="1:22">
      <c r="A9">
        <v>1</v>
      </c>
      <c r="B9" s="5">
        <f>$D$2</f>
        <v>1.6602919000000001E-2</v>
      </c>
      <c r="C9" s="4">
        <f ca="1">0.7557*B9-0.0103*'Equity yield'!D9+0.0103*'Equity yield'!C9+0.0512*CPI!F9-0.0512*CPI!E9+_xlfn.NORM.INV(RAND(),'Long-term bond'!$H$5,'Long-term bond'!$H$6)</f>
        <v>1.3583827479891288E-2</v>
      </c>
      <c r="D9" s="4">
        <f ca="1">0.7557*C9-0.0103*'Equity yield'!E9+0.0103*'Equity yield'!D9+0.0512*CPI!G9-0.0512*CPI!F9+_xlfn.NORM.INV(RAND(),'Long-term bond'!$H$5,'Long-term bond'!$H$6)</f>
        <v>4.5203402703055791E-2</v>
      </c>
      <c r="E9" s="4">
        <f ca="1">0.7557*D9-0.0103*'Equity yield'!F9+0.0103*'Equity yield'!E9+0.0512*CPI!H9-0.0512*CPI!G9+_xlfn.NORM.INV(RAND(),'Long-term bond'!$H$5,'Long-term bond'!$H$6)</f>
        <v>4.3959234605204893E-2</v>
      </c>
      <c r="F9" s="4">
        <f ca="1">0.7557*E9-0.0103*'Equity yield'!G9+0.0103*'Equity yield'!F9+0.0512*CPI!I9-0.0512*CPI!H9+_xlfn.NORM.INV(RAND(),'Long-term bond'!$H$5,'Long-term bond'!$H$6)</f>
        <v>4.7132778660657071E-2</v>
      </c>
      <c r="G9" s="4">
        <f ca="1">0.7557*F9-0.0103*'Equity yield'!H9+0.0103*'Equity yield'!G9+0.0512*CPI!J9-0.0512*CPI!I9+_xlfn.NORM.INV(RAND(),'Long-term bond'!$H$5,'Long-term bond'!$H$6)</f>
        <v>4.9929142727453801E-2</v>
      </c>
      <c r="H9" s="4">
        <f ca="1">0.7557*G9-0.0103*'Equity yield'!I9+0.0103*'Equity yield'!H9+0.0512*CPI!K9-0.0512*CPI!J9+_xlfn.NORM.INV(RAND(),'Long-term bond'!$H$5,'Long-term bond'!$H$6)</f>
        <v>4.665418443397458E-2</v>
      </c>
      <c r="I9" s="4">
        <f ca="1">0.7557*H9-0.0103*'Equity yield'!J9+0.0103*'Equity yield'!I9+0.0512*CPI!L9-0.0512*CPI!K9+_xlfn.NORM.INV(RAND(),'Long-term bond'!$H$5,'Long-term bond'!$H$6)</f>
        <v>7.8221359784014316E-2</v>
      </c>
      <c r="J9" s="4">
        <f ca="1">0.7557*I9-0.0103*'Equity yield'!K9+0.0103*'Equity yield'!J9+0.0512*CPI!M9-0.0512*CPI!L9+_xlfn.NORM.INV(RAND(),'Long-term bond'!$H$5,'Long-term bond'!$H$6)</f>
        <v>7.4091401685454139E-2</v>
      </c>
      <c r="K9" s="4">
        <f ca="1">0.7557*J9-0.0103*'Equity yield'!L9+0.0103*'Equity yield'!K9+0.0512*CPI!N9-0.0512*CPI!M9+_xlfn.NORM.INV(RAND(),'Long-term bond'!$H$5,'Long-term bond'!$H$6)</f>
        <v>9.3512443519970068E-2</v>
      </c>
      <c r="L9" s="4">
        <f ca="1">0.7557*K9-0.0103*'Equity yield'!M9+0.0103*'Equity yield'!L9+0.0512*CPI!O9-0.0512*CPI!N9+_xlfn.NORM.INV(RAND(),'Long-term bond'!$H$5,'Long-term bond'!$H$6)</f>
        <v>7.837216267745839E-2</v>
      </c>
      <c r="M9" s="4">
        <f ca="1">0.7557*L9-0.0103*'Equity yield'!N9+0.0103*'Equity yield'!M9+0.0512*CPI!P9-0.0512*CPI!O9+_xlfn.NORM.INV(RAND(),'Long-term bond'!$H$5,'Long-term bond'!$H$6)</f>
        <v>7.6106484732959376E-2</v>
      </c>
      <c r="N9" s="4">
        <f ca="1">0.7557*M9-0.0103*'Equity yield'!O9+0.0103*'Equity yield'!N9+0.0512*CPI!Q9-0.0512*CPI!P9+_xlfn.NORM.INV(RAND(),'Long-term bond'!$H$5,'Long-term bond'!$H$6)</f>
        <v>0.10272400755427506</v>
      </c>
      <c r="O9" s="4">
        <f ca="1">0.7557*N9-0.0103*'Equity yield'!P9+0.0103*'Equity yield'!O9+0.0512*CPI!R9-0.0512*CPI!Q9+_xlfn.NORM.INV(RAND(),'Long-term bond'!$H$5,'Long-term bond'!$H$6)</f>
        <v>0.10211742479675329</v>
      </c>
      <c r="P9" s="4">
        <f ca="1">0.7557*O9-0.0103*'Equity yield'!Q9+0.0103*'Equity yield'!P9+0.0512*CPI!S9-0.0512*CPI!R9+_xlfn.NORM.INV(RAND(),'Long-term bond'!$H$5,'Long-term bond'!$H$6)</f>
        <v>8.818042100702686E-2</v>
      </c>
      <c r="Q9" s="4">
        <f ca="1">0.7557*P9-0.0103*'Equity yield'!R9+0.0103*'Equity yield'!Q9+0.0512*CPI!T9-0.0512*CPI!S9+_xlfn.NORM.INV(RAND(),'Long-term bond'!$H$5,'Long-term bond'!$H$6)</f>
        <v>7.1520282477830516E-2</v>
      </c>
      <c r="R9" s="4">
        <f ca="1">0.7557*Q9-0.0103*'Equity yield'!S9+0.0103*'Equity yield'!R9+0.0512*CPI!U9-0.0512*CPI!T9+_xlfn.NORM.INV(RAND(),'Long-term bond'!$H$5,'Long-term bond'!$H$6)</f>
        <v>6.9485870033624705E-2</v>
      </c>
      <c r="S9" s="4">
        <f ca="1">0.7557*R9-0.0103*'Equity yield'!T9+0.0103*'Equity yield'!S9+0.0512*CPI!V9-0.0512*CPI!U9+_xlfn.NORM.INV(RAND(),'Long-term bond'!$H$5,'Long-term bond'!$H$6)</f>
        <v>0.10068185506291592</v>
      </c>
      <c r="T9" s="4">
        <f ca="1">0.7557*S9-0.0103*'Equity yield'!U9+0.0103*'Equity yield'!T9+0.0512*CPI!W9-0.0512*CPI!V9+_xlfn.NORM.INV(RAND(),'Long-term bond'!$H$5,'Long-term bond'!$H$6)</f>
        <v>7.163126395625613E-2</v>
      </c>
      <c r="U9" s="4">
        <f ca="1">0.7557*T9-0.0103*'Equity yield'!V9+0.0103*'Equity yield'!U9+0.0512*CPI!X9-0.0512*CPI!W9+_xlfn.NORM.INV(RAND(),'Long-term bond'!$H$5,'Long-term bond'!$H$6)</f>
        <v>5.9820046397566135E-2</v>
      </c>
      <c r="V9" s="4">
        <f ca="1">0.7557*U9-0.0103*'Equity yield'!W9+0.0103*'Equity yield'!V9+0.0512*CPI!Y9-0.0512*CPI!X9+_xlfn.NORM.INV(RAND(),'Long-term bond'!$H$5,'Long-term bond'!$H$6)</f>
        <v>3.9981265266312349E-2</v>
      </c>
    </row>
    <row r="10" spans="1:22">
      <c r="A10">
        <v>2</v>
      </c>
      <c r="B10" s="5">
        <f t="shared" ref="B10:B73" si="0">$D$2</f>
        <v>1.6602919000000001E-2</v>
      </c>
      <c r="C10" s="4">
        <f ca="1">0.7557*B10-0.0103*'Equity yield'!D10+0.0103*'Equity yield'!C10+0.0512*CPI!F10-0.0512*CPI!E10+_xlfn.NORM.INV(RAND(),'Long-term bond'!$H$5,'Long-term bond'!$H$6)</f>
        <v>5.9975874246418273E-2</v>
      </c>
      <c r="D10" s="4">
        <f ca="1">0.7557*C10-0.0103*'Equity yield'!E10+0.0103*'Equity yield'!D10+0.0512*CPI!G10-0.0512*CPI!F10+_xlfn.NORM.INV(RAND(),'Long-term bond'!$H$5,'Long-term bond'!$H$6)</f>
        <v>5.788374330999807E-2</v>
      </c>
      <c r="E10" s="4">
        <f ca="1">0.7557*D10-0.0103*'Equity yield'!F10+0.0103*'Equity yield'!E10+0.0512*CPI!H10-0.0512*CPI!G10+_xlfn.NORM.INV(RAND(),'Long-term bond'!$H$5,'Long-term bond'!$H$6)</f>
        <v>8.4580769647064846E-2</v>
      </c>
      <c r="F10" s="4">
        <f ca="1">0.7557*E10-0.0103*'Equity yield'!G10+0.0103*'Equity yield'!F10+0.0512*CPI!I10-0.0512*CPI!H10+_xlfn.NORM.INV(RAND(),'Long-term bond'!$H$5,'Long-term bond'!$H$6)</f>
        <v>6.8906284211715282E-2</v>
      </c>
      <c r="G10" s="4">
        <f ca="1">0.7557*F10-0.0103*'Equity yield'!H10+0.0103*'Equity yield'!G10+0.0512*CPI!J10-0.0512*CPI!I10+_xlfn.NORM.INV(RAND(),'Long-term bond'!$H$5,'Long-term bond'!$H$6)</f>
        <v>4.7666450965556578E-2</v>
      </c>
      <c r="H10" s="4">
        <f ca="1">0.7557*G10-0.0103*'Equity yield'!I10+0.0103*'Equity yield'!H10+0.0512*CPI!K10-0.0512*CPI!J10+_xlfn.NORM.INV(RAND(),'Long-term bond'!$H$5,'Long-term bond'!$H$6)</f>
        <v>6.4528609839065845E-2</v>
      </c>
      <c r="I10" s="4">
        <f ca="1">0.7557*H10-0.0103*'Equity yield'!J10+0.0103*'Equity yield'!I10+0.0512*CPI!L10-0.0512*CPI!K10+_xlfn.NORM.INV(RAND(),'Long-term bond'!$H$5,'Long-term bond'!$H$6)</f>
        <v>7.5786245689409712E-2</v>
      </c>
      <c r="J10" s="4">
        <f ca="1">0.7557*I10-0.0103*'Equity yield'!K10+0.0103*'Equity yield'!J10+0.0512*CPI!M10-0.0512*CPI!L10+_xlfn.NORM.INV(RAND(),'Long-term bond'!$H$5,'Long-term bond'!$H$6)</f>
        <v>6.4127652719107087E-2</v>
      </c>
      <c r="K10" s="4">
        <f ca="1">0.7557*J10-0.0103*'Equity yield'!L10+0.0103*'Equity yield'!K10+0.0512*CPI!N10-0.0512*CPI!M10+_xlfn.NORM.INV(RAND(),'Long-term bond'!$H$5,'Long-term bond'!$H$6)</f>
        <v>6.7623782152839054E-2</v>
      </c>
      <c r="L10" s="4">
        <f ca="1">0.7557*K10-0.0103*'Equity yield'!M10+0.0103*'Equity yield'!L10+0.0512*CPI!O10-0.0512*CPI!N10+_xlfn.NORM.INV(RAND(),'Long-term bond'!$H$5,'Long-term bond'!$H$6)</f>
        <v>0.10663703923099663</v>
      </c>
      <c r="M10" s="4">
        <f ca="1">0.7557*L10-0.0103*'Equity yield'!N10+0.0103*'Equity yield'!M10+0.0512*CPI!P10-0.0512*CPI!O10+_xlfn.NORM.INV(RAND(),'Long-term bond'!$H$5,'Long-term bond'!$H$6)</f>
        <v>0.11921403624804103</v>
      </c>
      <c r="N10" s="4">
        <f ca="1">0.7557*M10-0.0103*'Equity yield'!O10+0.0103*'Equity yield'!N10+0.0512*CPI!Q10-0.0512*CPI!P10+_xlfn.NORM.INV(RAND(),'Long-term bond'!$H$5,'Long-term bond'!$H$6)</f>
        <v>8.8393173403052944E-2</v>
      </c>
      <c r="O10" s="4">
        <f ca="1">0.7557*N10-0.0103*'Equity yield'!P10+0.0103*'Equity yield'!O10+0.0512*CPI!R10-0.0512*CPI!Q10+_xlfn.NORM.INV(RAND(),'Long-term bond'!$H$5,'Long-term bond'!$H$6)</f>
        <v>9.6766003954293037E-2</v>
      </c>
      <c r="P10" s="4">
        <f ca="1">0.7557*O10-0.0103*'Equity yield'!Q10+0.0103*'Equity yield'!P10+0.0512*CPI!S10-0.0512*CPI!R10+_xlfn.NORM.INV(RAND(),'Long-term bond'!$H$5,'Long-term bond'!$H$6)</f>
        <v>8.9609765325343552E-2</v>
      </c>
      <c r="Q10" s="4">
        <f ca="1">0.7557*P10-0.0103*'Equity yield'!R10+0.0103*'Equity yield'!Q10+0.0512*CPI!T10-0.0512*CPI!S10+_xlfn.NORM.INV(RAND(),'Long-term bond'!$H$5,'Long-term bond'!$H$6)</f>
        <v>8.8214111081367091E-2</v>
      </c>
      <c r="R10" s="4">
        <f ca="1">0.7557*Q10-0.0103*'Equity yield'!S10+0.0103*'Equity yield'!R10+0.0512*CPI!U10-0.0512*CPI!T10+_xlfn.NORM.INV(RAND(),'Long-term bond'!$H$5,'Long-term bond'!$H$6)</f>
        <v>7.4176873747572841E-2</v>
      </c>
      <c r="S10" s="4">
        <f ca="1">0.7557*R10-0.0103*'Equity yield'!T10+0.0103*'Equity yield'!S10+0.0512*CPI!V10-0.0512*CPI!U10+_xlfn.NORM.INV(RAND(),'Long-term bond'!$H$5,'Long-term bond'!$H$6)</f>
        <v>7.3685918635072734E-2</v>
      </c>
      <c r="T10" s="4">
        <f ca="1">0.7557*S10-0.0103*'Equity yield'!U10+0.0103*'Equity yield'!T10+0.0512*CPI!W10-0.0512*CPI!V10+_xlfn.NORM.INV(RAND(),'Long-term bond'!$H$5,'Long-term bond'!$H$6)</f>
        <v>8.4608323074097797E-2</v>
      </c>
      <c r="U10" s="4">
        <f ca="1">0.7557*T10-0.0103*'Equity yield'!V10+0.0103*'Equity yield'!U10+0.0512*CPI!X10-0.0512*CPI!W10+_xlfn.NORM.INV(RAND(),'Long-term bond'!$H$5,'Long-term bond'!$H$6)</f>
        <v>8.6381844444588726E-2</v>
      </c>
      <c r="V10" s="4">
        <f ca="1">0.7557*U10-0.0103*'Equity yield'!W10+0.0103*'Equity yield'!V10+0.0512*CPI!Y10-0.0512*CPI!X10+_xlfn.NORM.INV(RAND(),'Long-term bond'!$H$5,'Long-term bond'!$H$6)</f>
        <v>6.8543422107481128E-2</v>
      </c>
    </row>
    <row r="11" spans="1:22">
      <c r="A11">
        <v>3</v>
      </c>
      <c r="B11" s="5">
        <f t="shared" si="0"/>
        <v>1.6602919000000001E-2</v>
      </c>
      <c r="C11" s="4">
        <f ca="1">0.7557*B11-0.0103*'Equity yield'!D11+0.0103*'Equity yield'!C11+0.0512*CPI!F11-0.0512*CPI!E11+_xlfn.NORM.INV(RAND(),'Long-term bond'!$H$5,'Long-term bond'!$H$6)</f>
        <v>4.2985386547959227E-2</v>
      </c>
      <c r="D11" s="4">
        <f ca="1">0.7557*C11-0.0103*'Equity yield'!E11+0.0103*'Equity yield'!D11+0.0512*CPI!G11-0.0512*CPI!F11+_xlfn.NORM.INV(RAND(),'Long-term bond'!$H$5,'Long-term bond'!$H$6)</f>
        <v>7.4725644860880375E-2</v>
      </c>
      <c r="E11" s="4">
        <f ca="1">0.7557*D11-0.0103*'Equity yield'!F11+0.0103*'Equity yield'!E11+0.0512*CPI!H11-0.0512*CPI!G11+_xlfn.NORM.INV(RAND(),'Long-term bond'!$H$5,'Long-term bond'!$H$6)</f>
        <v>7.1128175622141743E-2</v>
      </c>
      <c r="F11" s="4">
        <f ca="1">0.7557*E11-0.0103*'Equity yield'!G11+0.0103*'Equity yield'!F11+0.0512*CPI!I11-0.0512*CPI!H11+_xlfn.NORM.INV(RAND(),'Long-term bond'!$H$5,'Long-term bond'!$H$6)</f>
        <v>7.672188698885013E-2</v>
      </c>
      <c r="G11" s="4">
        <f ca="1">0.7557*F11-0.0103*'Equity yield'!H11+0.0103*'Equity yield'!G11+0.0512*CPI!J11-0.0512*CPI!I11+_xlfn.NORM.INV(RAND(),'Long-term bond'!$H$5,'Long-term bond'!$H$6)</f>
        <v>7.6056664248744105E-2</v>
      </c>
      <c r="H11" s="4">
        <f ca="1">0.7557*G11-0.0103*'Equity yield'!I11+0.0103*'Equity yield'!H11+0.0512*CPI!K11-0.0512*CPI!J11+_xlfn.NORM.INV(RAND(),'Long-term bond'!$H$5,'Long-term bond'!$H$6)</f>
        <v>5.6438318984109212E-2</v>
      </c>
      <c r="I11" s="4">
        <f ca="1">0.7557*H11-0.0103*'Equity yield'!J11+0.0103*'Equity yield'!I11+0.0512*CPI!L11-0.0512*CPI!K11+_xlfn.NORM.INV(RAND(),'Long-term bond'!$H$5,'Long-term bond'!$H$6)</f>
        <v>4.0204768992542342E-2</v>
      </c>
      <c r="J11" s="4">
        <f ca="1">0.7557*I11-0.0103*'Equity yield'!K11+0.0103*'Equity yield'!J11+0.0512*CPI!M11-0.0512*CPI!L11+_xlfn.NORM.INV(RAND(),'Long-term bond'!$H$5,'Long-term bond'!$H$6)</f>
        <v>5.7326958434341178E-2</v>
      </c>
      <c r="K11" s="4">
        <f ca="1">0.7557*J11-0.0103*'Equity yield'!L11+0.0103*'Equity yield'!K11+0.0512*CPI!N11-0.0512*CPI!M11+_xlfn.NORM.INV(RAND(),'Long-term bond'!$H$5,'Long-term bond'!$H$6)</f>
        <v>5.4049612479328706E-2</v>
      </c>
      <c r="L11" s="4">
        <f ca="1">0.7557*K11-0.0103*'Equity yield'!M11+0.0103*'Equity yield'!L11+0.0512*CPI!O11-0.0512*CPI!N11+_xlfn.NORM.INV(RAND(),'Long-term bond'!$H$5,'Long-term bond'!$H$6)</f>
        <v>6.9027792740418051E-2</v>
      </c>
      <c r="M11" s="4">
        <f ca="1">0.7557*L11-0.0103*'Equity yield'!N11+0.0103*'Equity yield'!M11+0.0512*CPI!P11-0.0512*CPI!O11+_xlfn.NORM.INV(RAND(),'Long-term bond'!$H$5,'Long-term bond'!$H$6)</f>
        <v>7.27388799923879E-2</v>
      </c>
      <c r="N11" s="4">
        <f ca="1">0.7557*M11-0.0103*'Equity yield'!O11+0.0103*'Equity yield'!N11+0.0512*CPI!Q11-0.0512*CPI!P11+_xlfn.NORM.INV(RAND(),'Long-term bond'!$H$5,'Long-term bond'!$H$6)</f>
        <v>8.9041519280378123E-2</v>
      </c>
      <c r="O11" s="4">
        <f ca="1">0.7557*N11-0.0103*'Equity yield'!P11+0.0103*'Equity yield'!O11+0.0512*CPI!R11-0.0512*CPI!Q11+_xlfn.NORM.INV(RAND(),'Long-term bond'!$H$5,'Long-term bond'!$H$6)</f>
        <v>0.1030054222177012</v>
      </c>
      <c r="P11" s="4">
        <f ca="1">0.7557*O11-0.0103*'Equity yield'!Q11+0.0103*'Equity yield'!P11+0.0512*CPI!S11-0.0512*CPI!R11+_xlfn.NORM.INV(RAND(),'Long-term bond'!$H$5,'Long-term bond'!$H$6)</f>
        <v>7.9618694950310695E-2</v>
      </c>
      <c r="Q11" s="4">
        <f ca="1">0.7557*P11-0.0103*'Equity yield'!R11+0.0103*'Equity yield'!Q11+0.0512*CPI!T11-0.0512*CPI!S11+_xlfn.NORM.INV(RAND(),'Long-term bond'!$H$5,'Long-term bond'!$H$6)</f>
        <v>5.0780991145284046E-2</v>
      </c>
      <c r="R11" s="4">
        <f ca="1">0.7557*Q11-0.0103*'Equity yield'!S11+0.0103*'Equity yield'!R11+0.0512*CPI!U11-0.0512*CPI!T11+_xlfn.NORM.INV(RAND(),'Long-term bond'!$H$5,'Long-term bond'!$H$6)</f>
        <v>3.1717397595750645E-2</v>
      </c>
      <c r="S11" s="4">
        <f ca="1">0.7557*R11-0.0103*'Equity yield'!T11+0.0103*'Equity yield'!S11+0.0512*CPI!V11-0.0512*CPI!U11+_xlfn.NORM.INV(RAND(),'Long-term bond'!$H$5,'Long-term bond'!$H$6)</f>
        <v>1.7244752586544503E-2</v>
      </c>
      <c r="T11" s="4">
        <f ca="1">0.7557*S11-0.0103*'Equity yield'!U11+0.0103*'Equity yield'!T11+0.0512*CPI!W11-0.0512*CPI!V11+_xlfn.NORM.INV(RAND(),'Long-term bond'!$H$5,'Long-term bond'!$H$6)</f>
        <v>2.6400740463606413E-2</v>
      </c>
      <c r="U11" s="4">
        <f ca="1">0.7557*T11-0.0103*'Equity yield'!V11+0.0103*'Equity yield'!U11+0.0512*CPI!X11-0.0512*CPI!W11+_xlfn.NORM.INV(RAND(),'Long-term bond'!$H$5,'Long-term bond'!$H$6)</f>
        <v>2.9912568406839701E-2</v>
      </c>
      <c r="V11" s="4">
        <f ca="1">0.7557*U11-0.0103*'Equity yield'!W11+0.0103*'Equity yield'!V11+0.0512*CPI!Y11-0.0512*CPI!X11+_xlfn.NORM.INV(RAND(),'Long-term bond'!$H$5,'Long-term bond'!$H$6)</f>
        <v>5.3607827227527605E-2</v>
      </c>
    </row>
    <row r="12" spans="1:22">
      <c r="A12">
        <v>4</v>
      </c>
      <c r="B12" s="5">
        <f t="shared" si="0"/>
        <v>1.6602919000000001E-2</v>
      </c>
      <c r="C12" s="4">
        <f ca="1">0.7557*B12-0.0103*'Equity yield'!D12+0.0103*'Equity yield'!C12+0.0512*CPI!F12-0.0512*CPI!E12+_xlfn.NORM.INV(RAND(),'Long-term bond'!$H$5,'Long-term bond'!$H$6)</f>
        <v>2.4209253558738653E-2</v>
      </c>
      <c r="D12" s="4">
        <f ca="1">0.7557*C12-0.0103*'Equity yield'!E12+0.0103*'Equity yield'!D12+0.0512*CPI!G12-0.0512*CPI!F12+_xlfn.NORM.INV(RAND(),'Long-term bond'!$H$5,'Long-term bond'!$H$6)</f>
        <v>5.1202101539038564E-2</v>
      </c>
      <c r="E12" s="4">
        <f ca="1">0.7557*D12-0.0103*'Equity yield'!F12+0.0103*'Equity yield'!E12+0.0512*CPI!H12-0.0512*CPI!G12+_xlfn.NORM.INV(RAND(),'Long-term bond'!$H$5,'Long-term bond'!$H$6)</f>
        <v>5.5571573574776961E-2</v>
      </c>
      <c r="F12" s="4">
        <f ca="1">0.7557*E12-0.0103*'Equity yield'!G12+0.0103*'Equity yield'!F12+0.0512*CPI!I12-0.0512*CPI!H12+_xlfn.NORM.INV(RAND(),'Long-term bond'!$H$5,'Long-term bond'!$H$6)</f>
        <v>6.2489841589721887E-2</v>
      </c>
      <c r="G12" s="4">
        <f ca="1">0.7557*F12-0.0103*'Equity yield'!H12+0.0103*'Equity yield'!G12+0.0512*CPI!J12-0.0512*CPI!I12+_xlfn.NORM.INV(RAND(),'Long-term bond'!$H$5,'Long-term bond'!$H$6)</f>
        <v>6.2551497616561563E-2</v>
      </c>
      <c r="H12" s="4">
        <f ca="1">0.7557*G12-0.0103*'Equity yield'!I12+0.0103*'Equity yield'!H12+0.0512*CPI!K12-0.0512*CPI!J12+_xlfn.NORM.INV(RAND(),'Long-term bond'!$H$5,'Long-term bond'!$H$6)</f>
        <v>7.784053134106364E-2</v>
      </c>
      <c r="I12" s="4">
        <f ca="1">0.7557*H12-0.0103*'Equity yield'!J12+0.0103*'Equity yield'!I12+0.0512*CPI!L12-0.0512*CPI!K12+_xlfn.NORM.INV(RAND(),'Long-term bond'!$H$5,'Long-term bond'!$H$6)</f>
        <v>6.5772212740977387E-2</v>
      </c>
      <c r="J12" s="4">
        <f ca="1">0.7557*I12-0.0103*'Equity yield'!K12+0.0103*'Equity yield'!J12+0.0512*CPI!M12-0.0512*CPI!L12+_xlfn.NORM.INV(RAND(),'Long-term bond'!$H$5,'Long-term bond'!$H$6)</f>
        <v>5.5724185202837041E-2</v>
      </c>
      <c r="K12" s="4">
        <f ca="1">0.7557*J12-0.0103*'Equity yield'!L12+0.0103*'Equity yield'!K12+0.0512*CPI!N12-0.0512*CPI!M12+_xlfn.NORM.INV(RAND(),'Long-term bond'!$H$5,'Long-term bond'!$H$6)</f>
        <v>7.7700577751900701E-2</v>
      </c>
      <c r="L12" s="4">
        <f ca="1">0.7557*K12-0.0103*'Equity yield'!M12+0.0103*'Equity yield'!L12+0.0512*CPI!O12-0.0512*CPI!N12+_xlfn.NORM.INV(RAND(),'Long-term bond'!$H$5,'Long-term bond'!$H$6)</f>
        <v>6.9126905695804902E-2</v>
      </c>
      <c r="M12" s="4">
        <f ca="1">0.7557*L12-0.0103*'Equity yield'!N12+0.0103*'Equity yield'!M12+0.0512*CPI!P12-0.0512*CPI!O12+_xlfn.NORM.INV(RAND(),'Long-term bond'!$H$5,'Long-term bond'!$H$6)</f>
        <v>8.8346298504095505E-2</v>
      </c>
      <c r="N12" s="4">
        <f ca="1">0.7557*M12-0.0103*'Equity yield'!O12+0.0103*'Equity yield'!N12+0.0512*CPI!Q12-0.0512*CPI!P12+_xlfn.NORM.INV(RAND(),'Long-term bond'!$H$5,'Long-term bond'!$H$6)</f>
        <v>8.5679772492137887E-2</v>
      </c>
      <c r="O12" s="4">
        <f ca="1">0.7557*N12-0.0103*'Equity yield'!P12+0.0103*'Equity yield'!O12+0.0512*CPI!R12-0.0512*CPI!Q12+_xlfn.NORM.INV(RAND(),'Long-term bond'!$H$5,'Long-term bond'!$H$6)</f>
        <v>6.1121682570897451E-2</v>
      </c>
      <c r="P12" s="4">
        <f ca="1">0.7557*O12-0.0103*'Equity yield'!Q12+0.0103*'Equity yield'!P12+0.0512*CPI!S12-0.0512*CPI!R12+_xlfn.NORM.INV(RAND(),'Long-term bond'!$H$5,'Long-term bond'!$H$6)</f>
        <v>5.9354715913460934E-2</v>
      </c>
      <c r="Q12" s="4">
        <f ca="1">0.7557*P12-0.0103*'Equity yield'!R12+0.0103*'Equity yield'!Q12+0.0512*CPI!T12-0.0512*CPI!S12+_xlfn.NORM.INV(RAND(),'Long-term bond'!$H$5,'Long-term bond'!$H$6)</f>
        <v>8.443143471310624E-2</v>
      </c>
      <c r="R12" s="4">
        <f ca="1">0.7557*Q12-0.0103*'Equity yield'!S12+0.0103*'Equity yield'!R12+0.0512*CPI!U12-0.0512*CPI!T12+_xlfn.NORM.INV(RAND(),'Long-term bond'!$H$5,'Long-term bond'!$H$6)</f>
        <v>9.0350369295157495E-2</v>
      </c>
      <c r="S12" s="4">
        <f ca="1">0.7557*R12-0.0103*'Equity yield'!T12+0.0103*'Equity yield'!S12+0.0512*CPI!V12-0.0512*CPI!U12+_xlfn.NORM.INV(RAND(),'Long-term bond'!$H$5,'Long-term bond'!$H$6)</f>
        <v>8.9117694175673695E-2</v>
      </c>
      <c r="T12" s="4">
        <f ca="1">0.7557*S12-0.0103*'Equity yield'!U12+0.0103*'Equity yield'!T12+0.0512*CPI!W12-0.0512*CPI!V12+_xlfn.NORM.INV(RAND(),'Long-term bond'!$H$5,'Long-term bond'!$H$6)</f>
        <v>8.5085960546611647E-2</v>
      </c>
      <c r="U12" s="4">
        <f ca="1">0.7557*T12-0.0103*'Equity yield'!V12+0.0103*'Equity yield'!U12+0.0512*CPI!X12-0.0512*CPI!W12+_xlfn.NORM.INV(RAND(),'Long-term bond'!$H$5,'Long-term bond'!$H$6)</f>
        <v>7.6009509707532646E-2</v>
      </c>
      <c r="V12" s="4">
        <f ca="1">0.7557*U12-0.0103*'Equity yield'!W12+0.0103*'Equity yield'!V12+0.0512*CPI!Y12-0.0512*CPI!X12+_xlfn.NORM.INV(RAND(),'Long-term bond'!$H$5,'Long-term bond'!$H$6)</f>
        <v>8.5482435669662432E-2</v>
      </c>
    </row>
    <row r="13" spans="1:22">
      <c r="A13">
        <v>5</v>
      </c>
      <c r="B13" s="5">
        <f t="shared" si="0"/>
        <v>1.6602919000000001E-2</v>
      </c>
      <c r="C13" s="4">
        <f ca="1">0.7557*B13-0.0103*'Equity yield'!D13+0.0103*'Equity yield'!C13+0.0512*CPI!F13-0.0512*CPI!E13+_xlfn.NORM.INV(RAND(),'Long-term bond'!$H$5,'Long-term bond'!$H$6)</f>
        <v>9.235915572097202E-3</v>
      </c>
      <c r="D13" s="4">
        <f ca="1">0.7557*C13-0.0103*'Equity yield'!E13+0.0103*'Equity yield'!D13+0.0512*CPI!G13-0.0512*CPI!F13+_xlfn.NORM.INV(RAND(),'Long-term bond'!$H$5,'Long-term bond'!$H$6)</f>
        <v>4.9461527632360641E-2</v>
      </c>
      <c r="E13" s="4">
        <f ca="1">0.7557*D13-0.0103*'Equity yield'!F13+0.0103*'Equity yield'!E13+0.0512*CPI!H13-0.0512*CPI!G13+_xlfn.NORM.INV(RAND(),'Long-term bond'!$H$5,'Long-term bond'!$H$6)</f>
        <v>8.1474507072068131E-2</v>
      </c>
      <c r="F13" s="4">
        <f ca="1">0.7557*E13-0.0103*'Equity yield'!G13+0.0103*'Equity yield'!F13+0.0512*CPI!I13-0.0512*CPI!H13+_xlfn.NORM.INV(RAND(),'Long-term bond'!$H$5,'Long-term bond'!$H$6)</f>
        <v>7.0935081176817169E-2</v>
      </c>
      <c r="G13" s="4">
        <f ca="1">0.7557*F13-0.0103*'Equity yield'!H13+0.0103*'Equity yield'!G13+0.0512*CPI!J13-0.0512*CPI!I13+_xlfn.NORM.INV(RAND(),'Long-term bond'!$H$5,'Long-term bond'!$H$6)</f>
        <v>9.1434186391273084E-2</v>
      </c>
      <c r="H13" s="4">
        <f ca="1">0.7557*G13-0.0103*'Equity yield'!I13+0.0103*'Equity yield'!H13+0.0512*CPI!K13-0.0512*CPI!J13+_xlfn.NORM.INV(RAND(),'Long-term bond'!$H$5,'Long-term bond'!$H$6)</f>
        <v>6.0187355570077442E-2</v>
      </c>
      <c r="I13" s="4">
        <f ca="1">0.7557*H13-0.0103*'Equity yield'!J13+0.0103*'Equity yield'!I13+0.0512*CPI!L13-0.0512*CPI!K13+_xlfn.NORM.INV(RAND(),'Long-term bond'!$H$5,'Long-term bond'!$H$6)</f>
        <v>7.4040603947543887E-2</v>
      </c>
      <c r="J13" s="4">
        <f ca="1">0.7557*I13-0.0103*'Equity yield'!K13+0.0103*'Equity yield'!J13+0.0512*CPI!M13-0.0512*CPI!L13+_xlfn.NORM.INV(RAND(),'Long-term bond'!$H$5,'Long-term bond'!$H$6)</f>
        <v>9.2898229499992338E-2</v>
      </c>
      <c r="K13" s="4">
        <f ca="1">0.7557*J13-0.0103*'Equity yield'!L13+0.0103*'Equity yield'!K13+0.0512*CPI!N13-0.0512*CPI!M13+_xlfn.NORM.INV(RAND(),'Long-term bond'!$H$5,'Long-term bond'!$H$6)</f>
        <v>9.3687263916755789E-2</v>
      </c>
      <c r="L13" s="4">
        <f ca="1">0.7557*K13-0.0103*'Equity yield'!M13+0.0103*'Equity yield'!L13+0.0512*CPI!O13-0.0512*CPI!N13+_xlfn.NORM.INV(RAND(),'Long-term bond'!$H$5,'Long-term bond'!$H$6)</f>
        <v>8.2376509568845513E-2</v>
      </c>
      <c r="M13" s="4">
        <f ca="1">0.7557*L13-0.0103*'Equity yield'!N13+0.0103*'Equity yield'!M13+0.0512*CPI!P13-0.0512*CPI!O13+_xlfn.NORM.INV(RAND(),'Long-term bond'!$H$5,'Long-term bond'!$H$6)</f>
        <v>8.6221212497693919E-2</v>
      </c>
      <c r="N13" s="4">
        <f ca="1">0.7557*M13-0.0103*'Equity yield'!O13+0.0103*'Equity yield'!N13+0.0512*CPI!Q13-0.0512*CPI!P13+_xlfn.NORM.INV(RAND(),'Long-term bond'!$H$5,'Long-term bond'!$H$6)</f>
        <v>7.0891085133791665E-2</v>
      </c>
      <c r="O13" s="4">
        <f ca="1">0.7557*N13-0.0103*'Equity yield'!P13+0.0103*'Equity yield'!O13+0.0512*CPI!R13-0.0512*CPI!Q13+_xlfn.NORM.INV(RAND(),'Long-term bond'!$H$5,'Long-term bond'!$H$6)</f>
        <v>7.5844370672060984E-2</v>
      </c>
      <c r="P13" s="4">
        <f ca="1">0.7557*O13-0.0103*'Equity yield'!Q13+0.0103*'Equity yield'!P13+0.0512*CPI!S13-0.0512*CPI!R13+_xlfn.NORM.INV(RAND(),'Long-term bond'!$H$5,'Long-term bond'!$H$6)</f>
        <v>8.0283690940085944E-2</v>
      </c>
      <c r="Q13" s="4">
        <f ca="1">0.7557*P13-0.0103*'Equity yield'!R13+0.0103*'Equity yield'!Q13+0.0512*CPI!T13-0.0512*CPI!S13+_xlfn.NORM.INV(RAND(),'Long-term bond'!$H$5,'Long-term bond'!$H$6)</f>
        <v>6.9022440138533273E-2</v>
      </c>
      <c r="R13" s="4">
        <f ca="1">0.7557*Q13-0.0103*'Equity yield'!S13+0.0103*'Equity yield'!R13+0.0512*CPI!U13-0.0512*CPI!T13+_xlfn.NORM.INV(RAND(),'Long-term bond'!$H$5,'Long-term bond'!$H$6)</f>
        <v>6.2014826170984874E-2</v>
      </c>
      <c r="S13" s="4">
        <f ca="1">0.7557*R13-0.0103*'Equity yield'!T13+0.0103*'Equity yield'!S13+0.0512*CPI!V13-0.0512*CPI!U13+_xlfn.NORM.INV(RAND(),'Long-term bond'!$H$5,'Long-term bond'!$H$6)</f>
        <v>4.4268122765416418E-2</v>
      </c>
      <c r="T13" s="4">
        <f ca="1">0.7557*S13-0.0103*'Equity yield'!U13+0.0103*'Equity yield'!T13+0.0512*CPI!W13-0.0512*CPI!V13+_xlfn.NORM.INV(RAND(),'Long-term bond'!$H$5,'Long-term bond'!$H$6)</f>
        <v>6.5622728775462824E-2</v>
      </c>
      <c r="U13" s="4">
        <f ca="1">0.7557*T13-0.0103*'Equity yield'!V13+0.0103*'Equity yield'!U13+0.0512*CPI!X13-0.0512*CPI!W13+_xlfn.NORM.INV(RAND(),'Long-term bond'!$H$5,'Long-term bond'!$H$6)</f>
        <v>8.4107940631372058E-2</v>
      </c>
      <c r="V13" s="4">
        <f ca="1">0.7557*U13-0.0103*'Equity yield'!W13+0.0103*'Equity yield'!V13+0.0512*CPI!Y13-0.0512*CPI!X13+_xlfn.NORM.INV(RAND(),'Long-term bond'!$H$5,'Long-term bond'!$H$6)</f>
        <v>0.10498453588974252</v>
      </c>
    </row>
    <row r="14" spans="1:22">
      <c r="A14">
        <v>6</v>
      </c>
      <c r="B14" s="5">
        <f t="shared" si="0"/>
        <v>1.6602919000000001E-2</v>
      </c>
      <c r="C14" s="4">
        <f ca="1">0.7557*B14-0.0103*'Equity yield'!D14+0.0103*'Equity yield'!C14+0.0512*CPI!F14-0.0512*CPI!E14+_xlfn.NORM.INV(RAND(),'Long-term bond'!$H$5,'Long-term bond'!$H$6)</f>
        <v>3.1851780601472417E-2</v>
      </c>
      <c r="D14" s="4">
        <f ca="1">0.7557*C14-0.0103*'Equity yield'!E14+0.0103*'Equity yield'!D14+0.0512*CPI!G14-0.0512*CPI!F14+_xlfn.NORM.INV(RAND(),'Long-term bond'!$H$5,'Long-term bond'!$H$6)</f>
        <v>5.1404387992292869E-2</v>
      </c>
      <c r="E14" s="4">
        <f ca="1">0.7557*D14-0.0103*'Equity yield'!F14+0.0103*'Equity yield'!E14+0.0512*CPI!H14-0.0512*CPI!G14+_xlfn.NORM.INV(RAND(),'Long-term bond'!$H$5,'Long-term bond'!$H$6)</f>
        <v>6.5334897395433189E-2</v>
      </c>
      <c r="F14" s="4">
        <f ca="1">0.7557*E14-0.0103*'Equity yield'!G14+0.0103*'Equity yield'!F14+0.0512*CPI!I14-0.0512*CPI!H14+_xlfn.NORM.INV(RAND(),'Long-term bond'!$H$5,'Long-term bond'!$H$6)</f>
        <v>7.2629844301065921E-2</v>
      </c>
      <c r="G14" s="4">
        <f ca="1">0.7557*F14-0.0103*'Equity yield'!H14+0.0103*'Equity yield'!G14+0.0512*CPI!J14-0.0512*CPI!I14+_xlfn.NORM.INV(RAND(),'Long-term bond'!$H$5,'Long-term bond'!$H$6)</f>
        <v>7.2241271091291817E-2</v>
      </c>
      <c r="H14" s="4">
        <f ca="1">0.7557*G14-0.0103*'Equity yield'!I14+0.0103*'Equity yield'!H14+0.0512*CPI!K14-0.0512*CPI!J14+_xlfn.NORM.INV(RAND(),'Long-term bond'!$H$5,'Long-term bond'!$H$6)</f>
        <v>5.9541077573609422E-2</v>
      </c>
      <c r="I14" s="4">
        <f ca="1">0.7557*H14-0.0103*'Equity yield'!J14+0.0103*'Equity yield'!I14+0.0512*CPI!L14-0.0512*CPI!K14+_xlfn.NORM.INV(RAND(),'Long-term bond'!$H$5,'Long-term bond'!$H$6)</f>
        <v>7.1386526903496339E-2</v>
      </c>
      <c r="J14" s="4">
        <f ca="1">0.7557*I14-0.0103*'Equity yield'!K14+0.0103*'Equity yield'!J14+0.0512*CPI!M14-0.0512*CPI!L14+_xlfn.NORM.INV(RAND(),'Long-term bond'!$H$5,'Long-term bond'!$H$6)</f>
        <v>7.003970495435638E-2</v>
      </c>
      <c r="K14" s="4">
        <f ca="1">0.7557*J14-0.0103*'Equity yield'!L14+0.0103*'Equity yield'!K14+0.0512*CPI!N14-0.0512*CPI!M14+_xlfn.NORM.INV(RAND(),'Long-term bond'!$H$5,'Long-term bond'!$H$6)</f>
        <v>5.1120764580955186E-2</v>
      </c>
      <c r="L14" s="4">
        <f ca="1">0.7557*K14-0.0103*'Equity yield'!M14+0.0103*'Equity yield'!L14+0.0512*CPI!O14-0.0512*CPI!N14+_xlfn.NORM.INV(RAND(),'Long-term bond'!$H$5,'Long-term bond'!$H$6)</f>
        <v>6.1089962642537701E-2</v>
      </c>
      <c r="M14" s="4">
        <f ca="1">0.7557*L14-0.0103*'Equity yield'!N14+0.0103*'Equity yield'!M14+0.0512*CPI!P14-0.0512*CPI!O14+_xlfn.NORM.INV(RAND(),'Long-term bond'!$H$5,'Long-term bond'!$H$6)</f>
        <v>7.2979191497877349E-2</v>
      </c>
      <c r="N14" s="4">
        <f ca="1">0.7557*M14-0.0103*'Equity yield'!O14+0.0103*'Equity yield'!N14+0.0512*CPI!Q14-0.0512*CPI!P14+_xlfn.NORM.INV(RAND(),'Long-term bond'!$H$5,'Long-term bond'!$H$6)</f>
        <v>0.10065294788101828</v>
      </c>
      <c r="O14" s="4">
        <f ca="1">0.7557*N14-0.0103*'Equity yield'!P14+0.0103*'Equity yield'!O14+0.0512*CPI!R14-0.0512*CPI!Q14+_xlfn.NORM.INV(RAND(),'Long-term bond'!$H$5,'Long-term bond'!$H$6)</f>
        <v>8.6014645570799159E-2</v>
      </c>
      <c r="P14" s="4">
        <f ca="1">0.7557*O14-0.0103*'Equity yield'!Q14+0.0103*'Equity yield'!P14+0.0512*CPI!S14-0.0512*CPI!R14+_xlfn.NORM.INV(RAND(),'Long-term bond'!$H$5,'Long-term bond'!$H$6)</f>
        <v>7.8397864886637622E-2</v>
      </c>
      <c r="Q14" s="4">
        <f ca="1">0.7557*P14-0.0103*'Equity yield'!R14+0.0103*'Equity yield'!Q14+0.0512*CPI!T14-0.0512*CPI!S14+_xlfn.NORM.INV(RAND(),'Long-term bond'!$H$5,'Long-term bond'!$H$6)</f>
        <v>8.3290933772395243E-2</v>
      </c>
      <c r="R14" s="4">
        <f ca="1">0.7557*Q14-0.0103*'Equity yield'!S14+0.0103*'Equity yield'!R14+0.0512*CPI!U14-0.0512*CPI!T14+_xlfn.NORM.INV(RAND(),'Long-term bond'!$H$5,'Long-term bond'!$H$6)</f>
        <v>8.7230785706803121E-2</v>
      </c>
      <c r="S14" s="4">
        <f ca="1">0.7557*R14-0.0103*'Equity yield'!T14+0.0103*'Equity yield'!S14+0.0512*CPI!V14-0.0512*CPI!U14+_xlfn.NORM.INV(RAND(),'Long-term bond'!$H$5,'Long-term bond'!$H$6)</f>
        <v>7.9752222346215776E-2</v>
      </c>
      <c r="T14" s="4">
        <f ca="1">0.7557*S14-0.0103*'Equity yield'!U14+0.0103*'Equity yield'!T14+0.0512*CPI!W14-0.0512*CPI!V14+_xlfn.NORM.INV(RAND(),'Long-term bond'!$H$5,'Long-term bond'!$H$6)</f>
        <v>7.7793967604982181E-2</v>
      </c>
      <c r="U14" s="4">
        <f ca="1">0.7557*T14-0.0103*'Equity yield'!V14+0.0103*'Equity yield'!U14+0.0512*CPI!X14-0.0512*CPI!W14+_xlfn.NORM.INV(RAND(),'Long-term bond'!$H$5,'Long-term bond'!$H$6)</f>
        <v>6.6330006077067058E-2</v>
      </c>
      <c r="V14" s="4">
        <f ca="1">0.7557*U14-0.0103*'Equity yield'!W14+0.0103*'Equity yield'!V14+0.0512*CPI!Y14-0.0512*CPI!X14+_xlfn.NORM.INV(RAND(),'Long-term bond'!$H$5,'Long-term bond'!$H$6)</f>
        <v>8.0516270779042026E-2</v>
      </c>
    </row>
    <row r="15" spans="1:22">
      <c r="A15">
        <v>7</v>
      </c>
      <c r="B15" s="5">
        <f t="shared" si="0"/>
        <v>1.6602919000000001E-2</v>
      </c>
      <c r="C15" s="4">
        <f ca="1">0.7557*B15-0.0103*'Equity yield'!D15+0.0103*'Equity yield'!C15+0.0512*CPI!F15-0.0512*CPI!E15+_xlfn.NORM.INV(RAND(),'Long-term bond'!$H$5,'Long-term bond'!$H$6)</f>
        <v>2.6464126140247075E-2</v>
      </c>
      <c r="D15" s="4">
        <f ca="1">0.7557*C15-0.0103*'Equity yield'!E15+0.0103*'Equity yield'!D15+0.0512*CPI!G15-0.0512*CPI!F15+_xlfn.NORM.INV(RAND(),'Long-term bond'!$H$5,'Long-term bond'!$H$6)</f>
        <v>2.8795849979797613E-2</v>
      </c>
      <c r="E15" s="4">
        <f ca="1">0.7557*D15-0.0103*'Equity yield'!F15+0.0103*'Equity yield'!E15+0.0512*CPI!H15-0.0512*CPI!G15+_xlfn.NORM.INV(RAND(),'Long-term bond'!$H$5,'Long-term bond'!$H$6)</f>
        <v>6.4955946061234004E-2</v>
      </c>
      <c r="F15" s="4">
        <f ca="1">0.7557*E15-0.0103*'Equity yield'!G15+0.0103*'Equity yield'!F15+0.0512*CPI!I15-0.0512*CPI!H15+_xlfn.NORM.INV(RAND(),'Long-term bond'!$H$5,'Long-term bond'!$H$6)</f>
        <v>8.002025726763623E-2</v>
      </c>
      <c r="G15" s="4">
        <f ca="1">0.7557*F15-0.0103*'Equity yield'!H15+0.0103*'Equity yield'!G15+0.0512*CPI!J15-0.0512*CPI!I15+_xlfn.NORM.INV(RAND(),'Long-term bond'!$H$5,'Long-term bond'!$H$6)</f>
        <v>9.241427894099695E-2</v>
      </c>
      <c r="H15" s="4">
        <f ca="1">0.7557*G15-0.0103*'Equity yield'!I15+0.0103*'Equity yield'!H15+0.0512*CPI!K15-0.0512*CPI!J15+_xlfn.NORM.INV(RAND(),'Long-term bond'!$H$5,'Long-term bond'!$H$6)</f>
        <v>9.8847132269359317E-2</v>
      </c>
      <c r="I15" s="4">
        <f ca="1">0.7557*H15-0.0103*'Equity yield'!J15+0.0103*'Equity yield'!I15+0.0512*CPI!L15-0.0512*CPI!K15+_xlfn.NORM.INV(RAND(),'Long-term bond'!$H$5,'Long-term bond'!$H$6)</f>
        <v>7.7592379274901535E-2</v>
      </c>
      <c r="J15" s="4">
        <f ca="1">0.7557*I15-0.0103*'Equity yield'!K15+0.0103*'Equity yield'!J15+0.0512*CPI!M15-0.0512*CPI!L15+_xlfn.NORM.INV(RAND(),'Long-term bond'!$H$5,'Long-term bond'!$H$6)</f>
        <v>7.9656125502188119E-2</v>
      </c>
      <c r="K15" s="4">
        <f ca="1">0.7557*J15-0.0103*'Equity yield'!L15+0.0103*'Equity yield'!K15+0.0512*CPI!N15-0.0512*CPI!M15+_xlfn.NORM.INV(RAND(),'Long-term bond'!$H$5,'Long-term bond'!$H$6)</f>
        <v>9.3148398511685729E-2</v>
      </c>
      <c r="L15" s="4">
        <f ca="1">0.7557*K15-0.0103*'Equity yield'!M15+0.0103*'Equity yield'!L15+0.0512*CPI!O15-0.0512*CPI!N15+_xlfn.NORM.INV(RAND(),'Long-term bond'!$H$5,'Long-term bond'!$H$6)</f>
        <v>7.9732830522949771E-2</v>
      </c>
      <c r="M15" s="4">
        <f ca="1">0.7557*L15-0.0103*'Equity yield'!N15+0.0103*'Equity yield'!M15+0.0512*CPI!P15-0.0512*CPI!O15+_xlfn.NORM.INV(RAND(),'Long-term bond'!$H$5,'Long-term bond'!$H$6)</f>
        <v>8.0849371903665285E-2</v>
      </c>
      <c r="N15" s="4">
        <f ca="1">0.7557*M15-0.0103*'Equity yield'!O15+0.0103*'Equity yield'!N15+0.0512*CPI!Q15-0.0512*CPI!P15+_xlfn.NORM.INV(RAND(),'Long-term bond'!$H$5,'Long-term bond'!$H$6)</f>
        <v>8.335399802585125E-2</v>
      </c>
      <c r="O15" s="4">
        <f ca="1">0.7557*N15-0.0103*'Equity yield'!P15+0.0103*'Equity yield'!O15+0.0512*CPI!R15-0.0512*CPI!Q15+_xlfn.NORM.INV(RAND(),'Long-term bond'!$H$5,'Long-term bond'!$H$6)</f>
        <v>0.11041537845262667</v>
      </c>
      <c r="P15" s="4">
        <f ca="1">0.7557*O15-0.0103*'Equity yield'!Q15+0.0103*'Equity yield'!P15+0.0512*CPI!S15-0.0512*CPI!R15+_xlfn.NORM.INV(RAND(),'Long-term bond'!$H$5,'Long-term bond'!$H$6)</f>
        <v>0.12648415605957519</v>
      </c>
      <c r="Q15" s="4">
        <f ca="1">0.7557*P15-0.0103*'Equity yield'!R15+0.0103*'Equity yield'!Q15+0.0512*CPI!T15-0.0512*CPI!S15+_xlfn.NORM.INV(RAND(),'Long-term bond'!$H$5,'Long-term bond'!$H$6)</f>
        <v>0.13829901530819388</v>
      </c>
      <c r="R15" s="4">
        <f ca="1">0.7557*Q15-0.0103*'Equity yield'!S15+0.0103*'Equity yield'!R15+0.0512*CPI!U15-0.0512*CPI!T15+_xlfn.NORM.INV(RAND(),'Long-term bond'!$H$5,'Long-term bond'!$H$6)</f>
        <v>0.13364622464072454</v>
      </c>
      <c r="S15" s="4">
        <f ca="1">0.7557*R15-0.0103*'Equity yield'!T15+0.0103*'Equity yield'!S15+0.0512*CPI!V15-0.0512*CPI!U15+_xlfn.NORM.INV(RAND(),'Long-term bond'!$H$5,'Long-term bond'!$H$6)</f>
        <v>0.11493303932077972</v>
      </c>
      <c r="T15" s="4">
        <f ca="1">0.7557*S15-0.0103*'Equity yield'!U15+0.0103*'Equity yield'!T15+0.0512*CPI!W15-0.0512*CPI!V15+_xlfn.NORM.INV(RAND(),'Long-term bond'!$H$5,'Long-term bond'!$H$6)</f>
        <v>0.12657843467125729</v>
      </c>
      <c r="U15" s="4">
        <f ca="1">0.7557*T15-0.0103*'Equity yield'!V15+0.0103*'Equity yield'!U15+0.0512*CPI!X15-0.0512*CPI!W15+_xlfn.NORM.INV(RAND(),'Long-term bond'!$H$5,'Long-term bond'!$H$6)</f>
        <v>9.3769519941614768E-2</v>
      </c>
      <c r="V15" s="4">
        <f ca="1">0.7557*U15-0.0103*'Equity yield'!W15+0.0103*'Equity yield'!V15+0.0512*CPI!Y15-0.0512*CPI!X15+_xlfn.NORM.INV(RAND(),'Long-term bond'!$H$5,'Long-term bond'!$H$6)</f>
        <v>8.5826581756040493E-2</v>
      </c>
    </row>
    <row r="16" spans="1:22">
      <c r="A16">
        <v>8</v>
      </c>
      <c r="B16" s="5">
        <f t="shared" si="0"/>
        <v>1.6602919000000001E-2</v>
      </c>
      <c r="C16" s="4">
        <f ca="1">0.7557*B16-0.0103*'Equity yield'!D16+0.0103*'Equity yield'!C16+0.0512*CPI!F16-0.0512*CPI!E16+_xlfn.NORM.INV(RAND(),'Long-term bond'!$H$5,'Long-term bond'!$H$6)</f>
        <v>4.6584301267137321E-2</v>
      </c>
      <c r="D16" s="4">
        <f ca="1">0.7557*C16-0.0103*'Equity yield'!E16+0.0103*'Equity yield'!D16+0.0512*CPI!G16-0.0512*CPI!F16+_xlfn.NORM.INV(RAND(),'Long-term bond'!$H$5,'Long-term bond'!$H$6)</f>
        <v>6.2979271721234131E-2</v>
      </c>
      <c r="E16" s="4">
        <f ca="1">0.7557*D16-0.0103*'Equity yield'!F16+0.0103*'Equity yield'!E16+0.0512*CPI!H16-0.0512*CPI!G16+_xlfn.NORM.INV(RAND(),'Long-term bond'!$H$5,'Long-term bond'!$H$6)</f>
        <v>5.9575793691223344E-2</v>
      </c>
      <c r="F16" s="4">
        <f ca="1">0.7557*E16-0.0103*'Equity yield'!G16+0.0103*'Equity yield'!F16+0.0512*CPI!I16-0.0512*CPI!H16+_xlfn.NORM.INV(RAND(),'Long-term bond'!$H$5,'Long-term bond'!$H$6)</f>
        <v>6.4576661201984298E-2</v>
      </c>
      <c r="G16" s="4">
        <f ca="1">0.7557*F16-0.0103*'Equity yield'!H16+0.0103*'Equity yield'!G16+0.0512*CPI!J16-0.0512*CPI!I16+_xlfn.NORM.INV(RAND(),'Long-term bond'!$H$5,'Long-term bond'!$H$6)</f>
        <v>8.9809735739948118E-2</v>
      </c>
      <c r="H16" s="4">
        <f ca="1">0.7557*G16-0.0103*'Equity yield'!I16+0.0103*'Equity yield'!H16+0.0512*CPI!K16-0.0512*CPI!J16+_xlfn.NORM.INV(RAND(),'Long-term bond'!$H$5,'Long-term bond'!$H$6)</f>
        <v>0.10717362264054682</v>
      </c>
      <c r="I16" s="4">
        <f ca="1">0.7557*H16-0.0103*'Equity yield'!J16+0.0103*'Equity yield'!I16+0.0512*CPI!L16-0.0512*CPI!K16+_xlfn.NORM.INV(RAND(),'Long-term bond'!$H$5,'Long-term bond'!$H$6)</f>
        <v>9.2547185938470139E-2</v>
      </c>
      <c r="J16" s="4">
        <f ca="1">0.7557*I16-0.0103*'Equity yield'!K16+0.0103*'Equity yield'!J16+0.0512*CPI!M16-0.0512*CPI!L16+_xlfn.NORM.INV(RAND(),'Long-term bond'!$H$5,'Long-term bond'!$H$6)</f>
        <v>8.3784066446624048E-2</v>
      </c>
      <c r="K16" s="4">
        <f ca="1">0.7557*J16-0.0103*'Equity yield'!L16+0.0103*'Equity yield'!K16+0.0512*CPI!N16-0.0512*CPI!M16+_xlfn.NORM.INV(RAND(),'Long-term bond'!$H$5,'Long-term bond'!$H$6)</f>
        <v>8.7542054727619389E-2</v>
      </c>
      <c r="L16" s="4">
        <f ca="1">0.7557*K16-0.0103*'Equity yield'!M16+0.0103*'Equity yield'!L16+0.0512*CPI!O16-0.0512*CPI!N16+_xlfn.NORM.INV(RAND(),'Long-term bond'!$H$5,'Long-term bond'!$H$6)</f>
        <v>6.0906245807000804E-2</v>
      </c>
      <c r="M16" s="4">
        <f ca="1">0.7557*L16-0.0103*'Equity yield'!N16+0.0103*'Equity yield'!M16+0.0512*CPI!P16-0.0512*CPI!O16+_xlfn.NORM.INV(RAND(),'Long-term bond'!$H$5,'Long-term bond'!$H$6)</f>
        <v>7.331604361988496E-2</v>
      </c>
      <c r="N16" s="4">
        <f ca="1">0.7557*M16-0.0103*'Equity yield'!O16+0.0103*'Equity yield'!N16+0.0512*CPI!Q16-0.0512*CPI!P16+_xlfn.NORM.INV(RAND(),'Long-term bond'!$H$5,'Long-term bond'!$H$6)</f>
        <v>7.5258823669977992E-2</v>
      </c>
      <c r="O16" s="4">
        <f ca="1">0.7557*N16-0.0103*'Equity yield'!P16+0.0103*'Equity yield'!O16+0.0512*CPI!R16-0.0512*CPI!Q16+_xlfn.NORM.INV(RAND(),'Long-term bond'!$H$5,'Long-term bond'!$H$6)</f>
        <v>6.0860545037629457E-2</v>
      </c>
      <c r="P16" s="4">
        <f ca="1">0.7557*O16-0.0103*'Equity yield'!Q16+0.0103*'Equity yield'!P16+0.0512*CPI!S16-0.0512*CPI!R16+_xlfn.NORM.INV(RAND(),'Long-term bond'!$H$5,'Long-term bond'!$H$6)</f>
        <v>6.3407301667772142E-2</v>
      </c>
      <c r="Q16" s="4">
        <f ca="1">0.7557*P16-0.0103*'Equity yield'!R16+0.0103*'Equity yield'!Q16+0.0512*CPI!T16-0.0512*CPI!S16+_xlfn.NORM.INV(RAND(),'Long-term bond'!$H$5,'Long-term bond'!$H$6)</f>
        <v>7.1366571755423255E-2</v>
      </c>
      <c r="R16" s="4">
        <f ca="1">0.7557*Q16-0.0103*'Equity yield'!S16+0.0103*'Equity yield'!R16+0.0512*CPI!U16-0.0512*CPI!T16+_xlfn.NORM.INV(RAND(),'Long-term bond'!$H$5,'Long-term bond'!$H$6)</f>
        <v>5.4282895859452153E-2</v>
      </c>
      <c r="S16" s="4">
        <f ca="1">0.7557*R16-0.0103*'Equity yield'!T16+0.0103*'Equity yield'!S16+0.0512*CPI!V16-0.0512*CPI!U16+_xlfn.NORM.INV(RAND(),'Long-term bond'!$H$5,'Long-term bond'!$H$6)</f>
        <v>4.4044516794175967E-2</v>
      </c>
      <c r="T16" s="4">
        <f ca="1">0.7557*S16-0.0103*'Equity yield'!U16+0.0103*'Equity yield'!T16+0.0512*CPI!W16-0.0512*CPI!V16+_xlfn.NORM.INV(RAND(),'Long-term bond'!$H$5,'Long-term bond'!$H$6)</f>
        <v>6.4321515018761266E-2</v>
      </c>
      <c r="U16" s="4">
        <f ca="1">0.7557*T16-0.0103*'Equity yield'!V16+0.0103*'Equity yield'!U16+0.0512*CPI!X16-0.0512*CPI!W16+_xlfn.NORM.INV(RAND(),'Long-term bond'!$H$5,'Long-term bond'!$H$6)</f>
        <v>6.3979160826678247E-2</v>
      </c>
      <c r="V16" s="4">
        <f ca="1">0.7557*U16-0.0103*'Equity yield'!W16+0.0103*'Equity yield'!V16+0.0512*CPI!Y16-0.0512*CPI!X16+_xlfn.NORM.INV(RAND(),'Long-term bond'!$H$5,'Long-term bond'!$H$6)</f>
        <v>7.9060327911146186E-2</v>
      </c>
    </row>
    <row r="17" spans="1:22">
      <c r="A17">
        <v>9</v>
      </c>
      <c r="B17" s="5">
        <f t="shared" si="0"/>
        <v>1.6602919000000001E-2</v>
      </c>
      <c r="C17" s="4">
        <f ca="1">0.7557*B17-0.0103*'Equity yield'!D17+0.0103*'Equity yield'!C17+0.0512*CPI!F17-0.0512*CPI!E17+_xlfn.NORM.INV(RAND(),'Long-term bond'!$H$5,'Long-term bond'!$H$6)</f>
        <v>2.7902062698194095E-2</v>
      </c>
      <c r="D17" s="4">
        <f ca="1">0.7557*C17-0.0103*'Equity yield'!E17+0.0103*'Equity yield'!D17+0.0512*CPI!G17-0.0512*CPI!F17+_xlfn.NORM.INV(RAND(),'Long-term bond'!$H$5,'Long-term bond'!$H$6)</f>
        <v>5.0802663998617215E-2</v>
      </c>
      <c r="E17" s="4">
        <f ca="1">0.7557*D17-0.0103*'Equity yield'!F17+0.0103*'Equity yield'!E17+0.0512*CPI!H17-0.0512*CPI!G17+_xlfn.NORM.INV(RAND(),'Long-term bond'!$H$5,'Long-term bond'!$H$6)</f>
        <v>2.5714704416813745E-2</v>
      </c>
      <c r="F17" s="4">
        <f ca="1">0.7557*E17-0.0103*'Equity yield'!G17+0.0103*'Equity yield'!F17+0.0512*CPI!I17-0.0512*CPI!H17+_xlfn.NORM.INV(RAND(),'Long-term bond'!$H$5,'Long-term bond'!$H$6)</f>
        <v>4.2909757558281539E-2</v>
      </c>
      <c r="G17" s="4">
        <f ca="1">0.7557*F17-0.0103*'Equity yield'!H17+0.0103*'Equity yield'!G17+0.0512*CPI!J17-0.0512*CPI!I17+_xlfn.NORM.INV(RAND(),'Long-term bond'!$H$5,'Long-term bond'!$H$6)</f>
        <v>6.2302016224297943E-2</v>
      </c>
      <c r="H17" s="4">
        <f ca="1">0.7557*G17-0.0103*'Equity yield'!I17+0.0103*'Equity yield'!H17+0.0512*CPI!K17-0.0512*CPI!J17+_xlfn.NORM.INV(RAND(),'Long-term bond'!$H$5,'Long-term bond'!$H$6)</f>
        <v>5.9830854597832037E-2</v>
      </c>
      <c r="I17" s="4">
        <f ca="1">0.7557*H17-0.0103*'Equity yield'!J17+0.0103*'Equity yield'!I17+0.0512*CPI!L17-0.0512*CPI!K17+_xlfn.NORM.INV(RAND(),'Long-term bond'!$H$5,'Long-term bond'!$H$6)</f>
        <v>5.1625498952131976E-2</v>
      </c>
      <c r="J17" s="4">
        <f ca="1">0.7557*I17-0.0103*'Equity yield'!K17+0.0103*'Equity yield'!J17+0.0512*CPI!M17-0.0512*CPI!L17+_xlfn.NORM.INV(RAND(),'Long-term bond'!$H$5,'Long-term bond'!$H$6)</f>
        <v>6.1460203542282696E-2</v>
      </c>
      <c r="K17" s="4">
        <f ca="1">0.7557*J17-0.0103*'Equity yield'!L17+0.0103*'Equity yield'!K17+0.0512*CPI!N17-0.0512*CPI!M17+_xlfn.NORM.INV(RAND(),'Long-term bond'!$H$5,'Long-term bond'!$H$6)</f>
        <v>8.4022697603235885E-2</v>
      </c>
      <c r="L17" s="4">
        <f ca="1">0.7557*K17-0.0103*'Equity yield'!M17+0.0103*'Equity yield'!L17+0.0512*CPI!O17-0.0512*CPI!N17+_xlfn.NORM.INV(RAND(),'Long-term bond'!$H$5,'Long-term bond'!$H$6)</f>
        <v>9.5506050806092951E-2</v>
      </c>
      <c r="M17" s="4">
        <f ca="1">0.7557*L17-0.0103*'Equity yield'!N17+0.0103*'Equity yield'!M17+0.0512*CPI!P17-0.0512*CPI!O17+_xlfn.NORM.INV(RAND(),'Long-term bond'!$H$5,'Long-term bond'!$H$6)</f>
        <v>0.1264503573698752</v>
      </c>
      <c r="N17" s="4">
        <f ca="1">0.7557*M17-0.0103*'Equity yield'!O17+0.0103*'Equity yield'!N17+0.0512*CPI!Q17-0.0512*CPI!P17+_xlfn.NORM.INV(RAND(),'Long-term bond'!$H$5,'Long-term bond'!$H$6)</f>
        <v>0.12080763594704125</v>
      </c>
      <c r="O17" s="4">
        <f ca="1">0.7557*N17-0.0103*'Equity yield'!P17+0.0103*'Equity yield'!O17+0.0512*CPI!R17-0.0512*CPI!Q17+_xlfn.NORM.INV(RAND(),'Long-term bond'!$H$5,'Long-term bond'!$H$6)</f>
        <v>0.11275945462216128</v>
      </c>
      <c r="P17" s="4">
        <f ca="1">0.7557*O17-0.0103*'Equity yield'!Q17+0.0103*'Equity yield'!P17+0.0512*CPI!S17-0.0512*CPI!R17+_xlfn.NORM.INV(RAND(),'Long-term bond'!$H$5,'Long-term bond'!$H$6)</f>
        <v>9.993423381218125E-2</v>
      </c>
      <c r="Q17" s="4">
        <f ca="1">0.7557*P17-0.0103*'Equity yield'!R17+0.0103*'Equity yield'!Q17+0.0512*CPI!T17-0.0512*CPI!S17+_xlfn.NORM.INV(RAND(),'Long-term bond'!$H$5,'Long-term bond'!$H$6)</f>
        <v>6.9055007220989867E-2</v>
      </c>
      <c r="R17" s="4">
        <f ca="1">0.7557*Q17-0.0103*'Equity yield'!S17+0.0103*'Equity yield'!R17+0.0512*CPI!U17-0.0512*CPI!T17+_xlfn.NORM.INV(RAND(),'Long-term bond'!$H$5,'Long-term bond'!$H$6)</f>
        <v>6.7196763633085882E-2</v>
      </c>
      <c r="S17" s="4">
        <f ca="1">0.7557*R17-0.0103*'Equity yield'!T17+0.0103*'Equity yield'!S17+0.0512*CPI!V17-0.0512*CPI!U17+_xlfn.NORM.INV(RAND(),'Long-term bond'!$H$5,'Long-term bond'!$H$6)</f>
        <v>5.1522617517543098E-2</v>
      </c>
      <c r="T17" s="4">
        <f ca="1">0.7557*S17-0.0103*'Equity yield'!U17+0.0103*'Equity yield'!T17+0.0512*CPI!W17-0.0512*CPI!V17+_xlfn.NORM.INV(RAND(),'Long-term bond'!$H$5,'Long-term bond'!$H$6)</f>
        <v>7.0044943993848835E-2</v>
      </c>
      <c r="U17" s="4">
        <f ca="1">0.7557*T17-0.0103*'Equity yield'!V17+0.0103*'Equity yield'!U17+0.0512*CPI!X17-0.0512*CPI!W17+_xlfn.NORM.INV(RAND(),'Long-term bond'!$H$5,'Long-term bond'!$H$6)</f>
        <v>7.0936048314792541E-2</v>
      </c>
      <c r="V17" s="4">
        <f ca="1">0.7557*U17-0.0103*'Equity yield'!W17+0.0103*'Equity yield'!V17+0.0512*CPI!Y17-0.0512*CPI!X17+_xlfn.NORM.INV(RAND(),'Long-term bond'!$H$5,'Long-term bond'!$H$6)</f>
        <v>9.929469107444136E-2</v>
      </c>
    </row>
    <row r="18" spans="1:22">
      <c r="A18">
        <v>10</v>
      </c>
      <c r="B18" s="5">
        <f t="shared" si="0"/>
        <v>1.6602919000000001E-2</v>
      </c>
      <c r="C18" s="4">
        <f ca="1">0.7557*B18-0.0103*'Equity yield'!D18+0.0103*'Equity yield'!C18+0.0512*CPI!F18-0.0512*CPI!E18+_xlfn.NORM.INV(RAND(),'Long-term bond'!$H$5,'Long-term bond'!$H$6)</f>
        <v>3.9287944646810756E-2</v>
      </c>
      <c r="D18" s="4">
        <f ca="1">0.7557*C18-0.0103*'Equity yield'!E18+0.0103*'Equity yield'!D18+0.0512*CPI!G18-0.0512*CPI!F18+_xlfn.NORM.INV(RAND(),'Long-term bond'!$H$5,'Long-term bond'!$H$6)</f>
        <v>4.7498709632357028E-2</v>
      </c>
      <c r="E18" s="4">
        <f ca="1">0.7557*D18-0.0103*'Equity yield'!F18+0.0103*'Equity yield'!E18+0.0512*CPI!H18-0.0512*CPI!G18+_xlfn.NORM.INV(RAND(),'Long-term bond'!$H$5,'Long-term bond'!$H$6)</f>
        <v>5.658404619931505E-2</v>
      </c>
      <c r="F18" s="4">
        <f ca="1">0.7557*E18-0.0103*'Equity yield'!G18+0.0103*'Equity yield'!F18+0.0512*CPI!I18-0.0512*CPI!H18+_xlfn.NORM.INV(RAND(),'Long-term bond'!$H$5,'Long-term bond'!$H$6)</f>
        <v>5.5994492978363175E-2</v>
      </c>
      <c r="G18" s="4">
        <f ca="1">0.7557*F18-0.0103*'Equity yield'!H18+0.0103*'Equity yield'!G18+0.0512*CPI!J18-0.0512*CPI!I18+_xlfn.NORM.INV(RAND(),'Long-term bond'!$H$5,'Long-term bond'!$H$6)</f>
        <v>3.5064447675037455E-2</v>
      </c>
      <c r="H18" s="4">
        <f ca="1">0.7557*G18-0.0103*'Equity yield'!I18+0.0103*'Equity yield'!H18+0.0512*CPI!K18-0.0512*CPI!J18+_xlfn.NORM.INV(RAND(),'Long-term bond'!$H$5,'Long-term bond'!$H$6)</f>
        <v>4.0384103659109716E-2</v>
      </c>
      <c r="I18" s="4">
        <f ca="1">0.7557*H18-0.0103*'Equity yield'!J18+0.0103*'Equity yield'!I18+0.0512*CPI!L18-0.0512*CPI!K18+_xlfn.NORM.INV(RAND(),'Long-term bond'!$H$5,'Long-term bond'!$H$6)</f>
        <v>5.3559985505206145E-2</v>
      </c>
      <c r="J18" s="4">
        <f ca="1">0.7557*I18-0.0103*'Equity yield'!K18+0.0103*'Equity yield'!J18+0.0512*CPI!M18-0.0512*CPI!L18+_xlfn.NORM.INV(RAND(),'Long-term bond'!$H$5,'Long-term bond'!$H$6)</f>
        <v>6.7165963916773819E-2</v>
      </c>
      <c r="K18" s="4">
        <f ca="1">0.7557*J18-0.0103*'Equity yield'!L18+0.0103*'Equity yield'!K18+0.0512*CPI!N18-0.0512*CPI!M18+_xlfn.NORM.INV(RAND(),'Long-term bond'!$H$5,'Long-term bond'!$H$6)</f>
        <v>7.4948214464390886E-2</v>
      </c>
      <c r="L18" s="4">
        <f ca="1">0.7557*K18-0.0103*'Equity yield'!M18+0.0103*'Equity yield'!L18+0.0512*CPI!O18-0.0512*CPI!N18+_xlfn.NORM.INV(RAND(),'Long-term bond'!$H$5,'Long-term bond'!$H$6)</f>
        <v>9.1640275016782458E-2</v>
      </c>
      <c r="M18" s="4">
        <f ca="1">0.7557*L18-0.0103*'Equity yield'!N18+0.0103*'Equity yield'!M18+0.0512*CPI!P18-0.0512*CPI!O18+_xlfn.NORM.INV(RAND(),'Long-term bond'!$H$5,'Long-term bond'!$H$6)</f>
        <v>9.9237430390070491E-2</v>
      </c>
      <c r="N18" s="4">
        <f ca="1">0.7557*M18-0.0103*'Equity yield'!O18+0.0103*'Equity yield'!N18+0.0512*CPI!Q18-0.0512*CPI!P18+_xlfn.NORM.INV(RAND(),'Long-term bond'!$H$5,'Long-term bond'!$H$6)</f>
        <v>8.8583024539675412E-2</v>
      </c>
      <c r="O18" s="4">
        <f ca="1">0.7557*N18-0.0103*'Equity yield'!P18+0.0103*'Equity yield'!O18+0.0512*CPI!R18-0.0512*CPI!Q18+_xlfn.NORM.INV(RAND(),'Long-term bond'!$H$5,'Long-term bond'!$H$6)</f>
        <v>9.4901991200063179E-2</v>
      </c>
      <c r="P18" s="4">
        <f ca="1">0.7557*O18-0.0103*'Equity yield'!Q18+0.0103*'Equity yield'!P18+0.0512*CPI!S18-0.0512*CPI!R18+_xlfn.NORM.INV(RAND(),'Long-term bond'!$H$5,'Long-term bond'!$H$6)</f>
        <v>9.8737752169950219E-2</v>
      </c>
      <c r="Q18" s="4">
        <f ca="1">0.7557*P18-0.0103*'Equity yield'!R18+0.0103*'Equity yield'!Q18+0.0512*CPI!T18-0.0512*CPI!S18+_xlfn.NORM.INV(RAND(),'Long-term bond'!$H$5,'Long-term bond'!$H$6)</f>
        <v>0.11485472403074118</v>
      </c>
      <c r="R18" s="4">
        <f ca="1">0.7557*Q18-0.0103*'Equity yield'!S18+0.0103*'Equity yield'!R18+0.0512*CPI!U18-0.0512*CPI!T18+_xlfn.NORM.INV(RAND(),'Long-term bond'!$H$5,'Long-term bond'!$H$6)</f>
        <v>0.1054486900217691</v>
      </c>
      <c r="S18" s="4">
        <f ca="1">0.7557*R18-0.0103*'Equity yield'!T18+0.0103*'Equity yield'!S18+0.0512*CPI!V18-0.0512*CPI!U18+_xlfn.NORM.INV(RAND(),'Long-term bond'!$H$5,'Long-term bond'!$H$6)</f>
        <v>9.9287520636540061E-2</v>
      </c>
      <c r="T18" s="4">
        <f ca="1">0.7557*S18-0.0103*'Equity yield'!U18+0.0103*'Equity yield'!T18+0.0512*CPI!W18-0.0512*CPI!V18+_xlfn.NORM.INV(RAND(),'Long-term bond'!$H$5,'Long-term bond'!$H$6)</f>
        <v>8.6360164190573199E-2</v>
      </c>
      <c r="U18" s="4">
        <f ca="1">0.7557*T18-0.0103*'Equity yield'!V18+0.0103*'Equity yield'!U18+0.0512*CPI!X18-0.0512*CPI!W18+_xlfn.NORM.INV(RAND(),'Long-term bond'!$H$5,'Long-term bond'!$H$6)</f>
        <v>9.8168280079388159E-2</v>
      </c>
      <c r="V18" s="4">
        <f ca="1">0.7557*U18-0.0103*'Equity yield'!W18+0.0103*'Equity yield'!V18+0.0512*CPI!Y18-0.0512*CPI!X18+_xlfn.NORM.INV(RAND(),'Long-term bond'!$H$5,'Long-term bond'!$H$6)</f>
        <v>0.12148035161228396</v>
      </c>
    </row>
    <row r="19" spans="1:22">
      <c r="A19">
        <v>11</v>
      </c>
      <c r="B19" s="5">
        <f t="shared" si="0"/>
        <v>1.6602919000000001E-2</v>
      </c>
      <c r="C19" s="4">
        <f ca="1">0.7557*B19-0.0103*'Equity yield'!D19+0.0103*'Equity yield'!C19+0.0512*CPI!F19-0.0512*CPI!E19+_xlfn.NORM.INV(RAND(),'Long-term bond'!$H$5,'Long-term bond'!$H$6)</f>
        <v>4.2005125139526651E-2</v>
      </c>
      <c r="D19" s="4">
        <f ca="1">0.7557*C19-0.0103*'Equity yield'!E19+0.0103*'Equity yield'!D19+0.0512*CPI!G19-0.0512*CPI!F19+_xlfn.NORM.INV(RAND(),'Long-term bond'!$H$5,'Long-term bond'!$H$6)</f>
        <v>6.283520063692305E-2</v>
      </c>
      <c r="E19" s="4">
        <f ca="1">0.7557*D19-0.0103*'Equity yield'!F19+0.0103*'Equity yield'!E19+0.0512*CPI!H19-0.0512*CPI!G19+_xlfn.NORM.INV(RAND(),'Long-term bond'!$H$5,'Long-term bond'!$H$6)</f>
        <v>6.7936890615939327E-2</v>
      </c>
      <c r="F19" s="4">
        <f ca="1">0.7557*E19-0.0103*'Equity yield'!G19+0.0103*'Equity yield'!F19+0.0512*CPI!I19-0.0512*CPI!H19+_xlfn.NORM.INV(RAND(),'Long-term bond'!$H$5,'Long-term bond'!$H$6)</f>
        <v>5.9763902632880339E-2</v>
      </c>
      <c r="G19" s="4">
        <f ca="1">0.7557*F19-0.0103*'Equity yield'!H19+0.0103*'Equity yield'!G19+0.0512*CPI!J19-0.0512*CPI!I19+_xlfn.NORM.INV(RAND(),'Long-term bond'!$H$5,'Long-term bond'!$H$6)</f>
        <v>4.9089290331561744E-2</v>
      </c>
      <c r="H19" s="4">
        <f ca="1">0.7557*G19-0.0103*'Equity yield'!I19+0.0103*'Equity yield'!H19+0.0512*CPI!K19-0.0512*CPI!J19+_xlfn.NORM.INV(RAND(),'Long-term bond'!$H$5,'Long-term bond'!$H$6)</f>
        <v>3.3388490360241191E-2</v>
      </c>
      <c r="I19" s="4">
        <f ca="1">0.7557*H19-0.0103*'Equity yield'!J19+0.0103*'Equity yield'!I19+0.0512*CPI!L19-0.0512*CPI!K19+_xlfn.NORM.INV(RAND(),'Long-term bond'!$H$5,'Long-term bond'!$H$6)</f>
        <v>5.9990470037251692E-2</v>
      </c>
      <c r="J19" s="4">
        <f ca="1">0.7557*I19-0.0103*'Equity yield'!K19+0.0103*'Equity yield'!J19+0.0512*CPI!M19-0.0512*CPI!L19+_xlfn.NORM.INV(RAND(),'Long-term bond'!$H$5,'Long-term bond'!$H$6)</f>
        <v>5.223538901214507E-2</v>
      </c>
      <c r="K19" s="4">
        <f ca="1">0.7557*J19-0.0103*'Equity yield'!L19+0.0103*'Equity yield'!K19+0.0512*CPI!N19-0.0512*CPI!M19+_xlfn.NORM.INV(RAND(),'Long-term bond'!$H$5,'Long-term bond'!$H$6)</f>
        <v>7.2513989990692446E-2</v>
      </c>
      <c r="L19" s="4">
        <f ca="1">0.7557*K19-0.0103*'Equity yield'!M19+0.0103*'Equity yield'!L19+0.0512*CPI!O19-0.0512*CPI!N19+_xlfn.NORM.INV(RAND(),'Long-term bond'!$H$5,'Long-term bond'!$H$6)</f>
        <v>5.5174399529119983E-2</v>
      </c>
      <c r="M19" s="4">
        <f ca="1">0.7557*L19-0.0103*'Equity yield'!N19+0.0103*'Equity yield'!M19+0.0512*CPI!P19-0.0512*CPI!O19+_xlfn.NORM.INV(RAND(),'Long-term bond'!$H$5,'Long-term bond'!$H$6)</f>
        <v>7.2883140333639074E-2</v>
      </c>
      <c r="N19" s="4">
        <f ca="1">0.7557*M19-0.0103*'Equity yield'!O19+0.0103*'Equity yield'!N19+0.0512*CPI!Q19-0.0512*CPI!P19+_xlfn.NORM.INV(RAND(),'Long-term bond'!$H$5,'Long-term bond'!$H$6)</f>
        <v>7.4946722465054891E-2</v>
      </c>
      <c r="O19" s="4">
        <f ca="1">0.7557*N19-0.0103*'Equity yield'!P19+0.0103*'Equity yield'!O19+0.0512*CPI!R19-0.0512*CPI!Q19+_xlfn.NORM.INV(RAND(),'Long-term bond'!$H$5,'Long-term bond'!$H$6)</f>
        <v>7.6062208513262439E-2</v>
      </c>
      <c r="P19" s="4">
        <f ca="1">0.7557*O19-0.0103*'Equity yield'!Q19+0.0103*'Equity yield'!P19+0.0512*CPI!S19-0.0512*CPI!R19+_xlfn.NORM.INV(RAND(),'Long-term bond'!$H$5,'Long-term bond'!$H$6)</f>
        <v>5.5100987023571926E-2</v>
      </c>
      <c r="Q19" s="4">
        <f ca="1">0.7557*P19-0.0103*'Equity yield'!R19+0.0103*'Equity yield'!Q19+0.0512*CPI!T19-0.0512*CPI!S19+_xlfn.NORM.INV(RAND(),'Long-term bond'!$H$5,'Long-term bond'!$H$6)</f>
        <v>3.2843513472273142E-2</v>
      </c>
      <c r="R19" s="4">
        <f ca="1">0.7557*Q19-0.0103*'Equity yield'!S19+0.0103*'Equity yield'!R19+0.0512*CPI!U19-0.0512*CPI!T19+_xlfn.NORM.INV(RAND(),'Long-term bond'!$H$5,'Long-term bond'!$H$6)</f>
        <v>7.6285273739084683E-2</v>
      </c>
      <c r="S19" s="4">
        <f ca="1">0.7557*R19-0.0103*'Equity yield'!T19+0.0103*'Equity yield'!S19+0.0512*CPI!V19-0.0512*CPI!U19+_xlfn.NORM.INV(RAND(),'Long-term bond'!$H$5,'Long-term bond'!$H$6)</f>
        <v>0.10333569744903057</v>
      </c>
      <c r="T19" s="4">
        <f ca="1">0.7557*S19-0.0103*'Equity yield'!U19+0.0103*'Equity yield'!T19+0.0512*CPI!W19-0.0512*CPI!V19+_xlfn.NORM.INV(RAND(),'Long-term bond'!$H$5,'Long-term bond'!$H$6)</f>
        <v>8.8960883940828059E-2</v>
      </c>
      <c r="U19" s="4">
        <f ca="1">0.7557*T19-0.0103*'Equity yield'!V19+0.0103*'Equity yield'!U19+0.0512*CPI!X19-0.0512*CPI!W19+_xlfn.NORM.INV(RAND(),'Long-term bond'!$H$5,'Long-term bond'!$H$6)</f>
        <v>8.0468518893125687E-2</v>
      </c>
      <c r="V19" s="4">
        <f ca="1">0.7557*U19-0.0103*'Equity yield'!W19+0.0103*'Equity yield'!V19+0.0512*CPI!Y19-0.0512*CPI!X19+_xlfn.NORM.INV(RAND(),'Long-term bond'!$H$5,'Long-term bond'!$H$6)</f>
        <v>9.0485485278069544E-2</v>
      </c>
    </row>
    <row r="20" spans="1:22">
      <c r="A20">
        <v>12</v>
      </c>
      <c r="B20" s="5">
        <f t="shared" si="0"/>
        <v>1.6602919000000001E-2</v>
      </c>
      <c r="C20" s="4">
        <f ca="1">0.7557*B20-0.0103*'Equity yield'!D20+0.0103*'Equity yield'!C20+0.0512*CPI!F20-0.0512*CPI!E20+_xlfn.NORM.INV(RAND(),'Long-term bond'!$H$5,'Long-term bond'!$H$6)</f>
        <v>2.8845496118415921E-2</v>
      </c>
      <c r="D20" s="4">
        <f ca="1">0.7557*C20-0.0103*'Equity yield'!E20+0.0103*'Equity yield'!D20+0.0512*CPI!G20-0.0512*CPI!F20+_xlfn.NORM.INV(RAND(),'Long-term bond'!$H$5,'Long-term bond'!$H$6)</f>
        <v>2.8391393600823281E-2</v>
      </c>
      <c r="E20" s="4">
        <f ca="1">0.7557*D20-0.0103*'Equity yield'!F20+0.0103*'Equity yield'!E20+0.0512*CPI!H20-0.0512*CPI!G20+_xlfn.NORM.INV(RAND(),'Long-term bond'!$H$5,'Long-term bond'!$H$6)</f>
        <v>5.0152675731958148E-2</v>
      </c>
      <c r="F20" s="4">
        <f ca="1">0.7557*E20-0.0103*'Equity yield'!G20+0.0103*'Equity yield'!F20+0.0512*CPI!I20-0.0512*CPI!H20+_xlfn.NORM.INV(RAND(),'Long-term bond'!$H$5,'Long-term bond'!$H$6)</f>
        <v>5.5071750029086694E-2</v>
      </c>
      <c r="G20" s="4">
        <f ca="1">0.7557*F20-0.0103*'Equity yield'!H20+0.0103*'Equity yield'!G20+0.0512*CPI!J20-0.0512*CPI!I20+_xlfn.NORM.INV(RAND(),'Long-term bond'!$H$5,'Long-term bond'!$H$6)</f>
        <v>6.6357456270349974E-2</v>
      </c>
      <c r="H20" s="4">
        <f ca="1">0.7557*G20-0.0103*'Equity yield'!I20+0.0103*'Equity yield'!H20+0.0512*CPI!K20-0.0512*CPI!J20+_xlfn.NORM.INV(RAND(),'Long-term bond'!$H$5,'Long-term bond'!$H$6)</f>
        <v>6.7246035718541056E-2</v>
      </c>
      <c r="I20" s="4">
        <f ca="1">0.7557*H20-0.0103*'Equity yield'!J20+0.0103*'Equity yield'!I20+0.0512*CPI!L20-0.0512*CPI!K20+_xlfn.NORM.INV(RAND(),'Long-term bond'!$H$5,'Long-term bond'!$H$6)</f>
        <v>3.9161264598290196E-2</v>
      </c>
      <c r="J20" s="4">
        <f ca="1">0.7557*I20-0.0103*'Equity yield'!K20+0.0103*'Equity yield'!J20+0.0512*CPI!M20-0.0512*CPI!L20+_xlfn.NORM.INV(RAND(),'Long-term bond'!$H$5,'Long-term bond'!$H$6)</f>
        <v>3.2841195446095262E-2</v>
      </c>
      <c r="K20" s="4">
        <f ca="1">0.7557*J20-0.0103*'Equity yield'!L20+0.0103*'Equity yield'!K20+0.0512*CPI!N20-0.0512*CPI!M20+_xlfn.NORM.INV(RAND(),'Long-term bond'!$H$5,'Long-term bond'!$H$6)</f>
        <v>1.0496509776362462E-2</v>
      </c>
      <c r="L20" s="4">
        <f ca="1">0.7557*K20-0.0103*'Equity yield'!M20+0.0103*'Equity yield'!L20+0.0512*CPI!O20-0.0512*CPI!N20+_xlfn.NORM.INV(RAND(),'Long-term bond'!$H$5,'Long-term bond'!$H$6)</f>
        <v>5.6026052230323253E-3</v>
      </c>
      <c r="M20" s="4">
        <f ca="1">0.7557*L20-0.0103*'Equity yield'!N20+0.0103*'Equity yield'!M20+0.0512*CPI!P20-0.0512*CPI!O20+_xlfn.NORM.INV(RAND(),'Long-term bond'!$H$5,'Long-term bond'!$H$6)</f>
        <v>3.0325860430227385E-2</v>
      </c>
      <c r="N20" s="4">
        <f ca="1">0.7557*M20-0.0103*'Equity yield'!O20+0.0103*'Equity yield'!N20+0.0512*CPI!Q20-0.0512*CPI!P20+_xlfn.NORM.INV(RAND(),'Long-term bond'!$H$5,'Long-term bond'!$H$6)</f>
        <v>4.4301983541445863E-2</v>
      </c>
      <c r="O20" s="4">
        <f ca="1">0.7557*N20-0.0103*'Equity yield'!P20+0.0103*'Equity yield'!O20+0.0512*CPI!R20-0.0512*CPI!Q20+_xlfn.NORM.INV(RAND(),'Long-term bond'!$H$5,'Long-term bond'!$H$6)</f>
        <v>6.1689629321406564E-2</v>
      </c>
      <c r="P20" s="4">
        <f ca="1">0.7557*O20-0.0103*'Equity yield'!Q20+0.0103*'Equity yield'!P20+0.0512*CPI!S20-0.0512*CPI!R20+_xlfn.NORM.INV(RAND(),'Long-term bond'!$H$5,'Long-term bond'!$H$6)</f>
        <v>9.3821881336373633E-2</v>
      </c>
      <c r="Q20" s="4">
        <f ca="1">0.7557*P20-0.0103*'Equity yield'!R20+0.0103*'Equity yield'!Q20+0.0512*CPI!T20-0.0512*CPI!S20+_xlfn.NORM.INV(RAND(),'Long-term bond'!$H$5,'Long-term bond'!$H$6)</f>
        <v>0.10845859929262165</v>
      </c>
      <c r="R20" s="4">
        <f ca="1">0.7557*Q20-0.0103*'Equity yield'!S20+0.0103*'Equity yield'!R20+0.0512*CPI!U20-0.0512*CPI!T20+_xlfn.NORM.INV(RAND(),'Long-term bond'!$H$5,'Long-term bond'!$H$6)</f>
        <v>8.7816961646472735E-2</v>
      </c>
      <c r="S20" s="4">
        <f ca="1">0.7557*R20-0.0103*'Equity yield'!T20+0.0103*'Equity yield'!S20+0.0512*CPI!V20-0.0512*CPI!U20+_xlfn.NORM.INV(RAND(),'Long-term bond'!$H$5,'Long-term bond'!$H$6)</f>
        <v>6.7837286339607894E-2</v>
      </c>
      <c r="T20" s="4">
        <f ca="1">0.7557*S20-0.0103*'Equity yield'!U20+0.0103*'Equity yield'!T20+0.0512*CPI!W20-0.0512*CPI!V20+_xlfn.NORM.INV(RAND(),'Long-term bond'!$H$5,'Long-term bond'!$H$6)</f>
        <v>8.0124392665665567E-2</v>
      </c>
      <c r="U20" s="4">
        <f ca="1">0.7557*T20-0.0103*'Equity yield'!V20+0.0103*'Equity yield'!U20+0.0512*CPI!X20-0.0512*CPI!W20+_xlfn.NORM.INV(RAND(),'Long-term bond'!$H$5,'Long-term bond'!$H$6)</f>
        <v>7.2361991445566529E-2</v>
      </c>
      <c r="V20" s="4">
        <f ca="1">0.7557*U20-0.0103*'Equity yield'!W20+0.0103*'Equity yield'!V20+0.0512*CPI!Y20-0.0512*CPI!X20+_xlfn.NORM.INV(RAND(),'Long-term bond'!$H$5,'Long-term bond'!$H$6)</f>
        <v>6.9537324459865338E-2</v>
      </c>
    </row>
    <row r="21" spans="1:22">
      <c r="A21">
        <v>13</v>
      </c>
      <c r="B21" s="5">
        <f t="shared" si="0"/>
        <v>1.6602919000000001E-2</v>
      </c>
      <c r="C21" s="4">
        <f ca="1">0.7557*B21-0.0103*'Equity yield'!D21+0.0103*'Equity yield'!C21+0.0512*CPI!F21-0.0512*CPI!E21+_xlfn.NORM.INV(RAND(),'Long-term bond'!$H$5,'Long-term bond'!$H$6)</f>
        <v>4.993262483533191E-3</v>
      </c>
      <c r="D21" s="4">
        <f ca="1">0.7557*C21-0.0103*'Equity yield'!E21+0.0103*'Equity yield'!D21+0.0512*CPI!G21-0.0512*CPI!F21+_xlfn.NORM.INV(RAND(),'Long-term bond'!$H$5,'Long-term bond'!$H$6)</f>
        <v>7.8641230229826928E-3</v>
      </c>
      <c r="E21" s="4">
        <f ca="1">0.7557*D21-0.0103*'Equity yield'!F21+0.0103*'Equity yield'!E21+0.0512*CPI!H21-0.0512*CPI!G21+_xlfn.NORM.INV(RAND(),'Long-term bond'!$H$5,'Long-term bond'!$H$6)</f>
        <v>1.4325300510339027E-2</v>
      </c>
      <c r="F21" s="4">
        <f ca="1">0.7557*E21-0.0103*'Equity yield'!G21+0.0103*'Equity yield'!F21+0.0512*CPI!I21-0.0512*CPI!H21+_xlfn.NORM.INV(RAND(),'Long-term bond'!$H$5,'Long-term bond'!$H$6)</f>
        <v>1.4639242310795433E-2</v>
      </c>
      <c r="G21" s="4">
        <f ca="1">0.7557*F21-0.0103*'Equity yield'!H21+0.0103*'Equity yield'!G21+0.0512*CPI!J21-0.0512*CPI!I21+_xlfn.NORM.INV(RAND(),'Long-term bond'!$H$5,'Long-term bond'!$H$6)</f>
        <v>1.2471574437028574E-2</v>
      </c>
      <c r="H21" s="4">
        <f ca="1">0.7557*G21-0.0103*'Equity yield'!I21+0.0103*'Equity yield'!H21+0.0512*CPI!K21-0.0512*CPI!J21+_xlfn.NORM.INV(RAND(),'Long-term bond'!$H$5,'Long-term bond'!$H$6)</f>
        <v>4.2592053521935708E-2</v>
      </c>
      <c r="I21" s="4">
        <f ca="1">0.7557*H21-0.0103*'Equity yield'!J21+0.0103*'Equity yield'!I21+0.0512*CPI!L21-0.0512*CPI!K21+_xlfn.NORM.INV(RAND(),'Long-term bond'!$H$5,'Long-term bond'!$H$6)</f>
        <v>5.6381502873976565E-2</v>
      </c>
      <c r="J21" s="4">
        <f ca="1">0.7557*I21-0.0103*'Equity yield'!K21+0.0103*'Equity yield'!J21+0.0512*CPI!M21-0.0512*CPI!L21+_xlfn.NORM.INV(RAND(),'Long-term bond'!$H$5,'Long-term bond'!$H$6)</f>
        <v>4.5435352550322466E-2</v>
      </c>
      <c r="K21" s="4">
        <f ca="1">0.7557*J21-0.0103*'Equity yield'!L21+0.0103*'Equity yield'!K21+0.0512*CPI!N21-0.0512*CPI!M21+_xlfn.NORM.INV(RAND(),'Long-term bond'!$H$5,'Long-term bond'!$H$6)</f>
        <v>7.7185761694109872E-2</v>
      </c>
      <c r="L21" s="4">
        <f ca="1">0.7557*K21-0.0103*'Equity yield'!M21+0.0103*'Equity yield'!L21+0.0512*CPI!O21-0.0512*CPI!N21+_xlfn.NORM.INV(RAND(),'Long-term bond'!$H$5,'Long-term bond'!$H$6)</f>
        <v>6.5468557402001692E-2</v>
      </c>
      <c r="M21" s="4">
        <f ca="1">0.7557*L21-0.0103*'Equity yield'!N21+0.0103*'Equity yield'!M21+0.0512*CPI!P21-0.0512*CPI!O21+_xlfn.NORM.INV(RAND(),'Long-term bond'!$H$5,'Long-term bond'!$H$6)</f>
        <v>7.8771846887119454E-2</v>
      </c>
      <c r="N21" s="4">
        <f ca="1">0.7557*M21-0.0103*'Equity yield'!O21+0.0103*'Equity yield'!N21+0.0512*CPI!Q21-0.0512*CPI!P21+_xlfn.NORM.INV(RAND(),'Long-term bond'!$H$5,'Long-term bond'!$H$6)</f>
        <v>8.2898925631652853E-2</v>
      </c>
      <c r="O21" s="4">
        <f ca="1">0.7557*N21-0.0103*'Equity yield'!P21+0.0103*'Equity yield'!O21+0.0512*CPI!R21-0.0512*CPI!Q21+_xlfn.NORM.INV(RAND(),'Long-term bond'!$H$5,'Long-term bond'!$H$6)</f>
        <v>9.7379451177582926E-2</v>
      </c>
      <c r="P21" s="4">
        <f ca="1">0.7557*O21-0.0103*'Equity yield'!Q21+0.0103*'Equity yield'!P21+0.0512*CPI!S21-0.0512*CPI!R21+_xlfn.NORM.INV(RAND(),'Long-term bond'!$H$5,'Long-term bond'!$H$6)</f>
        <v>7.7205704918673429E-2</v>
      </c>
      <c r="Q21" s="4">
        <f ca="1">0.7557*P21-0.0103*'Equity yield'!R21+0.0103*'Equity yield'!Q21+0.0512*CPI!T21-0.0512*CPI!S21+_xlfn.NORM.INV(RAND(),'Long-term bond'!$H$5,'Long-term bond'!$H$6)</f>
        <v>8.6881949185880922E-2</v>
      </c>
      <c r="R21" s="4">
        <f ca="1">0.7557*Q21-0.0103*'Equity yield'!S21+0.0103*'Equity yield'!R21+0.0512*CPI!U21-0.0512*CPI!T21+_xlfn.NORM.INV(RAND(),'Long-term bond'!$H$5,'Long-term bond'!$H$6)</f>
        <v>0.10102917905345091</v>
      </c>
      <c r="S21" s="4">
        <f ca="1">0.7557*R21-0.0103*'Equity yield'!T21+0.0103*'Equity yield'!S21+0.0512*CPI!V21-0.0512*CPI!U21+_xlfn.NORM.INV(RAND(),'Long-term bond'!$H$5,'Long-term bond'!$H$6)</f>
        <v>9.6995442091350914E-2</v>
      </c>
      <c r="T21" s="4">
        <f ca="1">0.7557*S21-0.0103*'Equity yield'!U21+0.0103*'Equity yield'!T21+0.0512*CPI!W21-0.0512*CPI!V21+_xlfn.NORM.INV(RAND(),'Long-term bond'!$H$5,'Long-term bond'!$H$6)</f>
        <v>6.4789295952459011E-2</v>
      </c>
      <c r="U21" s="4">
        <f ca="1">0.7557*T21-0.0103*'Equity yield'!V21+0.0103*'Equity yield'!U21+0.0512*CPI!X21-0.0512*CPI!W21+_xlfn.NORM.INV(RAND(),'Long-term bond'!$H$5,'Long-term bond'!$H$6)</f>
        <v>3.0916863378392719E-2</v>
      </c>
      <c r="V21" s="4">
        <f ca="1">0.7557*U21-0.0103*'Equity yield'!W21+0.0103*'Equity yield'!V21+0.0512*CPI!Y21-0.0512*CPI!X21+_xlfn.NORM.INV(RAND(),'Long-term bond'!$H$5,'Long-term bond'!$H$6)</f>
        <v>4.4925435047952766E-2</v>
      </c>
    </row>
    <row r="22" spans="1:22">
      <c r="A22">
        <v>14</v>
      </c>
      <c r="B22" s="5">
        <f t="shared" si="0"/>
        <v>1.6602919000000001E-2</v>
      </c>
      <c r="C22" s="4">
        <f ca="1">0.7557*B22-0.0103*'Equity yield'!D22+0.0103*'Equity yield'!C22+0.0512*CPI!F22-0.0512*CPI!E22+_xlfn.NORM.INV(RAND(),'Long-term bond'!$H$5,'Long-term bond'!$H$6)</f>
        <v>3.2691105057487506E-2</v>
      </c>
      <c r="D22" s="4">
        <f ca="1">0.7557*C22-0.0103*'Equity yield'!E22+0.0103*'Equity yield'!D22+0.0512*CPI!G22-0.0512*CPI!F22+_xlfn.NORM.INV(RAND(),'Long-term bond'!$H$5,'Long-term bond'!$H$6)</f>
        <v>5.4840956055831294E-2</v>
      </c>
      <c r="E22" s="4">
        <f ca="1">0.7557*D22-0.0103*'Equity yield'!F22+0.0103*'Equity yield'!E22+0.0512*CPI!H22-0.0512*CPI!G22+_xlfn.NORM.INV(RAND(),'Long-term bond'!$H$5,'Long-term bond'!$H$6)</f>
        <v>5.6371755641448321E-2</v>
      </c>
      <c r="F22" s="4">
        <f ca="1">0.7557*E22-0.0103*'Equity yield'!G22+0.0103*'Equity yield'!F22+0.0512*CPI!I22-0.0512*CPI!H22+_xlfn.NORM.INV(RAND(),'Long-term bond'!$H$5,'Long-term bond'!$H$6)</f>
        <v>8.0869238022971052E-2</v>
      </c>
      <c r="G22" s="4">
        <f ca="1">0.7557*F22-0.0103*'Equity yield'!H22+0.0103*'Equity yield'!G22+0.0512*CPI!J22-0.0512*CPI!I22+_xlfn.NORM.INV(RAND(),'Long-term bond'!$H$5,'Long-term bond'!$H$6)</f>
        <v>7.8589177976042729E-2</v>
      </c>
      <c r="H22" s="4">
        <f ca="1">0.7557*G22-0.0103*'Equity yield'!I22+0.0103*'Equity yield'!H22+0.0512*CPI!K22-0.0512*CPI!J22+_xlfn.NORM.INV(RAND(),'Long-term bond'!$H$5,'Long-term bond'!$H$6)</f>
        <v>8.0639168434408104E-2</v>
      </c>
      <c r="I22" s="4">
        <f ca="1">0.7557*H22-0.0103*'Equity yield'!J22+0.0103*'Equity yield'!I22+0.0512*CPI!L22-0.0512*CPI!K22+_xlfn.NORM.INV(RAND(),'Long-term bond'!$H$5,'Long-term bond'!$H$6)</f>
        <v>8.6965672880373962E-2</v>
      </c>
      <c r="J22" s="4">
        <f ca="1">0.7557*I22-0.0103*'Equity yield'!K22+0.0103*'Equity yield'!J22+0.0512*CPI!M22-0.0512*CPI!L22+_xlfn.NORM.INV(RAND(),'Long-term bond'!$H$5,'Long-term bond'!$H$6)</f>
        <v>7.3356085423235684E-2</v>
      </c>
      <c r="K22" s="4">
        <f ca="1">0.7557*J22-0.0103*'Equity yield'!L22+0.0103*'Equity yield'!K22+0.0512*CPI!N22-0.0512*CPI!M22+_xlfn.NORM.INV(RAND(),'Long-term bond'!$H$5,'Long-term bond'!$H$6)</f>
        <v>7.5976523644336075E-2</v>
      </c>
      <c r="L22" s="4">
        <f ca="1">0.7557*K22-0.0103*'Equity yield'!M22+0.0103*'Equity yield'!L22+0.0512*CPI!O22-0.0512*CPI!N22+_xlfn.NORM.INV(RAND(),'Long-term bond'!$H$5,'Long-term bond'!$H$6)</f>
        <v>6.4445384545218254E-2</v>
      </c>
      <c r="M22" s="4">
        <f ca="1">0.7557*L22-0.0103*'Equity yield'!N22+0.0103*'Equity yield'!M22+0.0512*CPI!P22-0.0512*CPI!O22+_xlfn.NORM.INV(RAND(),'Long-term bond'!$H$5,'Long-term bond'!$H$6)</f>
        <v>8.0571569006678181E-2</v>
      </c>
      <c r="N22" s="4">
        <f ca="1">0.7557*M22-0.0103*'Equity yield'!O22+0.0103*'Equity yield'!N22+0.0512*CPI!Q22-0.0512*CPI!P22+_xlfn.NORM.INV(RAND(),'Long-term bond'!$H$5,'Long-term bond'!$H$6)</f>
        <v>7.2829638689072385E-2</v>
      </c>
      <c r="O22" s="4">
        <f ca="1">0.7557*N22-0.0103*'Equity yield'!P22+0.0103*'Equity yield'!O22+0.0512*CPI!R22-0.0512*CPI!Q22+_xlfn.NORM.INV(RAND(),'Long-term bond'!$H$5,'Long-term bond'!$H$6)</f>
        <v>6.3228906367491691E-2</v>
      </c>
      <c r="P22" s="4">
        <f ca="1">0.7557*O22-0.0103*'Equity yield'!Q22+0.0103*'Equity yield'!P22+0.0512*CPI!S22-0.0512*CPI!R22+_xlfn.NORM.INV(RAND(),'Long-term bond'!$H$5,'Long-term bond'!$H$6)</f>
        <v>7.8424507327972404E-2</v>
      </c>
      <c r="Q22" s="4">
        <f ca="1">0.7557*P22-0.0103*'Equity yield'!R22+0.0103*'Equity yield'!Q22+0.0512*CPI!T22-0.0512*CPI!S22+_xlfn.NORM.INV(RAND(),'Long-term bond'!$H$5,'Long-term bond'!$H$6)</f>
        <v>5.8674483728150123E-2</v>
      </c>
      <c r="R22" s="4">
        <f ca="1">0.7557*Q22-0.0103*'Equity yield'!S22+0.0103*'Equity yield'!R22+0.0512*CPI!U22-0.0512*CPI!T22+_xlfn.NORM.INV(RAND(),'Long-term bond'!$H$5,'Long-term bond'!$H$6)</f>
        <v>0.10379773582447466</v>
      </c>
      <c r="S22" s="4">
        <f ca="1">0.7557*R22-0.0103*'Equity yield'!T22+0.0103*'Equity yield'!S22+0.0512*CPI!V22-0.0512*CPI!U22+_xlfn.NORM.INV(RAND(),'Long-term bond'!$H$5,'Long-term bond'!$H$6)</f>
        <v>9.7353838062642972E-2</v>
      </c>
      <c r="T22" s="4">
        <f ca="1">0.7557*S22-0.0103*'Equity yield'!U22+0.0103*'Equity yield'!T22+0.0512*CPI!W22-0.0512*CPI!V22+_xlfn.NORM.INV(RAND(),'Long-term bond'!$H$5,'Long-term bond'!$H$6)</f>
        <v>9.1140706255778303E-2</v>
      </c>
      <c r="U22" s="4">
        <f ca="1">0.7557*T22-0.0103*'Equity yield'!V22+0.0103*'Equity yield'!U22+0.0512*CPI!X22-0.0512*CPI!W22+_xlfn.NORM.INV(RAND(),'Long-term bond'!$H$5,'Long-term bond'!$H$6)</f>
        <v>7.3376039723849096E-2</v>
      </c>
      <c r="V22" s="4">
        <f ca="1">0.7557*U22-0.0103*'Equity yield'!W22+0.0103*'Equity yield'!V22+0.0512*CPI!Y22-0.0512*CPI!X22+_xlfn.NORM.INV(RAND(),'Long-term bond'!$H$5,'Long-term bond'!$H$6)</f>
        <v>4.509624706045598E-2</v>
      </c>
    </row>
    <row r="23" spans="1:22">
      <c r="A23">
        <v>15</v>
      </c>
      <c r="B23" s="5">
        <f t="shared" si="0"/>
        <v>1.6602919000000001E-2</v>
      </c>
      <c r="C23" s="4">
        <f ca="1">0.7557*B23-0.0103*'Equity yield'!D23+0.0103*'Equity yield'!C23+0.0512*CPI!F23-0.0512*CPI!E23+_xlfn.NORM.INV(RAND(),'Long-term bond'!$H$5,'Long-term bond'!$H$6)</f>
        <v>2.2281966606893293E-2</v>
      </c>
      <c r="D23" s="4">
        <f ca="1">0.7557*C23-0.0103*'Equity yield'!E23+0.0103*'Equity yield'!D23+0.0512*CPI!G23-0.0512*CPI!F23+_xlfn.NORM.INV(RAND(),'Long-term bond'!$H$5,'Long-term bond'!$H$6)</f>
        <v>1.9406544747399144E-2</v>
      </c>
      <c r="E23" s="4">
        <f ca="1">0.7557*D23-0.0103*'Equity yield'!F23+0.0103*'Equity yield'!E23+0.0512*CPI!H23-0.0512*CPI!G23+_xlfn.NORM.INV(RAND(),'Long-term bond'!$H$5,'Long-term bond'!$H$6)</f>
        <v>4.8152143377254597E-2</v>
      </c>
      <c r="F23" s="4">
        <f ca="1">0.7557*E23-0.0103*'Equity yield'!G23+0.0103*'Equity yield'!F23+0.0512*CPI!I23-0.0512*CPI!H23+_xlfn.NORM.INV(RAND(),'Long-term bond'!$H$5,'Long-term bond'!$H$6)</f>
        <v>4.3221734181263696E-2</v>
      </c>
      <c r="G23" s="4">
        <f ca="1">0.7557*F23-0.0103*'Equity yield'!H23+0.0103*'Equity yield'!G23+0.0512*CPI!J23-0.0512*CPI!I23+_xlfn.NORM.INV(RAND(),'Long-term bond'!$H$5,'Long-term bond'!$H$6)</f>
        <v>4.6058249559631524E-2</v>
      </c>
      <c r="H23" s="4">
        <f ca="1">0.7557*G23-0.0103*'Equity yield'!I23+0.0103*'Equity yield'!H23+0.0512*CPI!K23-0.0512*CPI!J23+_xlfn.NORM.INV(RAND(),'Long-term bond'!$H$5,'Long-term bond'!$H$6)</f>
        <v>5.9715665143994234E-2</v>
      </c>
      <c r="I23" s="4">
        <f ca="1">0.7557*H23-0.0103*'Equity yield'!J23+0.0103*'Equity yield'!I23+0.0512*CPI!L23-0.0512*CPI!K23+_xlfn.NORM.INV(RAND(),'Long-term bond'!$H$5,'Long-term bond'!$H$6)</f>
        <v>7.8079589220037549E-2</v>
      </c>
      <c r="J23" s="4">
        <f ca="1">0.7557*I23-0.0103*'Equity yield'!K23+0.0103*'Equity yield'!J23+0.0512*CPI!M23-0.0512*CPI!L23+_xlfn.NORM.INV(RAND(),'Long-term bond'!$H$5,'Long-term bond'!$H$6)</f>
        <v>8.5203671958051619E-2</v>
      </c>
      <c r="K23" s="4">
        <f ca="1">0.7557*J23-0.0103*'Equity yield'!L23+0.0103*'Equity yield'!K23+0.0512*CPI!N23-0.0512*CPI!M23+_xlfn.NORM.INV(RAND(),'Long-term bond'!$H$5,'Long-term bond'!$H$6)</f>
        <v>0.11859341126184154</v>
      </c>
      <c r="L23" s="4">
        <f ca="1">0.7557*K23-0.0103*'Equity yield'!M23+0.0103*'Equity yield'!L23+0.0512*CPI!O23-0.0512*CPI!N23+_xlfn.NORM.INV(RAND(),'Long-term bond'!$H$5,'Long-term bond'!$H$6)</f>
        <v>0.12056957502085672</v>
      </c>
      <c r="M23" s="4">
        <f ca="1">0.7557*L23-0.0103*'Equity yield'!N23+0.0103*'Equity yield'!M23+0.0512*CPI!P23-0.0512*CPI!O23+_xlfn.NORM.INV(RAND(),'Long-term bond'!$H$5,'Long-term bond'!$H$6)</f>
        <v>9.9228198083012198E-2</v>
      </c>
      <c r="N23" s="4">
        <f ca="1">0.7557*M23-0.0103*'Equity yield'!O23+0.0103*'Equity yield'!N23+0.0512*CPI!Q23-0.0512*CPI!P23+_xlfn.NORM.INV(RAND(),'Long-term bond'!$H$5,'Long-term bond'!$H$6)</f>
        <v>8.3285251474352229E-2</v>
      </c>
      <c r="O23" s="4">
        <f ca="1">0.7557*N23-0.0103*'Equity yield'!P23+0.0103*'Equity yield'!O23+0.0512*CPI!R23-0.0512*CPI!Q23+_xlfn.NORM.INV(RAND(),'Long-term bond'!$H$5,'Long-term bond'!$H$6)</f>
        <v>9.2342189342567216E-2</v>
      </c>
      <c r="P23" s="4">
        <f ca="1">0.7557*O23-0.0103*'Equity yield'!Q23+0.0103*'Equity yield'!P23+0.0512*CPI!S23-0.0512*CPI!R23+_xlfn.NORM.INV(RAND(),'Long-term bond'!$H$5,'Long-term bond'!$H$6)</f>
        <v>7.2873545092803166E-2</v>
      </c>
      <c r="Q23" s="4">
        <f ca="1">0.7557*P23-0.0103*'Equity yield'!R23+0.0103*'Equity yield'!Q23+0.0512*CPI!T23-0.0512*CPI!S23+_xlfn.NORM.INV(RAND(),'Long-term bond'!$H$5,'Long-term bond'!$H$6)</f>
        <v>7.4388885700563595E-2</v>
      </c>
      <c r="R23" s="4">
        <f ca="1">0.7557*Q23-0.0103*'Equity yield'!S23+0.0103*'Equity yield'!R23+0.0512*CPI!U23-0.0512*CPI!T23+_xlfn.NORM.INV(RAND(),'Long-term bond'!$H$5,'Long-term bond'!$H$6)</f>
        <v>5.9764185352363379E-2</v>
      </c>
      <c r="S23" s="4">
        <f ca="1">0.7557*R23-0.0103*'Equity yield'!T23+0.0103*'Equity yield'!S23+0.0512*CPI!V23-0.0512*CPI!U23+_xlfn.NORM.INV(RAND(),'Long-term bond'!$H$5,'Long-term bond'!$H$6)</f>
        <v>6.0519630544398226E-2</v>
      </c>
      <c r="T23" s="4">
        <f ca="1">0.7557*S23-0.0103*'Equity yield'!U23+0.0103*'Equity yield'!T23+0.0512*CPI!W23-0.0512*CPI!V23+_xlfn.NORM.INV(RAND(),'Long-term bond'!$H$5,'Long-term bond'!$H$6)</f>
        <v>6.2705570710210795E-2</v>
      </c>
      <c r="U23" s="4">
        <f ca="1">0.7557*T23-0.0103*'Equity yield'!V23+0.0103*'Equity yield'!U23+0.0512*CPI!X23-0.0512*CPI!W23+_xlfn.NORM.INV(RAND(),'Long-term bond'!$H$5,'Long-term bond'!$H$6)</f>
        <v>0.10219459066345099</v>
      </c>
      <c r="V23" s="4">
        <f ca="1">0.7557*U23-0.0103*'Equity yield'!W23+0.0103*'Equity yield'!V23+0.0512*CPI!Y23-0.0512*CPI!X23+_xlfn.NORM.INV(RAND(),'Long-term bond'!$H$5,'Long-term bond'!$H$6)</f>
        <v>6.6397543047222243E-2</v>
      </c>
    </row>
    <row r="24" spans="1:22">
      <c r="A24">
        <v>16</v>
      </c>
      <c r="B24" s="5">
        <f t="shared" si="0"/>
        <v>1.6602919000000001E-2</v>
      </c>
      <c r="C24" s="4">
        <f ca="1">0.7557*B24-0.0103*'Equity yield'!D24+0.0103*'Equity yield'!C24+0.0512*CPI!F24-0.0512*CPI!E24+_xlfn.NORM.INV(RAND(),'Long-term bond'!$H$5,'Long-term bond'!$H$6)</f>
        <v>4.4343069789948827E-2</v>
      </c>
      <c r="D24" s="4">
        <f ca="1">0.7557*C24-0.0103*'Equity yield'!E24+0.0103*'Equity yield'!D24+0.0512*CPI!G24-0.0512*CPI!F24+_xlfn.NORM.INV(RAND(),'Long-term bond'!$H$5,'Long-term bond'!$H$6)</f>
        <v>4.585355232530397E-2</v>
      </c>
      <c r="E24" s="4">
        <f ca="1">0.7557*D24-0.0103*'Equity yield'!F24+0.0103*'Equity yield'!E24+0.0512*CPI!H24-0.0512*CPI!G24+_xlfn.NORM.INV(RAND(),'Long-term bond'!$H$5,'Long-term bond'!$H$6)</f>
        <v>3.7405022629119343E-2</v>
      </c>
      <c r="F24" s="4">
        <f ca="1">0.7557*E24-0.0103*'Equity yield'!G24+0.0103*'Equity yield'!F24+0.0512*CPI!I24-0.0512*CPI!H24+_xlfn.NORM.INV(RAND(),'Long-term bond'!$H$5,'Long-term bond'!$H$6)</f>
        <v>3.6691763554626125E-2</v>
      </c>
      <c r="G24" s="4">
        <f ca="1">0.7557*F24-0.0103*'Equity yield'!H24+0.0103*'Equity yield'!G24+0.0512*CPI!J24-0.0512*CPI!I24+_xlfn.NORM.INV(RAND(),'Long-term bond'!$H$5,'Long-term bond'!$H$6)</f>
        <v>5.5528645755897041E-2</v>
      </c>
      <c r="H24" s="4">
        <f ca="1">0.7557*G24-0.0103*'Equity yield'!I24+0.0103*'Equity yield'!H24+0.0512*CPI!K24-0.0512*CPI!J24+_xlfn.NORM.INV(RAND(),'Long-term bond'!$H$5,'Long-term bond'!$H$6)</f>
        <v>6.7737240892074224E-2</v>
      </c>
      <c r="I24" s="4">
        <f ca="1">0.7557*H24-0.0103*'Equity yield'!J24+0.0103*'Equity yield'!I24+0.0512*CPI!L24-0.0512*CPI!K24+_xlfn.NORM.INV(RAND(),'Long-term bond'!$H$5,'Long-term bond'!$H$6)</f>
        <v>7.5185082946377824E-2</v>
      </c>
      <c r="J24" s="4">
        <f ca="1">0.7557*I24-0.0103*'Equity yield'!K24+0.0103*'Equity yield'!J24+0.0512*CPI!M24-0.0512*CPI!L24+_xlfn.NORM.INV(RAND(),'Long-term bond'!$H$5,'Long-term bond'!$H$6)</f>
        <v>6.4178525107262865E-2</v>
      </c>
      <c r="K24" s="4">
        <f ca="1">0.7557*J24-0.0103*'Equity yield'!L24+0.0103*'Equity yield'!K24+0.0512*CPI!N24-0.0512*CPI!M24+_xlfn.NORM.INV(RAND(),'Long-term bond'!$H$5,'Long-term bond'!$H$6)</f>
        <v>3.7893526389739966E-2</v>
      </c>
      <c r="L24" s="4">
        <f ca="1">0.7557*K24-0.0103*'Equity yield'!M24+0.0103*'Equity yield'!L24+0.0512*CPI!O24-0.0512*CPI!N24+_xlfn.NORM.INV(RAND(),'Long-term bond'!$H$5,'Long-term bond'!$H$6)</f>
        <v>6.4681365085273279E-2</v>
      </c>
      <c r="M24" s="4">
        <f ca="1">0.7557*L24-0.0103*'Equity yield'!N24+0.0103*'Equity yield'!M24+0.0512*CPI!P24-0.0512*CPI!O24+_xlfn.NORM.INV(RAND(),'Long-term bond'!$H$5,'Long-term bond'!$H$6)</f>
        <v>2.674921400499641E-2</v>
      </c>
      <c r="N24" s="4">
        <f ca="1">0.7557*M24-0.0103*'Equity yield'!O24+0.0103*'Equity yield'!N24+0.0512*CPI!Q24-0.0512*CPI!P24+_xlfn.NORM.INV(RAND(),'Long-term bond'!$H$5,'Long-term bond'!$H$6)</f>
        <v>6.4981962803036683E-2</v>
      </c>
      <c r="O24" s="4">
        <f ca="1">0.7557*N24-0.0103*'Equity yield'!P24+0.0103*'Equity yield'!O24+0.0512*CPI!R24-0.0512*CPI!Q24+_xlfn.NORM.INV(RAND(),'Long-term bond'!$H$5,'Long-term bond'!$H$6)</f>
        <v>4.6606242873879065E-2</v>
      </c>
      <c r="P24" s="4">
        <f ca="1">0.7557*O24-0.0103*'Equity yield'!Q24+0.0103*'Equity yield'!P24+0.0512*CPI!S24-0.0512*CPI!R24+_xlfn.NORM.INV(RAND(),'Long-term bond'!$H$5,'Long-term bond'!$H$6)</f>
        <v>6.4816933880192468E-2</v>
      </c>
      <c r="Q24" s="4">
        <f ca="1">0.7557*P24-0.0103*'Equity yield'!R24+0.0103*'Equity yield'!Q24+0.0512*CPI!T24-0.0512*CPI!S24+_xlfn.NORM.INV(RAND(),'Long-term bond'!$H$5,'Long-term bond'!$H$6)</f>
        <v>5.2809072269672769E-2</v>
      </c>
      <c r="R24" s="4">
        <f ca="1">0.7557*Q24-0.0103*'Equity yield'!S24+0.0103*'Equity yield'!R24+0.0512*CPI!U24-0.0512*CPI!T24+_xlfn.NORM.INV(RAND(),'Long-term bond'!$H$5,'Long-term bond'!$H$6)</f>
        <v>6.3271057636914985E-2</v>
      </c>
      <c r="S24" s="4">
        <f ca="1">0.7557*R24-0.0103*'Equity yield'!T24+0.0103*'Equity yield'!S24+0.0512*CPI!V24-0.0512*CPI!U24+_xlfn.NORM.INV(RAND(),'Long-term bond'!$H$5,'Long-term bond'!$H$6)</f>
        <v>7.5468885687871523E-2</v>
      </c>
      <c r="T24" s="4">
        <f ca="1">0.7557*S24-0.0103*'Equity yield'!U24+0.0103*'Equity yield'!T24+0.0512*CPI!W24-0.0512*CPI!V24+_xlfn.NORM.INV(RAND(),'Long-term bond'!$H$5,'Long-term bond'!$H$6)</f>
        <v>7.7452198706147862E-2</v>
      </c>
      <c r="U24" s="4">
        <f ca="1">0.7557*T24-0.0103*'Equity yield'!V24+0.0103*'Equity yield'!U24+0.0512*CPI!X24-0.0512*CPI!W24+_xlfn.NORM.INV(RAND(),'Long-term bond'!$H$5,'Long-term bond'!$H$6)</f>
        <v>8.1375022168158312E-2</v>
      </c>
      <c r="V24" s="4">
        <f ca="1">0.7557*U24-0.0103*'Equity yield'!W24+0.0103*'Equity yield'!V24+0.0512*CPI!Y24-0.0512*CPI!X24+_xlfn.NORM.INV(RAND(),'Long-term bond'!$H$5,'Long-term bond'!$H$6)</f>
        <v>6.0825089360215523E-2</v>
      </c>
    </row>
    <row r="25" spans="1:22">
      <c r="A25">
        <v>17</v>
      </c>
      <c r="B25" s="5">
        <f t="shared" si="0"/>
        <v>1.6602919000000001E-2</v>
      </c>
      <c r="C25" s="4">
        <f ca="1">0.7557*B25-0.0103*'Equity yield'!D25+0.0103*'Equity yield'!C25+0.0512*CPI!F25-0.0512*CPI!E25+_xlfn.NORM.INV(RAND(),'Long-term bond'!$H$5,'Long-term bond'!$H$6)</f>
        <v>4.850589257598692E-2</v>
      </c>
      <c r="D25" s="4">
        <f ca="1">0.7557*C25-0.0103*'Equity yield'!E25+0.0103*'Equity yield'!D25+0.0512*CPI!G25-0.0512*CPI!F25+_xlfn.NORM.INV(RAND(),'Long-term bond'!$H$5,'Long-term bond'!$H$6)</f>
        <v>7.9131650368369694E-2</v>
      </c>
      <c r="E25" s="4">
        <f ca="1">0.7557*D25-0.0103*'Equity yield'!F25+0.0103*'Equity yield'!E25+0.0512*CPI!H25-0.0512*CPI!G25+_xlfn.NORM.INV(RAND(),'Long-term bond'!$H$5,'Long-term bond'!$H$6)</f>
        <v>8.4997797103937345E-2</v>
      </c>
      <c r="F25" s="4">
        <f ca="1">0.7557*E25-0.0103*'Equity yield'!G25+0.0103*'Equity yield'!F25+0.0512*CPI!I25-0.0512*CPI!H25+_xlfn.NORM.INV(RAND(),'Long-term bond'!$H$5,'Long-term bond'!$H$6)</f>
        <v>7.7715011314163654E-2</v>
      </c>
      <c r="G25" s="4">
        <f ca="1">0.7557*F25-0.0103*'Equity yield'!H25+0.0103*'Equity yield'!G25+0.0512*CPI!J25-0.0512*CPI!I25+_xlfn.NORM.INV(RAND(),'Long-term bond'!$H$5,'Long-term bond'!$H$6)</f>
        <v>7.1699061817344298E-2</v>
      </c>
      <c r="H25" s="4">
        <f ca="1">0.7557*G25-0.0103*'Equity yield'!I25+0.0103*'Equity yield'!H25+0.0512*CPI!K25-0.0512*CPI!J25+_xlfn.NORM.INV(RAND(),'Long-term bond'!$H$5,'Long-term bond'!$H$6)</f>
        <v>9.1165983620590779E-2</v>
      </c>
      <c r="I25" s="4">
        <f ca="1">0.7557*H25-0.0103*'Equity yield'!J25+0.0103*'Equity yield'!I25+0.0512*CPI!L25-0.0512*CPI!K25+_xlfn.NORM.INV(RAND(),'Long-term bond'!$H$5,'Long-term bond'!$H$6)</f>
        <v>9.0499643213914308E-2</v>
      </c>
      <c r="J25" s="4">
        <f ca="1">0.7557*I25-0.0103*'Equity yield'!K25+0.0103*'Equity yield'!J25+0.0512*CPI!M25-0.0512*CPI!L25+_xlfn.NORM.INV(RAND(),'Long-term bond'!$H$5,'Long-term bond'!$H$6)</f>
        <v>6.6571023087718562E-2</v>
      </c>
      <c r="K25" s="4">
        <f ca="1">0.7557*J25-0.0103*'Equity yield'!L25+0.0103*'Equity yield'!K25+0.0512*CPI!N25-0.0512*CPI!M25+_xlfn.NORM.INV(RAND(),'Long-term bond'!$H$5,'Long-term bond'!$H$6)</f>
        <v>6.676516026300873E-2</v>
      </c>
      <c r="L25" s="4">
        <f ca="1">0.7557*K25-0.0103*'Equity yield'!M25+0.0103*'Equity yield'!L25+0.0512*CPI!O25-0.0512*CPI!N25+_xlfn.NORM.INV(RAND(),'Long-term bond'!$H$5,'Long-term bond'!$H$6)</f>
        <v>6.6009164148219918E-2</v>
      </c>
      <c r="M25" s="4">
        <f ca="1">0.7557*L25-0.0103*'Equity yield'!N25+0.0103*'Equity yield'!M25+0.0512*CPI!P25-0.0512*CPI!O25+_xlfn.NORM.INV(RAND(),'Long-term bond'!$H$5,'Long-term bond'!$H$6)</f>
        <v>4.579820639520861E-2</v>
      </c>
      <c r="N25" s="4">
        <f ca="1">0.7557*M25-0.0103*'Equity yield'!O25+0.0103*'Equity yield'!N25+0.0512*CPI!Q25-0.0512*CPI!P25+_xlfn.NORM.INV(RAND(),'Long-term bond'!$H$5,'Long-term bond'!$H$6)</f>
        <v>4.2559970168425616E-2</v>
      </c>
      <c r="O25" s="4">
        <f ca="1">0.7557*N25-0.0103*'Equity yield'!P25+0.0103*'Equity yield'!O25+0.0512*CPI!R25-0.0512*CPI!Q25+_xlfn.NORM.INV(RAND(),'Long-term bond'!$H$5,'Long-term bond'!$H$6)</f>
        <v>2.8979030871387146E-2</v>
      </c>
      <c r="P25" s="4">
        <f ca="1">0.7557*O25-0.0103*'Equity yield'!Q25+0.0103*'Equity yield'!P25+0.0512*CPI!S25-0.0512*CPI!R25+_xlfn.NORM.INV(RAND(),'Long-term bond'!$H$5,'Long-term bond'!$H$6)</f>
        <v>5.0091596389378636E-2</v>
      </c>
      <c r="Q25" s="4">
        <f ca="1">0.7557*P25-0.0103*'Equity yield'!R25+0.0103*'Equity yield'!Q25+0.0512*CPI!T25-0.0512*CPI!S25+_xlfn.NORM.INV(RAND(),'Long-term bond'!$H$5,'Long-term bond'!$H$6)</f>
        <v>6.0833947599655616E-2</v>
      </c>
      <c r="R25" s="4">
        <f ca="1">0.7557*Q25-0.0103*'Equity yield'!S25+0.0103*'Equity yield'!R25+0.0512*CPI!U25-0.0512*CPI!T25+_xlfn.NORM.INV(RAND(),'Long-term bond'!$H$5,'Long-term bond'!$H$6)</f>
        <v>6.3022730082390177E-2</v>
      </c>
      <c r="S25" s="4">
        <f ca="1">0.7557*R25-0.0103*'Equity yield'!T25+0.0103*'Equity yield'!S25+0.0512*CPI!V25-0.0512*CPI!U25+_xlfn.NORM.INV(RAND(),'Long-term bond'!$H$5,'Long-term bond'!$H$6)</f>
        <v>6.2100601243356694E-2</v>
      </c>
      <c r="T25" s="4">
        <f ca="1">0.7557*S25-0.0103*'Equity yield'!U25+0.0103*'Equity yield'!T25+0.0512*CPI!W25-0.0512*CPI!V25+_xlfn.NORM.INV(RAND(),'Long-term bond'!$H$5,'Long-term bond'!$H$6)</f>
        <v>9.3260043989965583E-2</v>
      </c>
      <c r="U25" s="4">
        <f ca="1">0.7557*T25-0.0103*'Equity yield'!V25+0.0103*'Equity yield'!U25+0.0512*CPI!X25-0.0512*CPI!W25+_xlfn.NORM.INV(RAND(),'Long-term bond'!$H$5,'Long-term bond'!$H$6)</f>
        <v>0.10914201454993426</v>
      </c>
      <c r="V25" s="4">
        <f ca="1">0.7557*U25-0.0103*'Equity yield'!W25+0.0103*'Equity yield'!V25+0.0512*CPI!Y25-0.0512*CPI!X25+_xlfn.NORM.INV(RAND(),'Long-term bond'!$H$5,'Long-term bond'!$H$6)</f>
        <v>0.11916305037851085</v>
      </c>
    </row>
    <row r="26" spans="1:22">
      <c r="A26">
        <v>18</v>
      </c>
      <c r="B26" s="5">
        <f t="shared" si="0"/>
        <v>1.6602919000000001E-2</v>
      </c>
      <c r="C26" s="4">
        <f ca="1">0.7557*B26-0.0103*'Equity yield'!D26+0.0103*'Equity yield'!C26+0.0512*CPI!F26-0.0512*CPI!E26+_xlfn.NORM.INV(RAND(),'Long-term bond'!$H$5,'Long-term bond'!$H$6)</f>
        <v>3.5980450501842995E-2</v>
      </c>
      <c r="D26" s="4">
        <f ca="1">0.7557*C26-0.0103*'Equity yield'!E26+0.0103*'Equity yield'!D26+0.0512*CPI!G26-0.0512*CPI!F26+_xlfn.NORM.INV(RAND(),'Long-term bond'!$H$5,'Long-term bond'!$H$6)</f>
        <v>5.4353184974693568E-2</v>
      </c>
      <c r="E26" s="4">
        <f ca="1">0.7557*D26-0.0103*'Equity yield'!F26+0.0103*'Equity yield'!E26+0.0512*CPI!H26-0.0512*CPI!G26+_xlfn.NORM.INV(RAND(),'Long-term bond'!$H$5,'Long-term bond'!$H$6)</f>
        <v>7.5364922262131886E-2</v>
      </c>
      <c r="F26" s="4">
        <f ca="1">0.7557*E26-0.0103*'Equity yield'!G26+0.0103*'Equity yield'!F26+0.0512*CPI!I26-0.0512*CPI!H26+_xlfn.NORM.INV(RAND(),'Long-term bond'!$H$5,'Long-term bond'!$H$6)</f>
        <v>8.2635937128567968E-2</v>
      </c>
      <c r="G26" s="4">
        <f ca="1">0.7557*F26-0.0103*'Equity yield'!H26+0.0103*'Equity yield'!G26+0.0512*CPI!J26-0.0512*CPI!I26+_xlfn.NORM.INV(RAND(),'Long-term bond'!$H$5,'Long-term bond'!$H$6)</f>
        <v>7.5199770372280456E-2</v>
      </c>
      <c r="H26" s="4">
        <f ca="1">0.7557*G26-0.0103*'Equity yield'!I26+0.0103*'Equity yield'!H26+0.0512*CPI!K26-0.0512*CPI!J26+_xlfn.NORM.INV(RAND(),'Long-term bond'!$H$5,'Long-term bond'!$H$6)</f>
        <v>6.1524414440849357E-2</v>
      </c>
      <c r="I26" s="4">
        <f ca="1">0.7557*H26-0.0103*'Equity yield'!J26+0.0103*'Equity yield'!I26+0.0512*CPI!L26-0.0512*CPI!K26+_xlfn.NORM.INV(RAND(),'Long-term bond'!$H$5,'Long-term bond'!$H$6)</f>
        <v>7.389254317021389E-2</v>
      </c>
      <c r="J26" s="4">
        <f ca="1">0.7557*I26-0.0103*'Equity yield'!K26+0.0103*'Equity yield'!J26+0.0512*CPI!M26-0.0512*CPI!L26+_xlfn.NORM.INV(RAND(),'Long-term bond'!$H$5,'Long-term bond'!$H$6)</f>
        <v>7.7387023471686078E-2</v>
      </c>
      <c r="K26" s="4">
        <f ca="1">0.7557*J26-0.0103*'Equity yield'!L26+0.0103*'Equity yield'!K26+0.0512*CPI!N26-0.0512*CPI!M26+_xlfn.NORM.INV(RAND(),'Long-term bond'!$H$5,'Long-term bond'!$H$6)</f>
        <v>8.742832652894536E-2</v>
      </c>
      <c r="L26" s="4">
        <f ca="1">0.7557*K26-0.0103*'Equity yield'!M26+0.0103*'Equity yield'!L26+0.0512*CPI!O26-0.0512*CPI!N26+_xlfn.NORM.INV(RAND(),'Long-term bond'!$H$5,'Long-term bond'!$H$6)</f>
        <v>0.11009903459127614</v>
      </c>
      <c r="M26" s="4">
        <f ca="1">0.7557*L26-0.0103*'Equity yield'!N26+0.0103*'Equity yield'!M26+0.0512*CPI!P26-0.0512*CPI!O26+_xlfn.NORM.INV(RAND(),'Long-term bond'!$H$5,'Long-term bond'!$H$6)</f>
        <v>8.6184918590850923E-2</v>
      </c>
      <c r="N26" s="4">
        <f ca="1">0.7557*M26-0.0103*'Equity yield'!O26+0.0103*'Equity yield'!N26+0.0512*CPI!Q26-0.0512*CPI!P26+_xlfn.NORM.INV(RAND(),'Long-term bond'!$H$5,'Long-term bond'!$H$6)</f>
        <v>7.0464145690364757E-2</v>
      </c>
      <c r="O26" s="4">
        <f ca="1">0.7557*N26-0.0103*'Equity yield'!P26+0.0103*'Equity yield'!O26+0.0512*CPI!R26-0.0512*CPI!Q26+_xlfn.NORM.INV(RAND(),'Long-term bond'!$H$5,'Long-term bond'!$H$6)</f>
        <v>8.2126302078424696E-2</v>
      </c>
      <c r="P26" s="4">
        <f ca="1">0.7557*O26-0.0103*'Equity yield'!Q26+0.0103*'Equity yield'!P26+0.0512*CPI!S26-0.0512*CPI!R26+_xlfn.NORM.INV(RAND(),'Long-term bond'!$H$5,'Long-term bond'!$H$6)</f>
        <v>8.159717775049917E-2</v>
      </c>
      <c r="Q26" s="4">
        <f ca="1">0.7557*P26-0.0103*'Equity yield'!R26+0.0103*'Equity yield'!Q26+0.0512*CPI!T26-0.0512*CPI!S26+_xlfn.NORM.INV(RAND(),'Long-term bond'!$H$5,'Long-term bond'!$H$6)</f>
        <v>6.1709320842204554E-2</v>
      </c>
      <c r="R26" s="4">
        <f ca="1">0.7557*Q26-0.0103*'Equity yield'!S26+0.0103*'Equity yield'!R26+0.0512*CPI!U26-0.0512*CPI!T26+_xlfn.NORM.INV(RAND(),'Long-term bond'!$H$5,'Long-term bond'!$H$6)</f>
        <v>8.3279604880546157E-2</v>
      </c>
      <c r="S26" s="4">
        <f ca="1">0.7557*R26-0.0103*'Equity yield'!T26+0.0103*'Equity yield'!S26+0.0512*CPI!V26-0.0512*CPI!U26+_xlfn.NORM.INV(RAND(),'Long-term bond'!$H$5,'Long-term bond'!$H$6)</f>
        <v>8.6958760838675958E-2</v>
      </c>
      <c r="T26" s="4">
        <f ca="1">0.7557*S26-0.0103*'Equity yield'!U26+0.0103*'Equity yield'!T26+0.0512*CPI!W26-0.0512*CPI!V26+_xlfn.NORM.INV(RAND(),'Long-term bond'!$H$5,'Long-term bond'!$H$6)</f>
        <v>7.7307450585859472E-2</v>
      </c>
      <c r="U26" s="4">
        <f ca="1">0.7557*T26-0.0103*'Equity yield'!V26+0.0103*'Equity yield'!U26+0.0512*CPI!X26-0.0512*CPI!W26+_xlfn.NORM.INV(RAND(),'Long-term bond'!$H$5,'Long-term bond'!$H$6)</f>
        <v>9.2245865295423168E-2</v>
      </c>
      <c r="V26" s="4">
        <f ca="1">0.7557*U26-0.0103*'Equity yield'!W26+0.0103*'Equity yield'!V26+0.0512*CPI!Y26-0.0512*CPI!X26+_xlfn.NORM.INV(RAND(),'Long-term bond'!$H$5,'Long-term bond'!$H$6)</f>
        <v>0.10702402408528629</v>
      </c>
    </row>
    <row r="27" spans="1:22">
      <c r="A27">
        <v>19</v>
      </c>
      <c r="B27" s="5">
        <f t="shared" si="0"/>
        <v>1.6602919000000001E-2</v>
      </c>
      <c r="C27" s="4">
        <f ca="1">0.7557*B27-0.0103*'Equity yield'!D27+0.0103*'Equity yield'!C27+0.0512*CPI!F27-0.0512*CPI!E27+_xlfn.NORM.INV(RAND(),'Long-term bond'!$H$5,'Long-term bond'!$H$6)</f>
        <v>1.8572787473563217E-2</v>
      </c>
      <c r="D27" s="4">
        <f ca="1">0.7557*C27-0.0103*'Equity yield'!E27+0.0103*'Equity yield'!D27+0.0512*CPI!G27-0.0512*CPI!F27+_xlfn.NORM.INV(RAND(),'Long-term bond'!$H$5,'Long-term bond'!$H$6)</f>
        <v>2.0936969394104755E-2</v>
      </c>
      <c r="E27" s="4">
        <f ca="1">0.7557*D27-0.0103*'Equity yield'!F27+0.0103*'Equity yield'!E27+0.0512*CPI!H27-0.0512*CPI!G27+_xlfn.NORM.INV(RAND(),'Long-term bond'!$H$5,'Long-term bond'!$H$6)</f>
        <v>5.8800446047694341E-2</v>
      </c>
      <c r="F27" s="4">
        <f ca="1">0.7557*E27-0.0103*'Equity yield'!G27+0.0103*'Equity yield'!F27+0.0512*CPI!I27-0.0512*CPI!H27+_xlfn.NORM.INV(RAND(),'Long-term bond'!$H$5,'Long-term bond'!$H$6)</f>
        <v>7.0722195639798771E-2</v>
      </c>
      <c r="G27" s="4">
        <f ca="1">0.7557*F27-0.0103*'Equity yield'!H27+0.0103*'Equity yield'!G27+0.0512*CPI!J27-0.0512*CPI!I27+_xlfn.NORM.INV(RAND(),'Long-term bond'!$H$5,'Long-term bond'!$H$6)</f>
        <v>6.9315156540333892E-2</v>
      </c>
      <c r="H27" s="4">
        <f ca="1">0.7557*G27-0.0103*'Equity yield'!I27+0.0103*'Equity yield'!H27+0.0512*CPI!K27-0.0512*CPI!J27+_xlfn.NORM.INV(RAND(),'Long-term bond'!$H$5,'Long-term bond'!$H$6)</f>
        <v>4.7517141779142291E-2</v>
      </c>
      <c r="I27" s="4">
        <f ca="1">0.7557*H27-0.0103*'Equity yield'!J27+0.0103*'Equity yield'!I27+0.0512*CPI!L27-0.0512*CPI!K27+_xlfn.NORM.INV(RAND(),'Long-term bond'!$H$5,'Long-term bond'!$H$6)</f>
        <v>4.3239785956546317E-2</v>
      </c>
      <c r="J27" s="4">
        <f ca="1">0.7557*I27-0.0103*'Equity yield'!K27+0.0103*'Equity yield'!J27+0.0512*CPI!M27-0.0512*CPI!L27+_xlfn.NORM.INV(RAND(),'Long-term bond'!$H$5,'Long-term bond'!$H$6)</f>
        <v>6.1584949772116031E-2</v>
      </c>
      <c r="K27" s="4">
        <f ca="1">0.7557*J27-0.0103*'Equity yield'!L27+0.0103*'Equity yield'!K27+0.0512*CPI!N27-0.0512*CPI!M27+_xlfn.NORM.INV(RAND(),'Long-term bond'!$H$5,'Long-term bond'!$H$6)</f>
        <v>6.1244886217168212E-2</v>
      </c>
      <c r="L27" s="4">
        <f ca="1">0.7557*K27-0.0103*'Equity yield'!M27+0.0103*'Equity yield'!L27+0.0512*CPI!O27-0.0512*CPI!N27+_xlfn.NORM.INV(RAND(),'Long-term bond'!$H$5,'Long-term bond'!$H$6)</f>
        <v>5.3346353407511468E-2</v>
      </c>
      <c r="M27" s="4">
        <f ca="1">0.7557*L27-0.0103*'Equity yield'!N27+0.0103*'Equity yield'!M27+0.0512*CPI!P27-0.0512*CPI!O27+_xlfn.NORM.INV(RAND(),'Long-term bond'!$H$5,'Long-term bond'!$H$6)</f>
        <v>6.9510403035969337E-2</v>
      </c>
      <c r="N27" s="4">
        <f ca="1">0.7557*M27-0.0103*'Equity yield'!O27+0.0103*'Equity yield'!N27+0.0512*CPI!Q27-0.0512*CPI!P27+_xlfn.NORM.INV(RAND(),'Long-term bond'!$H$5,'Long-term bond'!$H$6)</f>
        <v>0.10311728650547616</v>
      </c>
      <c r="O27" s="4">
        <f ca="1">0.7557*N27-0.0103*'Equity yield'!P27+0.0103*'Equity yield'!O27+0.0512*CPI!R27-0.0512*CPI!Q27+_xlfn.NORM.INV(RAND(),'Long-term bond'!$H$5,'Long-term bond'!$H$6)</f>
        <v>8.8997342683508479E-2</v>
      </c>
      <c r="P27" s="4">
        <f ca="1">0.7557*O27-0.0103*'Equity yield'!Q27+0.0103*'Equity yield'!P27+0.0512*CPI!S27-0.0512*CPI!R27+_xlfn.NORM.INV(RAND(),'Long-term bond'!$H$5,'Long-term bond'!$H$6)</f>
        <v>7.1338655816807733E-2</v>
      </c>
      <c r="Q27" s="4">
        <f ca="1">0.7557*P27-0.0103*'Equity yield'!R27+0.0103*'Equity yield'!Q27+0.0512*CPI!T27-0.0512*CPI!S27+_xlfn.NORM.INV(RAND(),'Long-term bond'!$H$5,'Long-term bond'!$H$6)</f>
        <v>7.1689448240276066E-2</v>
      </c>
      <c r="R27" s="4">
        <f ca="1">0.7557*Q27-0.0103*'Equity yield'!S27+0.0103*'Equity yield'!R27+0.0512*CPI!U27-0.0512*CPI!T27+_xlfn.NORM.INV(RAND(),'Long-term bond'!$H$5,'Long-term bond'!$H$6)</f>
        <v>5.9059832568835957E-2</v>
      </c>
      <c r="S27" s="4">
        <f ca="1">0.7557*R27-0.0103*'Equity yield'!T27+0.0103*'Equity yield'!S27+0.0512*CPI!V27-0.0512*CPI!U27+_xlfn.NORM.INV(RAND(),'Long-term bond'!$H$5,'Long-term bond'!$H$6)</f>
        <v>6.6497560098277272E-2</v>
      </c>
      <c r="T27" s="4">
        <f ca="1">0.7557*S27-0.0103*'Equity yield'!U27+0.0103*'Equity yield'!T27+0.0512*CPI!W27-0.0512*CPI!V27+_xlfn.NORM.INV(RAND(),'Long-term bond'!$H$5,'Long-term bond'!$H$6)</f>
        <v>8.1060805781252313E-2</v>
      </c>
      <c r="U27" s="4">
        <f ca="1">0.7557*T27-0.0103*'Equity yield'!V27+0.0103*'Equity yield'!U27+0.0512*CPI!X27-0.0512*CPI!W27+_xlfn.NORM.INV(RAND(),'Long-term bond'!$H$5,'Long-term bond'!$H$6)</f>
        <v>9.4261511848711468E-2</v>
      </c>
      <c r="V27" s="4">
        <f ca="1">0.7557*U27-0.0103*'Equity yield'!W27+0.0103*'Equity yield'!V27+0.0512*CPI!Y27-0.0512*CPI!X27+_xlfn.NORM.INV(RAND(),'Long-term bond'!$H$5,'Long-term bond'!$H$6)</f>
        <v>0.10945449932620595</v>
      </c>
    </row>
    <row r="28" spans="1:22">
      <c r="A28">
        <v>20</v>
      </c>
      <c r="B28" s="5">
        <f t="shared" si="0"/>
        <v>1.6602919000000001E-2</v>
      </c>
      <c r="C28" s="4">
        <f ca="1">0.7557*B28-0.0103*'Equity yield'!D28+0.0103*'Equity yield'!C28+0.0512*CPI!F28-0.0512*CPI!E28+_xlfn.NORM.INV(RAND(),'Long-term bond'!$H$5,'Long-term bond'!$H$6)</f>
        <v>8.4259815559971658E-3</v>
      </c>
      <c r="D28" s="4">
        <f ca="1">0.7557*C28-0.0103*'Equity yield'!E28+0.0103*'Equity yield'!D28+0.0512*CPI!G28-0.0512*CPI!F28+_xlfn.NORM.INV(RAND(),'Long-term bond'!$H$5,'Long-term bond'!$H$6)</f>
        <v>7.870707737315942E-3</v>
      </c>
      <c r="E28" s="4">
        <f ca="1">0.7557*D28-0.0103*'Equity yield'!F28+0.0103*'Equity yield'!E28+0.0512*CPI!H28-0.0512*CPI!G28+_xlfn.NORM.INV(RAND(),'Long-term bond'!$H$5,'Long-term bond'!$H$6)</f>
        <v>1.8596774339286238E-2</v>
      </c>
      <c r="F28" s="4">
        <f ca="1">0.7557*E28-0.0103*'Equity yield'!G28+0.0103*'Equity yield'!F28+0.0512*CPI!I28-0.0512*CPI!H28+_xlfn.NORM.INV(RAND(),'Long-term bond'!$H$5,'Long-term bond'!$H$6)</f>
        <v>5.0963897437280081E-2</v>
      </c>
      <c r="G28" s="4">
        <f ca="1">0.7557*F28-0.0103*'Equity yield'!H28+0.0103*'Equity yield'!G28+0.0512*CPI!J28-0.0512*CPI!I28+_xlfn.NORM.INV(RAND(),'Long-term bond'!$H$5,'Long-term bond'!$H$6)</f>
        <v>2.7769892899058214E-2</v>
      </c>
      <c r="H28" s="4">
        <f ca="1">0.7557*G28-0.0103*'Equity yield'!I28+0.0103*'Equity yield'!H28+0.0512*CPI!K28-0.0512*CPI!J28+_xlfn.NORM.INV(RAND(),'Long-term bond'!$H$5,'Long-term bond'!$H$6)</f>
        <v>4.6437749805351716E-2</v>
      </c>
      <c r="I28" s="4">
        <f ca="1">0.7557*H28-0.0103*'Equity yield'!J28+0.0103*'Equity yield'!I28+0.0512*CPI!L28-0.0512*CPI!K28+_xlfn.NORM.INV(RAND(),'Long-term bond'!$H$5,'Long-term bond'!$H$6)</f>
        <v>4.2365611652922089E-2</v>
      </c>
      <c r="J28" s="4">
        <f ca="1">0.7557*I28-0.0103*'Equity yield'!K28+0.0103*'Equity yield'!J28+0.0512*CPI!M28-0.0512*CPI!L28+_xlfn.NORM.INV(RAND(),'Long-term bond'!$H$5,'Long-term bond'!$H$6)</f>
        <v>4.3461254617859005E-2</v>
      </c>
      <c r="K28" s="4">
        <f ca="1">0.7557*J28-0.0103*'Equity yield'!L28+0.0103*'Equity yield'!K28+0.0512*CPI!N28-0.0512*CPI!M28+_xlfn.NORM.INV(RAND(),'Long-term bond'!$H$5,'Long-term bond'!$H$6)</f>
        <v>5.7522323469700778E-2</v>
      </c>
      <c r="L28" s="4">
        <f ca="1">0.7557*K28-0.0103*'Equity yield'!M28+0.0103*'Equity yield'!L28+0.0512*CPI!O28-0.0512*CPI!N28+_xlfn.NORM.INV(RAND(),'Long-term bond'!$H$5,'Long-term bond'!$H$6)</f>
        <v>8.3950851264110879E-2</v>
      </c>
      <c r="M28" s="4">
        <f ca="1">0.7557*L28-0.0103*'Equity yield'!N28+0.0103*'Equity yield'!M28+0.0512*CPI!P28-0.0512*CPI!O28+_xlfn.NORM.INV(RAND(),'Long-term bond'!$H$5,'Long-term bond'!$H$6)</f>
        <v>6.8115115650633024E-2</v>
      </c>
      <c r="N28" s="4">
        <f ca="1">0.7557*M28-0.0103*'Equity yield'!O28+0.0103*'Equity yield'!N28+0.0512*CPI!Q28-0.0512*CPI!P28+_xlfn.NORM.INV(RAND(),'Long-term bond'!$H$5,'Long-term bond'!$H$6)</f>
        <v>8.0617308088145614E-2</v>
      </c>
      <c r="O28" s="4">
        <f ca="1">0.7557*N28-0.0103*'Equity yield'!P28+0.0103*'Equity yield'!O28+0.0512*CPI!R28-0.0512*CPI!Q28+_xlfn.NORM.INV(RAND(),'Long-term bond'!$H$5,'Long-term bond'!$H$6)</f>
        <v>7.8794348228564529E-2</v>
      </c>
      <c r="P28" s="4">
        <f ca="1">0.7557*O28-0.0103*'Equity yield'!Q28+0.0103*'Equity yield'!P28+0.0512*CPI!S28-0.0512*CPI!R28+_xlfn.NORM.INV(RAND(),'Long-term bond'!$H$5,'Long-term bond'!$H$6)</f>
        <v>6.3137464669857313E-2</v>
      </c>
      <c r="Q28" s="4">
        <f ca="1">0.7557*P28-0.0103*'Equity yield'!R28+0.0103*'Equity yield'!Q28+0.0512*CPI!T28-0.0512*CPI!S28+_xlfn.NORM.INV(RAND(),'Long-term bond'!$H$5,'Long-term bond'!$H$6)</f>
        <v>7.2903866817495597E-2</v>
      </c>
      <c r="R28" s="4">
        <f ca="1">0.7557*Q28-0.0103*'Equity yield'!S28+0.0103*'Equity yield'!R28+0.0512*CPI!U28-0.0512*CPI!T28+_xlfn.NORM.INV(RAND(),'Long-term bond'!$H$5,'Long-term bond'!$H$6)</f>
        <v>6.2813797327329599E-2</v>
      </c>
      <c r="S28" s="4">
        <f ca="1">0.7557*R28-0.0103*'Equity yield'!T28+0.0103*'Equity yield'!S28+0.0512*CPI!V28-0.0512*CPI!U28+_xlfn.NORM.INV(RAND(),'Long-term bond'!$H$5,'Long-term bond'!$H$6)</f>
        <v>7.1647218580792538E-2</v>
      </c>
      <c r="T28" s="4">
        <f ca="1">0.7557*S28-0.0103*'Equity yield'!U28+0.0103*'Equity yield'!T28+0.0512*CPI!W28-0.0512*CPI!V28+_xlfn.NORM.INV(RAND(),'Long-term bond'!$H$5,'Long-term bond'!$H$6)</f>
        <v>0.10199031216001621</v>
      </c>
      <c r="U28" s="4">
        <f ca="1">0.7557*T28-0.0103*'Equity yield'!V28+0.0103*'Equity yield'!U28+0.0512*CPI!X28-0.0512*CPI!W28+_xlfn.NORM.INV(RAND(),'Long-term bond'!$H$5,'Long-term bond'!$H$6)</f>
        <v>0.10615888330506477</v>
      </c>
      <c r="V28" s="4">
        <f ca="1">0.7557*U28-0.0103*'Equity yield'!W28+0.0103*'Equity yield'!V28+0.0512*CPI!Y28-0.0512*CPI!X28+_xlfn.NORM.INV(RAND(),'Long-term bond'!$H$5,'Long-term bond'!$H$6)</f>
        <v>0.11260382868225582</v>
      </c>
    </row>
    <row r="29" spans="1:22">
      <c r="A29">
        <v>21</v>
      </c>
      <c r="B29" s="5">
        <f t="shared" si="0"/>
        <v>1.6602919000000001E-2</v>
      </c>
      <c r="C29" s="4">
        <f ca="1">0.7557*B29-0.0103*'Equity yield'!D29+0.0103*'Equity yield'!C29+0.0512*CPI!F29-0.0512*CPI!E29+_xlfn.NORM.INV(RAND(),'Long-term bond'!$H$5,'Long-term bond'!$H$6)</f>
        <v>2.6665199427380284E-2</v>
      </c>
      <c r="D29" s="4">
        <f ca="1">0.7557*C29-0.0103*'Equity yield'!E29+0.0103*'Equity yield'!D29+0.0512*CPI!G29-0.0512*CPI!F29+_xlfn.NORM.INV(RAND(),'Long-term bond'!$H$5,'Long-term bond'!$H$6)</f>
        <v>2.2165087118471816E-2</v>
      </c>
      <c r="E29" s="4">
        <f ca="1">0.7557*D29-0.0103*'Equity yield'!F29+0.0103*'Equity yield'!E29+0.0512*CPI!H29-0.0512*CPI!G29+_xlfn.NORM.INV(RAND(),'Long-term bond'!$H$5,'Long-term bond'!$H$6)</f>
        <v>2.388431393504372E-2</v>
      </c>
      <c r="F29" s="4">
        <f ca="1">0.7557*E29-0.0103*'Equity yield'!G29+0.0103*'Equity yield'!F29+0.0512*CPI!I29-0.0512*CPI!H29+_xlfn.NORM.INV(RAND(),'Long-term bond'!$H$5,'Long-term bond'!$H$6)</f>
        <v>1.6589066356910674E-2</v>
      </c>
      <c r="G29" s="4">
        <f ca="1">0.7557*F29-0.0103*'Equity yield'!H29+0.0103*'Equity yield'!G29+0.0512*CPI!J29-0.0512*CPI!I29+_xlfn.NORM.INV(RAND(),'Long-term bond'!$H$5,'Long-term bond'!$H$6)</f>
        <v>3.3178373446817309E-2</v>
      </c>
      <c r="H29" s="4">
        <f ca="1">0.7557*G29-0.0103*'Equity yield'!I29+0.0103*'Equity yield'!H29+0.0512*CPI!K29-0.0512*CPI!J29+_xlfn.NORM.INV(RAND(),'Long-term bond'!$H$5,'Long-term bond'!$H$6)</f>
        <v>5.574479297949602E-2</v>
      </c>
      <c r="I29" s="4">
        <f ca="1">0.7557*H29-0.0103*'Equity yield'!J29+0.0103*'Equity yield'!I29+0.0512*CPI!L29-0.0512*CPI!K29+_xlfn.NORM.INV(RAND(),'Long-term bond'!$H$5,'Long-term bond'!$H$6)</f>
        <v>8.3534775156366203E-2</v>
      </c>
      <c r="J29" s="4">
        <f ca="1">0.7557*I29-0.0103*'Equity yield'!K29+0.0103*'Equity yield'!J29+0.0512*CPI!M29-0.0512*CPI!L29+_xlfn.NORM.INV(RAND(),'Long-term bond'!$H$5,'Long-term bond'!$H$6)</f>
        <v>7.0752358236689086E-2</v>
      </c>
      <c r="K29" s="4">
        <f ca="1">0.7557*J29-0.0103*'Equity yield'!L29+0.0103*'Equity yield'!K29+0.0512*CPI!N29-0.0512*CPI!M29+_xlfn.NORM.INV(RAND(),'Long-term bond'!$H$5,'Long-term bond'!$H$6)</f>
        <v>7.3392990363906313E-2</v>
      </c>
      <c r="L29" s="4">
        <f ca="1">0.7557*K29-0.0103*'Equity yield'!M29+0.0103*'Equity yield'!L29+0.0512*CPI!O29-0.0512*CPI!N29+_xlfn.NORM.INV(RAND(),'Long-term bond'!$H$5,'Long-term bond'!$H$6)</f>
        <v>7.3929081155221649E-2</v>
      </c>
      <c r="M29" s="4">
        <f ca="1">0.7557*L29-0.0103*'Equity yield'!N29+0.0103*'Equity yield'!M29+0.0512*CPI!P29-0.0512*CPI!O29+_xlfn.NORM.INV(RAND(),'Long-term bond'!$H$5,'Long-term bond'!$H$6)</f>
        <v>7.8519717736696013E-2</v>
      </c>
      <c r="N29" s="4">
        <f ca="1">0.7557*M29-0.0103*'Equity yield'!O29+0.0103*'Equity yield'!N29+0.0512*CPI!Q29-0.0512*CPI!P29+_xlfn.NORM.INV(RAND(),'Long-term bond'!$H$5,'Long-term bond'!$H$6)</f>
        <v>9.9055856890460037E-2</v>
      </c>
      <c r="O29" s="4">
        <f ca="1">0.7557*N29-0.0103*'Equity yield'!P29+0.0103*'Equity yield'!O29+0.0512*CPI!R29-0.0512*CPI!Q29+_xlfn.NORM.INV(RAND(),'Long-term bond'!$H$5,'Long-term bond'!$H$6)</f>
        <v>9.2359309725118854E-2</v>
      </c>
      <c r="P29" s="4">
        <f ca="1">0.7557*O29-0.0103*'Equity yield'!Q29+0.0103*'Equity yield'!P29+0.0512*CPI!S29-0.0512*CPI!R29+_xlfn.NORM.INV(RAND(),'Long-term bond'!$H$5,'Long-term bond'!$H$6)</f>
        <v>0.10298955171255675</v>
      </c>
      <c r="Q29" s="4">
        <f ca="1">0.7557*P29-0.0103*'Equity yield'!R29+0.0103*'Equity yield'!Q29+0.0512*CPI!T29-0.0512*CPI!S29+_xlfn.NORM.INV(RAND(),'Long-term bond'!$H$5,'Long-term bond'!$H$6)</f>
        <v>0.10207784974836309</v>
      </c>
      <c r="R29" s="4">
        <f ca="1">0.7557*Q29-0.0103*'Equity yield'!S29+0.0103*'Equity yield'!R29+0.0512*CPI!U29-0.0512*CPI!T29+_xlfn.NORM.INV(RAND(),'Long-term bond'!$H$5,'Long-term bond'!$H$6)</f>
        <v>0.10289681875999321</v>
      </c>
      <c r="S29" s="4">
        <f ca="1">0.7557*R29-0.0103*'Equity yield'!T29+0.0103*'Equity yield'!S29+0.0512*CPI!V29-0.0512*CPI!U29+_xlfn.NORM.INV(RAND(),'Long-term bond'!$H$5,'Long-term bond'!$H$6)</f>
        <v>9.2800273071234937E-2</v>
      </c>
      <c r="T29" s="4">
        <f ca="1">0.7557*S29-0.0103*'Equity yield'!U29+0.0103*'Equity yield'!T29+0.0512*CPI!W29-0.0512*CPI!V29+_xlfn.NORM.INV(RAND(),'Long-term bond'!$H$5,'Long-term bond'!$H$6)</f>
        <v>9.4959915465087738E-2</v>
      </c>
      <c r="U29" s="4">
        <f ca="1">0.7557*T29-0.0103*'Equity yield'!V29+0.0103*'Equity yield'!U29+0.0512*CPI!X29-0.0512*CPI!W29+_xlfn.NORM.INV(RAND(),'Long-term bond'!$H$5,'Long-term bond'!$H$6)</f>
        <v>8.356026445124462E-2</v>
      </c>
      <c r="V29" s="4">
        <f ca="1">0.7557*U29-0.0103*'Equity yield'!W29+0.0103*'Equity yield'!V29+0.0512*CPI!Y29-0.0512*CPI!X29+_xlfn.NORM.INV(RAND(),'Long-term bond'!$H$5,'Long-term bond'!$H$6)</f>
        <v>7.2547894978596067E-2</v>
      </c>
    </row>
    <row r="30" spans="1:22">
      <c r="A30">
        <v>22</v>
      </c>
      <c r="B30" s="5">
        <f t="shared" si="0"/>
        <v>1.6602919000000001E-2</v>
      </c>
      <c r="C30" s="4">
        <f ca="1">0.7557*B30-0.0103*'Equity yield'!D30+0.0103*'Equity yield'!C30+0.0512*CPI!F30-0.0512*CPI!E30+_xlfn.NORM.INV(RAND(),'Long-term bond'!$H$5,'Long-term bond'!$H$6)</f>
        <v>2.1023785527349861E-2</v>
      </c>
      <c r="D30" s="4">
        <f ca="1">0.7557*C30-0.0103*'Equity yield'!E30+0.0103*'Equity yield'!D30+0.0512*CPI!G30-0.0512*CPI!F30+_xlfn.NORM.INV(RAND(),'Long-term bond'!$H$5,'Long-term bond'!$H$6)</f>
        <v>2.2746859161885818E-2</v>
      </c>
      <c r="E30" s="4">
        <f ca="1">0.7557*D30-0.0103*'Equity yield'!F30+0.0103*'Equity yield'!E30+0.0512*CPI!H30-0.0512*CPI!G30+_xlfn.NORM.INV(RAND(),'Long-term bond'!$H$5,'Long-term bond'!$H$6)</f>
        <v>5.0941630086745154E-2</v>
      </c>
      <c r="F30" s="4">
        <f ca="1">0.7557*E30-0.0103*'Equity yield'!G30+0.0103*'Equity yield'!F30+0.0512*CPI!I30-0.0512*CPI!H30+_xlfn.NORM.INV(RAND(),'Long-term bond'!$H$5,'Long-term bond'!$H$6)</f>
        <v>6.7838850184403304E-2</v>
      </c>
      <c r="G30" s="4">
        <f ca="1">0.7557*F30-0.0103*'Equity yield'!H30+0.0103*'Equity yield'!G30+0.0512*CPI!J30-0.0512*CPI!I30+_xlfn.NORM.INV(RAND(),'Long-term bond'!$H$5,'Long-term bond'!$H$6)</f>
        <v>8.6446062776726548E-2</v>
      </c>
      <c r="H30" s="4">
        <f ca="1">0.7557*G30-0.0103*'Equity yield'!I30+0.0103*'Equity yield'!H30+0.0512*CPI!K30-0.0512*CPI!J30+_xlfn.NORM.INV(RAND(),'Long-term bond'!$H$5,'Long-term bond'!$H$6)</f>
        <v>7.6995620784395535E-2</v>
      </c>
      <c r="I30" s="4">
        <f ca="1">0.7557*H30-0.0103*'Equity yield'!J30+0.0103*'Equity yield'!I30+0.0512*CPI!L30-0.0512*CPI!K30+_xlfn.NORM.INV(RAND(),'Long-term bond'!$H$5,'Long-term bond'!$H$6)</f>
        <v>7.6842847033309694E-2</v>
      </c>
      <c r="J30" s="4">
        <f ca="1">0.7557*I30-0.0103*'Equity yield'!K30+0.0103*'Equity yield'!J30+0.0512*CPI!M30-0.0512*CPI!L30+_xlfn.NORM.INV(RAND(),'Long-term bond'!$H$5,'Long-term bond'!$H$6)</f>
        <v>8.2638473034502558E-2</v>
      </c>
      <c r="K30" s="4">
        <f ca="1">0.7557*J30-0.0103*'Equity yield'!L30+0.0103*'Equity yield'!K30+0.0512*CPI!N30-0.0512*CPI!M30+_xlfn.NORM.INV(RAND(),'Long-term bond'!$H$5,'Long-term bond'!$H$6)</f>
        <v>8.4617604229176288E-2</v>
      </c>
      <c r="L30" s="4">
        <f ca="1">0.7557*K30-0.0103*'Equity yield'!M30+0.0103*'Equity yield'!L30+0.0512*CPI!O30-0.0512*CPI!N30+_xlfn.NORM.INV(RAND(),'Long-term bond'!$H$5,'Long-term bond'!$H$6)</f>
        <v>9.2087860538616589E-2</v>
      </c>
      <c r="M30" s="4">
        <f ca="1">0.7557*L30-0.0103*'Equity yield'!N30+0.0103*'Equity yield'!M30+0.0512*CPI!P30-0.0512*CPI!O30+_xlfn.NORM.INV(RAND(),'Long-term bond'!$H$5,'Long-term bond'!$H$6)</f>
        <v>9.6848051079617942E-2</v>
      </c>
      <c r="N30" s="4">
        <f ca="1">0.7557*M30-0.0103*'Equity yield'!O30+0.0103*'Equity yield'!N30+0.0512*CPI!Q30-0.0512*CPI!P30+_xlfn.NORM.INV(RAND(),'Long-term bond'!$H$5,'Long-term bond'!$H$6)</f>
        <v>7.9921263497834322E-2</v>
      </c>
      <c r="O30" s="4">
        <f ca="1">0.7557*N30-0.0103*'Equity yield'!P30+0.0103*'Equity yield'!O30+0.0512*CPI!R30-0.0512*CPI!Q30+_xlfn.NORM.INV(RAND(),'Long-term bond'!$H$5,'Long-term bond'!$H$6)</f>
        <v>8.291761622248392E-2</v>
      </c>
      <c r="P30" s="4">
        <f ca="1">0.7557*O30-0.0103*'Equity yield'!Q30+0.0103*'Equity yield'!P30+0.0512*CPI!S30-0.0512*CPI!R30+_xlfn.NORM.INV(RAND(),'Long-term bond'!$H$5,'Long-term bond'!$H$6)</f>
        <v>7.0073978631135236E-2</v>
      </c>
      <c r="Q30" s="4">
        <f ca="1">0.7557*P30-0.0103*'Equity yield'!R30+0.0103*'Equity yield'!Q30+0.0512*CPI!T30-0.0512*CPI!S30+_xlfn.NORM.INV(RAND(),'Long-term bond'!$H$5,'Long-term bond'!$H$6)</f>
        <v>9.0777533065637905E-2</v>
      </c>
      <c r="R30" s="4">
        <f ca="1">0.7557*Q30-0.0103*'Equity yield'!S30+0.0103*'Equity yield'!R30+0.0512*CPI!U30-0.0512*CPI!T30+_xlfn.NORM.INV(RAND(),'Long-term bond'!$H$5,'Long-term bond'!$H$6)</f>
        <v>8.7251588285536807E-2</v>
      </c>
      <c r="S30" s="4">
        <f ca="1">0.7557*R30-0.0103*'Equity yield'!T30+0.0103*'Equity yield'!S30+0.0512*CPI!V30-0.0512*CPI!U30+_xlfn.NORM.INV(RAND(),'Long-term bond'!$H$5,'Long-term bond'!$H$6)</f>
        <v>7.3508543291692749E-2</v>
      </c>
      <c r="T30" s="4">
        <f ca="1">0.7557*S30-0.0103*'Equity yield'!U30+0.0103*'Equity yield'!T30+0.0512*CPI!W30-0.0512*CPI!V30+_xlfn.NORM.INV(RAND(),'Long-term bond'!$H$5,'Long-term bond'!$H$6)</f>
        <v>7.0718526332988696E-2</v>
      </c>
      <c r="U30" s="4">
        <f ca="1">0.7557*T30-0.0103*'Equity yield'!V30+0.0103*'Equity yield'!U30+0.0512*CPI!X30-0.0512*CPI!W30+_xlfn.NORM.INV(RAND(),'Long-term bond'!$H$5,'Long-term bond'!$H$6)</f>
        <v>7.6987980318281357E-2</v>
      </c>
      <c r="V30" s="4">
        <f ca="1">0.7557*U30-0.0103*'Equity yield'!W30+0.0103*'Equity yield'!V30+0.0512*CPI!Y30-0.0512*CPI!X30+_xlfn.NORM.INV(RAND(),'Long-term bond'!$H$5,'Long-term bond'!$H$6)</f>
        <v>6.4972412704012203E-2</v>
      </c>
    </row>
    <row r="31" spans="1:22">
      <c r="A31">
        <v>23</v>
      </c>
      <c r="B31" s="5">
        <f t="shared" si="0"/>
        <v>1.6602919000000001E-2</v>
      </c>
      <c r="C31" s="4">
        <f ca="1">0.7557*B31-0.0103*'Equity yield'!D31+0.0103*'Equity yield'!C31+0.0512*CPI!F31-0.0512*CPI!E31+_xlfn.NORM.INV(RAND(),'Long-term bond'!$H$5,'Long-term bond'!$H$6)</f>
        <v>9.2757984712562788E-3</v>
      </c>
      <c r="D31" s="4">
        <f ca="1">0.7557*C31-0.0103*'Equity yield'!E31+0.0103*'Equity yield'!D31+0.0512*CPI!G31-0.0512*CPI!F31+_xlfn.NORM.INV(RAND(),'Long-term bond'!$H$5,'Long-term bond'!$H$6)</f>
        <v>1.5014477367662397E-2</v>
      </c>
      <c r="E31" s="4">
        <f ca="1">0.7557*D31-0.0103*'Equity yield'!F31+0.0103*'Equity yield'!E31+0.0512*CPI!H31-0.0512*CPI!G31+_xlfn.NORM.INV(RAND(),'Long-term bond'!$H$5,'Long-term bond'!$H$6)</f>
        <v>1.7223824287629974E-2</v>
      </c>
      <c r="F31" s="4">
        <f ca="1">0.7557*E31-0.0103*'Equity yield'!G31+0.0103*'Equity yield'!F31+0.0512*CPI!I31-0.0512*CPI!H31+_xlfn.NORM.INV(RAND(),'Long-term bond'!$H$5,'Long-term bond'!$H$6)</f>
        <v>4.033988409122715E-2</v>
      </c>
      <c r="G31" s="4">
        <f ca="1">0.7557*F31-0.0103*'Equity yield'!H31+0.0103*'Equity yield'!G31+0.0512*CPI!J31-0.0512*CPI!I31+_xlfn.NORM.INV(RAND(),'Long-term bond'!$H$5,'Long-term bond'!$H$6)</f>
        <v>5.4064422962136933E-2</v>
      </c>
      <c r="H31" s="4">
        <f ca="1">0.7557*G31-0.0103*'Equity yield'!I31+0.0103*'Equity yield'!H31+0.0512*CPI!K31-0.0512*CPI!J31+_xlfn.NORM.INV(RAND(),'Long-term bond'!$H$5,'Long-term bond'!$H$6)</f>
        <v>7.1553557615213856E-2</v>
      </c>
      <c r="I31" s="4">
        <f ca="1">0.7557*H31-0.0103*'Equity yield'!J31+0.0103*'Equity yield'!I31+0.0512*CPI!L31-0.0512*CPI!K31+_xlfn.NORM.INV(RAND(),'Long-term bond'!$H$5,'Long-term bond'!$H$6)</f>
        <v>8.9647132557854586E-2</v>
      </c>
      <c r="J31" s="4">
        <f ca="1">0.7557*I31-0.0103*'Equity yield'!K31+0.0103*'Equity yield'!J31+0.0512*CPI!M31-0.0512*CPI!L31+_xlfn.NORM.INV(RAND(),'Long-term bond'!$H$5,'Long-term bond'!$H$6)</f>
        <v>0.10715804872691111</v>
      </c>
      <c r="K31" s="4">
        <f ca="1">0.7557*J31-0.0103*'Equity yield'!L31+0.0103*'Equity yield'!K31+0.0512*CPI!N31-0.0512*CPI!M31+_xlfn.NORM.INV(RAND(),'Long-term bond'!$H$5,'Long-term bond'!$H$6)</f>
        <v>0.10191267670409568</v>
      </c>
      <c r="L31" s="4">
        <f ca="1">0.7557*K31-0.0103*'Equity yield'!M31+0.0103*'Equity yield'!L31+0.0512*CPI!O31-0.0512*CPI!N31+_xlfn.NORM.INV(RAND(),'Long-term bond'!$H$5,'Long-term bond'!$H$6)</f>
        <v>0.13223885700193394</v>
      </c>
      <c r="M31" s="4">
        <f ca="1">0.7557*L31-0.0103*'Equity yield'!N31+0.0103*'Equity yield'!M31+0.0512*CPI!P31-0.0512*CPI!O31+_xlfn.NORM.INV(RAND(),'Long-term bond'!$H$5,'Long-term bond'!$H$6)</f>
        <v>0.11558871119753947</v>
      </c>
      <c r="N31" s="4">
        <f ca="1">0.7557*M31-0.0103*'Equity yield'!O31+0.0103*'Equity yield'!N31+0.0512*CPI!Q31-0.0512*CPI!P31+_xlfn.NORM.INV(RAND(),'Long-term bond'!$H$5,'Long-term bond'!$H$6)</f>
        <v>9.6965481632737965E-2</v>
      </c>
      <c r="O31" s="4">
        <f ca="1">0.7557*N31-0.0103*'Equity yield'!P31+0.0103*'Equity yield'!O31+0.0512*CPI!R31-0.0512*CPI!Q31+_xlfn.NORM.INV(RAND(),'Long-term bond'!$H$5,'Long-term bond'!$H$6)</f>
        <v>8.8023793552269525E-2</v>
      </c>
      <c r="P31" s="4">
        <f ca="1">0.7557*O31-0.0103*'Equity yield'!Q31+0.0103*'Equity yield'!P31+0.0512*CPI!S31-0.0512*CPI!R31+_xlfn.NORM.INV(RAND(),'Long-term bond'!$H$5,'Long-term bond'!$H$6)</f>
        <v>7.9917996088307713E-2</v>
      </c>
      <c r="Q31" s="4">
        <f ca="1">0.7557*P31-0.0103*'Equity yield'!R31+0.0103*'Equity yield'!Q31+0.0512*CPI!T31-0.0512*CPI!S31+_xlfn.NORM.INV(RAND(),'Long-term bond'!$H$5,'Long-term bond'!$H$6)</f>
        <v>0.11150088709733977</v>
      </c>
      <c r="R31" s="4">
        <f ca="1">0.7557*Q31-0.0103*'Equity yield'!S31+0.0103*'Equity yield'!R31+0.0512*CPI!U31-0.0512*CPI!T31+_xlfn.NORM.INV(RAND(),'Long-term bond'!$H$5,'Long-term bond'!$H$6)</f>
        <v>0.10271694638459322</v>
      </c>
      <c r="S31" s="4">
        <f ca="1">0.7557*R31-0.0103*'Equity yield'!T31+0.0103*'Equity yield'!S31+0.0512*CPI!V31-0.0512*CPI!U31+_xlfn.NORM.INV(RAND(),'Long-term bond'!$H$5,'Long-term bond'!$H$6)</f>
        <v>0.10166863050765643</v>
      </c>
      <c r="T31" s="4">
        <f ca="1">0.7557*S31-0.0103*'Equity yield'!U31+0.0103*'Equity yield'!T31+0.0512*CPI!W31-0.0512*CPI!V31+_xlfn.NORM.INV(RAND(),'Long-term bond'!$H$5,'Long-term bond'!$H$6)</f>
        <v>0.10274842100281242</v>
      </c>
      <c r="U31" s="4">
        <f ca="1">0.7557*T31-0.0103*'Equity yield'!V31+0.0103*'Equity yield'!U31+0.0512*CPI!X31-0.0512*CPI!W31+_xlfn.NORM.INV(RAND(),'Long-term bond'!$H$5,'Long-term bond'!$H$6)</f>
        <v>9.4680017382309023E-2</v>
      </c>
      <c r="V31" s="4">
        <f ca="1">0.7557*U31-0.0103*'Equity yield'!W31+0.0103*'Equity yield'!V31+0.0512*CPI!Y31-0.0512*CPI!X31+_xlfn.NORM.INV(RAND(),'Long-term bond'!$H$5,'Long-term bond'!$H$6)</f>
        <v>7.7997263127340385E-2</v>
      </c>
    </row>
    <row r="32" spans="1:22">
      <c r="A32">
        <v>24</v>
      </c>
      <c r="B32" s="5">
        <f t="shared" si="0"/>
        <v>1.6602919000000001E-2</v>
      </c>
      <c r="C32" s="4">
        <f ca="1">0.7557*B32-0.0103*'Equity yield'!D32+0.0103*'Equity yield'!C32+0.0512*CPI!F32-0.0512*CPI!E32+_xlfn.NORM.INV(RAND(),'Long-term bond'!$H$5,'Long-term bond'!$H$6)</f>
        <v>2.1940012473024899E-2</v>
      </c>
      <c r="D32" s="4">
        <f ca="1">0.7557*C32-0.0103*'Equity yield'!E32+0.0103*'Equity yield'!D32+0.0512*CPI!G32-0.0512*CPI!F32+_xlfn.NORM.INV(RAND(),'Long-term bond'!$H$5,'Long-term bond'!$H$6)</f>
        <v>4.2306466086323449E-2</v>
      </c>
      <c r="E32" s="4">
        <f ca="1">0.7557*D32-0.0103*'Equity yield'!F32+0.0103*'Equity yield'!E32+0.0512*CPI!H32-0.0512*CPI!G32+_xlfn.NORM.INV(RAND(),'Long-term bond'!$H$5,'Long-term bond'!$H$6)</f>
        <v>6.3326175427701553E-2</v>
      </c>
      <c r="F32" s="4">
        <f ca="1">0.7557*E32-0.0103*'Equity yield'!G32+0.0103*'Equity yield'!F32+0.0512*CPI!I32-0.0512*CPI!H32+_xlfn.NORM.INV(RAND(),'Long-term bond'!$H$5,'Long-term bond'!$H$6)</f>
        <v>0.10629226047892196</v>
      </c>
      <c r="G32" s="4">
        <f ca="1">0.7557*F32-0.0103*'Equity yield'!H32+0.0103*'Equity yield'!G32+0.0512*CPI!J32-0.0512*CPI!I32+_xlfn.NORM.INV(RAND(),'Long-term bond'!$H$5,'Long-term bond'!$H$6)</f>
        <v>9.6033970317636996E-2</v>
      </c>
      <c r="H32" s="4">
        <f ca="1">0.7557*G32-0.0103*'Equity yield'!I32+0.0103*'Equity yield'!H32+0.0512*CPI!K32-0.0512*CPI!J32+_xlfn.NORM.INV(RAND(),'Long-term bond'!$H$5,'Long-term bond'!$H$6)</f>
        <v>8.7035207324243621E-2</v>
      </c>
      <c r="I32" s="4">
        <f ca="1">0.7557*H32-0.0103*'Equity yield'!J32+0.0103*'Equity yield'!I32+0.0512*CPI!L32-0.0512*CPI!K32+_xlfn.NORM.INV(RAND(),'Long-term bond'!$H$5,'Long-term bond'!$H$6)</f>
        <v>9.9511477623875091E-2</v>
      </c>
      <c r="J32" s="4">
        <f ca="1">0.7557*I32-0.0103*'Equity yield'!K32+0.0103*'Equity yield'!J32+0.0512*CPI!M32-0.0512*CPI!L32+_xlfn.NORM.INV(RAND(),'Long-term bond'!$H$5,'Long-term bond'!$H$6)</f>
        <v>7.4076916145918562E-2</v>
      </c>
      <c r="K32" s="4">
        <f ca="1">0.7557*J32-0.0103*'Equity yield'!L32+0.0103*'Equity yield'!K32+0.0512*CPI!N32-0.0512*CPI!M32+_xlfn.NORM.INV(RAND(),'Long-term bond'!$H$5,'Long-term bond'!$H$6)</f>
        <v>8.2562395692285101E-2</v>
      </c>
      <c r="L32" s="4">
        <f ca="1">0.7557*K32-0.0103*'Equity yield'!M32+0.0103*'Equity yield'!L32+0.0512*CPI!O32-0.0512*CPI!N32+_xlfn.NORM.INV(RAND(),'Long-term bond'!$H$5,'Long-term bond'!$H$6)</f>
        <v>7.5641481202276553E-2</v>
      </c>
      <c r="M32" s="4">
        <f ca="1">0.7557*L32-0.0103*'Equity yield'!N32+0.0103*'Equity yield'!M32+0.0512*CPI!P32-0.0512*CPI!O32+_xlfn.NORM.INV(RAND(),'Long-term bond'!$H$5,'Long-term bond'!$H$6)</f>
        <v>8.8897115122895387E-2</v>
      </c>
      <c r="N32" s="4">
        <f ca="1">0.7557*M32-0.0103*'Equity yield'!O32+0.0103*'Equity yield'!N32+0.0512*CPI!Q32-0.0512*CPI!P32+_xlfn.NORM.INV(RAND(),'Long-term bond'!$H$5,'Long-term bond'!$H$6)</f>
        <v>8.2090368572546507E-2</v>
      </c>
      <c r="O32" s="4">
        <f ca="1">0.7557*N32-0.0103*'Equity yield'!P32+0.0103*'Equity yield'!O32+0.0512*CPI!R32-0.0512*CPI!Q32+_xlfn.NORM.INV(RAND(),'Long-term bond'!$H$5,'Long-term bond'!$H$6)</f>
        <v>8.9657145707592964E-2</v>
      </c>
      <c r="P32" s="4">
        <f ca="1">0.7557*O32-0.0103*'Equity yield'!Q32+0.0103*'Equity yield'!P32+0.0512*CPI!S32-0.0512*CPI!R32+_xlfn.NORM.INV(RAND(),'Long-term bond'!$H$5,'Long-term bond'!$H$6)</f>
        <v>7.7302380830096454E-2</v>
      </c>
      <c r="Q32" s="4">
        <f ca="1">0.7557*P32-0.0103*'Equity yield'!R32+0.0103*'Equity yield'!Q32+0.0512*CPI!T32-0.0512*CPI!S32+_xlfn.NORM.INV(RAND(),'Long-term bond'!$H$5,'Long-term bond'!$H$6)</f>
        <v>6.5829554640756668E-2</v>
      </c>
      <c r="R32" s="4">
        <f ca="1">0.7557*Q32-0.0103*'Equity yield'!S32+0.0103*'Equity yield'!R32+0.0512*CPI!U32-0.0512*CPI!T32+_xlfn.NORM.INV(RAND(),'Long-term bond'!$H$5,'Long-term bond'!$H$6)</f>
        <v>8.0622157109038195E-2</v>
      </c>
      <c r="S32" s="4">
        <f ca="1">0.7557*R32-0.0103*'Equity yield'!T32+0.0103*'Equity yield'!S32+0.0512*CPI!V32-0.0512*CPI!U32+_xlfn.NORM.INV(RAND(),'Long-term bond'!$H$5,'Long-term bond'!$H$6)</f>
        <v>9.3783384744928949E-2</v>
      </c>
      <c r="T32" s="4">
        <f ca="1">0.7557*S32-0.0103*'Equity yield'!U32+0.0103*'Equity yield'!T32+0.0512*CPI!W32-0.0512*CPI!V32+_xlfn.NORM.INV(RAND(),'Long-term bond'!$H$5,'Long-term bond'!$H$6)</f>
        <v>7.6070841237076678E-2</v>
      </c>
      <c r="U32" s="4">
        <f ca="1">0.7557*T32-0.0103*'Equity yield'!V32+0.0103*'Equity yield'!U32+0.0512*CPI!X32-0.0512*CPI!W32+_xlfn.NORM.INV(RAND(),'Long-term bond'!$H$5,'Long-term bond'!$H$6)</f>
        <v>0.10045925600049463</v>
      </c>
      <c r="V32" s="4">
        <f ca="1">0.7557*U32-0.0103*'Equity yield'!W32+0.0103*'Equity yield'!V32+0.0512*CPI!Y32-0.0512*CPI!X32+_xlfn.NORM.INV(RAND(),'Long-term bond'!$H$5,'Long-term bond'!$H$6)</f>
        <v>8.8602546046154917E-2</v>
      </c>
    </row>
    <row r="33" spans="1:22">
      <c r="A33">
        <v>25</v>
      </c>
      <c r="B33" s="5">
        <f t="shared" si="0"/>
        <v>1.6602919000000001E-2</v>
      </c>
      <c r="C33" s="4">
        <f ca="1">0.7557*B33-0.0103*'Equity yield'!D33+0.0103*'Equity yield'!C33+0.0512*CPI!F33-0.0512*CPI!E33+_xlfn.NORM.INV(RAND(),'Long-term bond'!$H$5,'Long-term bond'!$H$6)</f>
        <v>1.6850897846188033E-2</v>
      </c>
      <c r="D33" s="4">
        <f ca="1">0.7557*C33-0.0103*'Equity yield'!E33+0.0103*'Equity yield'!D33+0.0512*CPI!G33-0.0512*CPI!F33+_xlfn.NORM.INV(RAND(),'Long-term bond'!$H$5,'Long-term bond'!$H$6)</f>
        <v>1.1428230738142794E-2</v>
      </c>
      <c r="E33" s="4">
        <f ca="1">0.7557*D33-0.0103*'Equity yield'!F33+0.0103*'Equity yield'!E33+0.0512*CPI!H33-0.0512*CPI!G33+_xlfn.NORM.INV(RAND(),'Long-term bond'!$H$5,'Long-term bond'!$H$6)</f>
        <v>2.1688714225715874E-2</v>
      </c>
      <c r="F33" s="4">
        <f ca="1">0.7557*E33-0.0103*'Equity yield'!G33+0.0103*'Equity yield'!F33+0.0512*CPI!I33-0.0512*CPI!H33+_xlfn.NORM.INV(RAND(),'Long-term bond'!$H$5,'Long-term bond'!$H$6)</f>
        <v>5.3719129495854591E-2</v>
      </c>
      <c r="G33" s="4">
        <f ca="1">0.7557*F33-0.0103*'Equity yield'!H33+0.0103*'Equity yield'!G33+0.0512*CPI!J33-0.0512*CPI!I33+_xlfn.NORM.INV(RAND(),'Long-term bond'!$H$5,'Long-term bond'!$H$6)</f>
        <v>8.5528956938519182E-2</v>
      </c>
      <c r="H33" s="4">
        <f ca="1">0.7557*G33-0.0103*'Equity yield'!I33+0.0103*'Equity yield'!H33+0.0512*CPI!K33-0.0512*CPI!J33+_xlfn.NORM.INV(RAND(),'Long-term bond'!$H$5,'Long-term bond'!$H$6)</f>
        <v>0.10196586910686367</v>
      </c>
      <c r="I33" s="4">
        <f ca="1">0.7557*H33-0.0103*'Equity yield'!J33+0.0103*'Equity yield'!I33+0.0512*CPI!L33-0.0512*CPI!K33+_xlfn.NORM.INV(RAND(),'Long-term bond'!$H$5,'Long-term bond'!$H$6)</f>
        <v>8.8325471235844E-2</v>
      </c>
      <c r="J33" s="4">
        <f ca="1">0.7557*I33-0.0103*'Equity yield'!K33+0.0103*'Equity yield'!J33+0.0512*CPI!M33-0.0512*CPI!L33+_xlfn.NORM.INV(RAND(),'Long-term bond'!$H$5,'Long-term bond'!$H$6)</f>
        <v>8.7058731913685364E-2</v>
      </c>
      <c r="K33" s="4">
        <f ca="1">0.7557*J33-0.0103*'Equity yield'!L33+0.0103*'Equity yield'!K33+0.0512*CPI!N33-0.0512*CPI!M33+_xlfn.NORM.INV(RAND(),'Long-term bond'!$H$5,'Long-term bond'!$H$6)</f>
        <v>7.2756077240997918E-2</v>
      </c>
      <c r="L33" s="4">
        <f ca="1">0.7557*K33-0.0103*'Equity yield'!M33+0.0103*'Equity yield'!L33+0.0512*CPI!O33-0.0512*CPI!N33+_xlfn.NORM.INV(RAND(),'Long-term bond'!$H$5,'Long-term bond'!$H$6)</f>
        <v>9.3296279049735531E-2</v>
      </c>
      <c r="M33" s="4">
        <f ca="1">0.7557*L33-0.0103*'Equity yield'!N33+0.0103*'Equity yield'!M33+0.0512*CPI!P33-0.0512*CPI!O33+_xlfn.NORM.INV(RAND(),'Long-term bond'!$H$5,'Long-term bond'!$H$6)</f>
        <v>6.5650996203042961E-2</v>
      </c>
      <c r="N33" s="4">
        <f ca="1">0.7557*M33-0.0103*'Equity yield'!O33+0.0103*'Equity yield'!N33+0.0512*CPI!Q33-0.0512*CPI!P33+_xlfn.NORM.INV(RAND(),'Long-term bond'!$H$5,'Long-term bond'!$H$6)</f>
        <v>8.8018274100332819E-2</v>
      </c>
      <c r="O33" s="4">
        <f ca="1">0.7557*N33-0.0103*'Equity yield'!P33+0.0103*'Equity yield'!O33+0.0512*CPI!R33-0.0512*CPI!Q33+_xlfn.NORM.INV(RAND(),'Long-term bond'!$H$5,'Long-term bond'!$H$6)</f>
        <v>7.3773132918537807E-2</v>
      </c>
      <c r="P33" s="4">
        <f ca="1">0.7557*O33-0.0103*'Equity yield'!Q33+0.0103*'Equity yield'!P33+0.0512*CPI!S33-0.0512*CPI!R33+_xlfn.NORM.INV(RAND(),'Long-term bond'!$H$5,'Long-term bond'!$H$6)</f>
        <v>6.2088925582049627E-2</v>
      </c>
      <c r="Q33" s="4">
        <f ca="1">0.7557*P33-0.0103*'Equity yield'!R33+0.0103*'Equity yield'!Q33+0.0512*CPI!T33-0.0512*CPI!S33+_xlfn.NORM.INV(RAND(),'Long-term bond'!$H$5,'Long-term bond'!$H$6)</f>
        <v>8.9199456759071399E-2</v>
      </c>
      <c r="R33" s="4">
        <f ca="1">0.7557*Q33-0.0103*'Equity yield'!S33+0.0103*'Equity yield'!R33+0.0512*CPI!U33-0.0512*CPI!T33+_xlfn.NORM.INV(RAND(),'Long-term bond'!$H$5,'Long-term bond'!$H$6)</f>
        <v>9.3804443703977475E-2</v>
      </c>
      <c r="S33" s="4">
        <f ca="1">0.7557*R33-0.0103*'Equity yield'!T33+0.0103*'Equity yield'!S33+0.0512*CPI!V33-0.0512*CPI!U33+_xlfn.NORM.INV(RAND(),'Long-term bond'!$H$5,'Long-term bond'!$H$6)</f>
        <v>9.7984802795657133E-2</v>
      </c>
      <c r="T33" s="4">
        <f ca="1">0.7557*S33-0.0103*'Equity yield'!U33+0.0103*'Equity yield'!T33+0.0512*CPI!W33-0.0512*CPI!V33+_xlfn.NORM.INV(RAND(),'Long-term bond'!$H$5,'Long-term bond'!$H$6)</f>
        <v>8.8241779102177662E-2</v>
      </c>
      <c r="U33" s="4">
        <f ca="1">0.7557*T33-0.0103*'Equity yield'!V33+0.0103*'Equity yield'!U33+0.0512*CPI!X33-0.0512*CPI!W33+_xlfn.NORM.INV(RAND(),'Long-term bond'!$H$5,'Long-term bond'!$H$6)</f>
        <v>7.237848211645756E-2</v>
      </c>
      <c r="V33" s="4">
        <f ca="1">0.7557*U33-0.0103*'Equity yield'!W33+0.0103*'Equity yield'!V33+0.0512*CPI!Y33-0.0512*CPI!X33+_xlfn.NORM.INV(RAND(),'Long-term bond'!$H$5,'Long-term bond'!$H$6)</f>
        <v>7.7700912467485783E-2</v>
      </c>
    </row>
    <row r="34" spans="1:22">
      <c r="A34">
        <v>26</v>
      </c>
      <c r="B34" s="5">
        <f t="shared" si="0"/>
        <v>1.6602919000000001E-2</v>
      </c>
      <c r="C34" s="4">
        <f ca="1">0.7557*B34-0.0103*'Equity yield'!D34+0.0103*'Equity yield'!C34+0.0512*CPI!F34-0.0512*CPI!E34+_xlfn.NORM.INV(RAND(),'Long-term bond'!$H$5,'Long-term bond'!$H$6)</f>
        <v>2.2929222738295174E-4</v>
      </c>
      <c r="D34" s="4">
        <f ca="1">0.7557*C34-0.0103*'Equity yield'!E34+0.0103*'Equity yield'!D34+0.0512*CPI!G34-0.0512*CPI!F34+_xlfn.NORM.INV(RAND(),'Long-term bond'!$H$5,'Long-term bond'!$H$6)</f>
        <v>-5.7874949071272186E-3</v>
      </c>
      <c r="E34" s="4">
        <f ca="1">0.7557*D34-0.0103*'Equity yield'!F34+0.0103*'Equity yield'!E34+0.0512*CPI!H34-0.0512*CPI!G34+_xlfn.NORM.INV(RAND(),'Long-term bond'!$H$5,'Long-term bond'!$H$6)</f>
        <v>9.2762297422621168E-3</v>
      </c>
      <c r="F34" s="4">
        <f ca="1">0.7557*E34-0.0103*'Equity yield'!G34+0.0103*'Equity yield'!F34+0.0512*CPI!I34-0.0512*CPI!H34+_xlfn.NORM.INV(RAND(),'Long-term bond'!$H$5,'Long-term bond'!$H$6)</f>
        <v>-3.2478838150578476E-4</v>
      </c>
      <c r="G34" s="4">
        <f ca="1">0.7557*F34-0.0103*'Equity yield'!H34+0.0103*'Equity yield'!G34+0.0512*CPI!J34-0.0512*CPI!I34+_xlfn.NORM.INV(RAND(),'Long-term bond'!$H$5,'Long-term bond'!$H$6)</f>
        <v>-1.4980323218317458E-2</v>
      </c>
      <c r="H34" s="4">
        <f ca="1">0.7557*G34-0.0103*'Equity yield'!I34+0.0103*'Equity yield'!H34+0.0512*CPI!K34-0.0512*CPI!J34+_xlfn.NORM.INV(RAND(),'Long-term bond'!$H$5,'Long-term bond'!$H$6)</f>
        <v>2.1308667412967476E-2</v>
      </c>
      <c r="I34" s="4">
        <f ca="1">0.7557*H34-0.0103*'Equity yield'!J34+0.0103*'Equity yield'!I34+0.0512*CPI!L34-0.0512*CPI!K34+_xlfn.NORM.INV(RAND(),'Long-term bond'!$H$5,'Long-term bond'!$H$6)</f>
        <v>4.3079384888897995E-2</v>
      </c>
      <c r="J34" s="4">
        <f ca="1">0.7557*I34-0.0103*'Equity yield'!K34+0.0103*'Equity yield'!J34+0.0512*CPI!M34-0.0512*CPI!L34+_xlfn.NORM.INV(RAND(),'Long-term bond'!$H$5,'Long-term bond'!$H$6)</f>
        <v>6.3100379985895544E-2</v>
      </c>
      <c r="K34" s="4">
        <f ca="1">0.7557*J34-0.0103*'Equity yield'!L34+0.0103*'Equity yield'!K34+0.0512*CPI!N34-0.0512*CPI!M34+_xlfn.NORM.INV(RAND(),'Long-term bond'!$H$5,'Long-term bond'!$H$6)</f>
        <v>8.4745438374447382E-2</v>
      </c>
      <c r="L34" s="4">
        <f ca="1">0.7557*K34-0.0103*'Equity yield'!M34+0.0103*'Equity yield'!L34+0.0512*CPI!O34-0.0512*CPI!N34+_xlfn.NORM.INV(RAND(),'Long-term bond'!$H$5,'Long-term bond'!$H$6)</f>
        <v>8.6452526629002893E-2</v>
      </c>
      <c r="M34" s="4">
        <f ca="1">0.7557*L34-0.0103*'Equity yield'!N34+0.0103*'Equity yield'!M34+0.0512*CPI!P34-0.0512*CPI!O34+_xlfn.NORM.INV(RAND(),'Long-term bond'!$H$5,'Long-term bond'!$H$6)</f>
        <v>4.3744785778915815E-2</v>
      </c>
      <c r="N34" s="4">
        <f ca="1">0.7557*M34-0.0103*'Equity yield'!O34+0.0103*'Equity yield'!N34+0.0512*CPI!Q34-0.0512*CPI!P34+_xlfn.NORM.INV(RAND(),'Long-term bond'!$H$5,'Long-term bond'!$H$6)</f>
        <v>6.6903960813960883E-2</v>
      </c>
      <c r="O34" s="4">
        <f ca="1">0.7557*N34-0.0103*'Equity yield'!P34+0.0103*'Equity yield'!O34+0.0512*CPI!R34-0.0512*CPI!Q34+_xlfn.NORM.INV(RAND(),'Long-term bond'!$H$5,'Long-term bond'!$H$6)</f>
        <v>7.3358361319532037E-2</v>
      </c>
      <c r="P34" s="4">
        <f ca="1">0.7557*O34-0.0103*'Equity yield'!Q34+0.0103*'Equity yield'!P34+0.0512*CPI!S34-0.0512*CPI!R34+_xlfn.NORM.INV(RAND(),'Long-term bond'!$H$5,'Long-term bond'!$H$6)</f>
        <v>9.0587103082099094E-2</v>
      </c>
      <c r="Q34" s="4">
        <f ca="1">0.7557*P34-0.0103*'Equity yield'!R34+0.0103*'Equity yield'!Q34+0.0512*CPI!T34-0.0512*CPI!S34+_xlfn.NORM.INV(RAND(),'Long-term bond'!$H$5,'Long-term bond'!$H$6)</f>
        <v>9.3815272067488714E-2</v>
      </c>
      <c r="R34" s="4">
        <f ca="1">0.7557*Q34-0.0103*'Equity yield'!S34+0.0103*'Equity yield'!R34+0.0512*CPI!U34-0.0512*CPI!T34+_xlfn.NORM.INV(RAND(),'Long-term bond'!$H$5,'Long-term bond'!$H$6)</f>
        <v>8.221481157691668E-2</v>
      </c>
      <c r="S34" s="4">
        <f ca="1">0.7557*R34-0.0103*'Equity yield'!T34+0.0103*'Equity yield'!S34+0.0512*CPI!V34-0.0512*CPI!U34+_xlfn.NORM.INV(RAND(),'Long-term bond'!$H$5,'Long-term bond'!$H$6)</f>
        <v>0.10192725546868528</v>
      </c>
      <c r="T34" s="4">
        <f ca="1">0.7557*S34-0.0103*'Equity yield'!U34+0.0103*'Equity yield'!T34+0.0512*CPI!W34-0.0512*CPI!V34+_xlfn.NORM.INV(RAND(),'Long-term bond'!$H$5,'Long-term bond'!$H$6)</f>
        <v>9.4274172812865237E-2</v>
      </c>
      <c r="U34" s="4">
        <f ca="1">0.7557*T34-0.0103*'Equity yield'!V34+0.0103*'Equity yield'!U34+0.0512*CPI!X34-0.0512*CPI!W34+_xlfn.NORM.INV(RAND(),'Long-term bond'!$H$5,'Long-term bond'!$H$6)</f>
        <v>8.2414314279269624E-2</v>
      </c>
      <c r="V34" s="4">
        <f ca="1">0.7557*U34-0.0103*'Equity yield'!W34+0.0103*'Equity yield'!V34+0.0512*CPI!Y34-0.0512*CPI!X34+_xlfn.NORM.INV(RAND(),'Long-term bond'!$H$5,'Long-term bond'!$H$6)</f>
        <v>8.7781377493872617E-2</v>
      </c>
    </row>
    <row r="35" spans="1:22">
      <c r="A35">
        <v>27</v>
      </c>
      <c r="B35" s="5">
        <f t="shared" si="0"/>
        <v>1.6602919000000001E-2</v>
      </c>
      <c r="C35" s="4">
        <f ca="1">0.7557*B35-0.0103*'Equity yield'!D35+0.0103*'Equity yield'!C35+0.0512*CPI!F35-0.0512*CPI!E35+_xlfn.NORM.INV(RAND(),'Long-term bond'!$H$5,'Long-term bond'!$H$6)</f>
        <v>5.999667176397077E-2</v>
      </c>
      <c r="D35" s="4">
        <f ca="1">0.7557*C35-0.0103*'Equity yield'!E35+0.0103*'Equity yield'!D35+0.0512*CPI!G35-0.0512*CPI!F35+_xlfn.NORM.INV(RAND(),'Long-term bond'!$H$5,'Long-term bond'!$H$6)</f>
        <v>4.9394424453524724E-2</v>
      </c>
      <c r="E35" s="4">
        <f ca="1">0.7557*D35-0.0103*'Equity yield'!F35+0.0103*'Equity yield'!E35+0.0512*CPI!H35-0.0512*CPI!G35+_xlfn.NORM.INV(RAND(),'Long-term bond'!$H$5,'Long-term bond'!$H$6)</f>
        <v>8.3763747857160564E-2</v>
      </c>
      <c r="F35" s="4">
        <f ca="1">0.7557*E35-0.0103*'Equity yield'!G35+0.0103*'Equity yield'!F35+0.0512*CPI!I35-0.0512*CPI!H35+_xlfn.NORM.INV(RAND(),'Long-term bond'!$H$5,'Long-term bond'!$H$6)</f>
        <v>8.1094489721524748E-2</v>
      </c>
      <c r="G35" s="4">
        <f ca="1">0.7557*F35-0.0103*'Equity yield'!H35+0.0103*'Equity yield'!G35+0.0512*CPI!J35-0.0512*CPI!I35+_xlfn.NORM.INV(RAND(),'Long-term bond'!$H$5,'Long-term bond'!$H$6)</f>
        <v>7.9101639396547824E-2</v>
      </c>
      <c r="H35" s="4">
        <f ca="1">0.7557*G35-0.0103*'Equity yield'!I35+0.0103*'Equity yield'!H35+0.0512*CPI!K35-0.0512*CPI!J35+_xlfn.NORM.INV(RAND(),'Long-term bond'!$H$5,'Long-term bond'!$H$6)</f>
        <v>6.5806787260419455E-2</v>
      </c>
      <c r="I35" s="4">
        <f ca="1">0.7557*H35-0.0103*'Equity yield'!J35+0.0103*'Equity yield'!I35+0.0512*CPI!L35-0.0512*CPI!K35+_xlfn.NORM.INV(RAND(),'Long-term bond'!$H$5,'Long-term bond'!$H$6)</f>
        <v>6.930773527930055E-2</v>
      </c>
      <c r="J35" s="4">
        <f ca="1">0.7557*I35-0.0103*'Equity yield'!K35+0.0103*'Equity yield'!J35+0.0512*CPI!M35-0.0512*CPI!L35+_xlfn.NORM.INV(RAND(),'Long-term bond'!$H$5,'Long-term bond'!$H$6)</f>
        <v>6.0949711229367612E-2</v>
      </c>
      <c r="K35" s="4">
        <f ca="1">0.7557*J35-0.0103*'Equity yield'!L35+0.0103*'Equity yield'!K35+0.0512*CPI!N35-0.0512*CPI!M35+_xlfn.NORM.INV(RAND(),'Long-term bond'!$H$5,'Long-term bond'!$H$6)</f>
        <v>8.4568179207336752E-2</v>
      </c>
      <c r="L35" s="4">
        <f ca="1">0.7557*K35-0.0103*'Equity yield'!M35+0.0103*'Equity yield'!L35+0.0512*CPI!O35-0.0512*CPI!N35+_xlfn.NORM.INV(RAND(),'Long-term bond'!$H$5,'Long-term bond'!$H$6)</f>
        <v>8.7517255741222641E-2</v>
      </c>
      <c r="M35" s="4">
        <f ca="1">0.7557*L35-0.0103*'Equity yield'!N35+0.0103*'Equity yield'!M35+0.0512*CPI!P35-0.0512*CPI!O35+_xlfn.NORM.INV(RAND(),'Long-term bond'!$H$5,'Long-term bond'!$H$6)</f>
        <v>8.0090271602278815E-2</v>
      </c>
      <c r="N35" s="4">
        <f ca="1">0.7557*M35-0.0103*'Equity yield'!O35+0.0103*'Equity yield'!N35+0.0512*CPI!Q35-0.0512*CPI!P35+_xlfn.NORM.INV(RAND(),'Long-term bond'!$H$5,'Long-term bond'!$H$6)</f>
        <v>9.0200908985323847E-2</v>
      </c>
      <c r="O35" s="4">
        <f ca="1">0.7557*N35-0.0103*'Equity yield'!P35+0.0103*'Equity yield'!O35+0.0512*CPI!R35-0.0512*CPI!Q35+_xlfn.NORM.INV(RAND(),'Long-term bond'!$H$5,'Long-term bond'!$H$6)</f>
        <v>7.3958497391815911E-2</v>
      </c>
      <c r="P35" s="4">
        <f ca="1">0.7557*O35-0.0103*'Equity yield'!Q35+0.0103*'Equity yield'!P35+0.0512*CPI!S35-0.0512*CPI!R35+_xlfn.NORM.INV(RAND(),'Long-term bond'!$H$5,'Long-term bond'!$H$6)</f>
        <v>8.4366786573849661E-2</v>
      </c>
      <c r="Q35" s="4">
        <f ca="1">0.7557*P35-0.0103*'Equity yield'!R35+0.0103*'Equity yield'!Q35+0.0512*CPI!T35-0.0512*CPI!S35+_xlfn.NORM.INV(RAND(),'Long-term bond'!$H$5,'Long-term bond'!$H$6)</f>
        <v>7.7739201557529419E-2</v>
      </c>
      <c r="R35" s="4">
        <f ca="1">0.7557*Q35-0.0103*'Equity yield'!S35+0.0103*'Equity yield'!R35+0.0512*CPI!U35-0.0512*CPI!T35+_xlfn.NORM.INV(RAND(),'Long-term bond'!$H$5,'Long-term bond'!$H$6)</f>
        <v>7.2384899372873721E-2</v>
      </c>
      <c r="S35" s="4">
        <f ca="1">0.7557*R35-0.0103*'Equity yield'!T35+0.0103*'Equity yield'!S35+0.0512*CPI!V35-0.0512*CPI!U35+_xlfn.NORM.INV(RAND(),'Long-term bond'!$H$5,'Long-term bond'!$H$6)</f>
        <v>5.2764338010151138E-2</v>
      </c>
      <c r="T35" s="4">
        <f ca="1">0.7557*S35-0.0103*'Equity yield'!U35+0.0103*'Equity yield'!T35+0.0512*CPI!W35-0.0512*CPI!V35+_xlfn.NORM.INV(RAND(),'Long-term bond'!$H$5,'Long-term bond'!$H$6)</f>
        <v>5.6336489728302505E-2</v>
      </c>
      <c r="U35" s="4">
        <f ca="1">0.7557*T35-0.0103*'Equity yield'!V35+0.0103*'Equity yield'!U35+0.0512*CPI!X35-0.0512*CPI!W35+_xlfn.NORM.INV(RAND(),'Long-term bond'!$H$5,'Long-term bond'!$H$6)</f>
        <v>7.5867719638913728E-2</v>
      </c>
      <c r="V35" s="4">
        <f ca="1">0.7557*U35-0.0103*'Equity yield'!W35+0.0103*'Equity yield'!V35+0.0512*CPI!Y35-0.0512*CPI!X35+_xlfn.NORM.INV(RAND(),'Long-term bond'!$H$5,'Long-term bond'!$H$6)</f>
        <v>7.9165472375352305E-2</v>
      </c>
    </row>
    <row r="36" spans="1:22">
      <c r="A36">
        <v>28</v>
      </c>
      <c r="B36" s="5">
        <f t="shared" si="0"/>
        <v>1.6602919000000001E-2</v>
      </c>
      <c r="C36" s="4">
        <f ca="1">0.7557*B36-0.0103*'Equity yield'!D36+0.0103*'Equity yield'!C36+0.0512*CPI!F36-0.0512*CPI!E36+_xlfn.NORM.INV(RAND(),'Long-term bond'!$H$5,'Long-term bond'!$H$6)</f>
        <v>3.5519539711336034E-2</v>
      </c>
      <c r="D36" s="4">
        <f ca="1">0.7557*C36-0.0103*'Equity yield'!E36+0.0103*'Equity yield'!D36+0.0512*CPI!G36-0.0512*CPI!F36+_xlfn.NORM.INV(RAND(),'Long-term bond'!$H$5,'Long-term bond'!$H$6)</f>
        <v>2.8679317407248165E-2</v>
      </c>
      <c r="E36" s="4">
        <f ca="1">0.7557*D36-0.0103*'Equity yield'!F36+0.0103*'Equity yield'!E36+0.0512*CPI!H36-0.0512*CPI!G36+_xlfn.NORM.INV(RAND(),'Long-term bond'!$H$5,'Long-term bond'!$H$6)</f>
        <v>5.5390310151638242E-2</v>
      </c>
      <c r="F36" s="4">
        <f ca="1">0.7557*E36-0.0103*'Equity yield'!G36+0.0103*'Equity yield'!F36+0.0512*CPI!I36-0.0512*CPI!H36+_xlfn.NORM.INV(RAND(),'Long-term bond'!$H$5,'Long-term bond'!$H$6)</f>
        <v>6.0237210502835439E-2</v>
      </c>
      <c r="G36" s="4">
        <f ca="1">0.7557*F36-0.0103*'Equity yield'!H36+0.0103*'Equity yield'!G36+0.0512*CPI!J36-0.0512*CPI!I36+_xlfn.NORM.INV(RAND(),'Long-term bond'!$H$5,'Long-term bond'!$H$6)</f>
        <v>7.9824388436342458E-2</v>
      </c>
      <c r="H36" s="4">
        <f ca="1">0.7557*G36-0.0103*'Equity yield'!I36+0.0103*'Equity yield'!H36+0.0512*CPI!K36-0.0512*CPI!J36+_xlfn.NORM.INV(RAND(),'Long-term bond'!$H$5,'Long-term bond'!$H$6)</f>
        <v>8.7237436851539549E-2</v>
      </c>
      <c r="I36" s="4">
        <f ca="1">0.7557*H36-0.0103*'Equity yield'!J36+0.0103*'Equity yield'!I36+0.0512*CPI!L36-0.0512*CPI!K36+_xlfn.NORM.INV(RAND(),'Long-term bond'!$H$5,'Long-term bond'!$H$6)</f>
        <v>9.1132395455509219E-2</v>
      </c>
      <c r="J36" s="4">
        <f ca="1">0.7557*I36-0.0103*'Equity yield'!K36+0.0103*'Equity yield'!J36+0.0512*CPI!M36-0.0512*CPI!L36+_xlfn.NORM.INV(RAND(),'Long-term bond'!$H$5,'Long-term bond'!$H$6)</f>
        <v>6.0154270568653884E-2</v>
      </c>
      <c r="K36" s="4">
        <f ca="1">0.7557*J36-0.0103*'Equity yield'!L36+0.0103*'Equity yield'!K36+0.0512*CPI!N36-0.0512*CPI!M36+_xlfn.NORM.INV(RAND(),'Long-term bond'!$H$5,'Long-term bond'!$H$6)</f>
        <v>6.1735537177621022E-2</v>
      </c>
      <c r="L36" s="4">
        <f ca="1">0.7557*K36-0.0103*'Equity yield'!M36+0.0103*'Equity yield'!L36+0.0512*CPI!O36-0.0512*CPI!N36+_xlfn.NORM.INV(RAND(),'Long-term bond'!$H$5,'Long-term bond'!$H$6)</f>
        <v>6.6367544724742572E-2</v>
      </c>
      <c r="M36" s="4">
        <f ca="1">0.7557*L36-0.0103*'Equity yield'!N36+0.0103*'Equity yield'!M36+0.0512*CPI!P36-0.0512*CPI!O36+_xlfn.NORM.INV(RAND(),'Long-term bond'!$H$5,'Long-term bond'!$H$6)</f>
        <v>5.7645085098922147E-2</v>
      </c>
      <c r="N36" s="4">
        <f ca="1">0.7557*M36-0.0103*'Equity yield'!O36+0.0103*'Equity yield'!N36+0.0512*CPI!Q36-0.0512*CPI!P36+_xlfn.NORM.INV(RAND(),'Long-term bond'!$H$5,'Long-term bond'!$H$6)</f>
        <v>7.4311373538744063E-2</v>
      </c>
      <c r="O36" s="4">
        <f ca="1">0.7557*N36-0.0103*'Equity yield'!P36+0.0103*'Equity yield'!O36+0.0512*CPI!R36-0.0512*CPI!Q36+_xlfn.NORM.INV(RAND(),'Long-term bond'!$H$5,'Long-term bond'!$H$6)</f>
        <v>7.7679594086231138E-2</v>
      </c>
      <c r="P36" s="4">
        <f ca="1">0.7557*O36-0.0103*'Equity yield'!Q36+0.0103*'Equity yield'!P36+0.0512*CPI!S36-0.0512*CPI!R36+_xlfn.NORM.INV(RAND(),'Long-term bond'!$H$5,'Long-term bond'!$H$6)</f>
        <v>8.0210045466418189E-2</v>
      </c>
      <c r="Q36" s="4">
        <f ca="1">0.7557*P36-0.0103*'Equity yield'!R36+0.0103*'Equity yield'!Q36+0.0512*CPI!T36-0.0512*CPI!S36+_xlfn.NORM.INV(RAND(),'Long-term bond'!$H$5,'Long-term bond'!$H$6)</f>
        <v>6.3777009401379592E-2</v>
      </c>
      <c r="R36" s="4">
        <f ca="1">0.7557*Q36-0.0103*'Equity yield'!S36+0.0103*'Equity yield'!R36+0.0512*CPI!U36-0.0512*CPI!T36+_xlfn.NORM.INV(RAND(),'Long-term bond'!$H$5,'Long-term bond'!$H$6)</f>
        <v>6.6453375677052229E-2</v>
      </c>
      <c r="S36" s="4">
        <f ca="1">0.7557*R36-0.0103*'Equity yield'!T36+0.0103*'Equity yield'!S36+0.0512*CPI!V36-0.0512*CPI!U36+_xlfn.NORM.INV(RAND(),'Long-term bond'!$H$5,'Long-term bond'!$H$6)</f>
        <v>5.558453837539027E-2</v>
      </c>
      <c r="T36" s="4">
        <f ca="1">0.7557*S36-0.0103*'Equity yield'!U36+0.0103*'Equity yield'!T36+0.0512*CPI!W36-0.0512*CPI!V36+_xlfn.NORM.INV(RAND(),'Long-term bond'!$H$5,'Long-term bond'!$H$6)</f>
        <v>4.6521367979290448E-2</v>
      </c>
      <c r="U36" s="4">
        <f ca="1">0.7557*T36-0.0103*'Equity yield'!V36+0.0103*'Equity yield'!U36+0.0512*CPI!X36-0.0512*CPI!W36+_xlfn.NORM.INV(RAND(),'Long-term bond'!$H$5,'Long-term bond'!$H$6)</f>
        <v>3.3180327984563752E-2</v>
      </c>
      <c r="V36" s="4">
        <f ca="1">0.7557*U36-0.0103*'Equity yield'!W36+0.0103*'Equity yield'!V36+0.0512*CPI!Y36-0.0512*CPI!X36+_xlfn.NORM.INV(RAND(),'Long-term bond'!$H$5,'Long-term bond'!$H$6)</f>
        <v>4.5471363139641355E-2</v>
      </c>
    </row>
    <row r="37" spans="1:22">
      <c r="A37">
        <v>29</v>
      </c>
      <c r="B37" s="5">
        <f t="shared" si="0"/>
        <v>1.6602919000000001E-2</v>
      </c>
      <c r="C37" s="4">
        <f ca="1">0.7557*B37-0.0103*'Equity yield'!D37+0.0103*'Equity yield'!C37+0.0512*CPI!F37-0.0512*CPI!E37+_xlfn.NORM.INV(RAND(),'Long-term bond'!$H$5,'Long-term bond'!$H$6)</f>
        <v>3.8754731519325458E-2</v>
      </c>
      <c r="D37" s="4">
        <f ca="1">0.7557*C37-0.0103*'Equity yield'!E37+0.0103*'Equity yield'!D37+0.0512*CPI!G37-0.0512*CPI!F37+_xlfn.NORM.INV(RAND(),'Long-term bond'!$H$5,'Long-term bond'!$H$6)</f>
        <v>5.4419691316095746E-2</v>
      </c>
      <c r="E37" s="4">
        <f ca="1">0.7557*D37-0.0103*'Equity yield'!F37+0.0103*'Equity yield'!E37+0.0512*CPI!H37-0.0512*CPI!G37+_xlfn.NORM.INV(RAND(),'Long-term bond'!$H$5,'Long-term bond'!$H$6)</f>
        <v>6.8173456768488169E-2</v>
      </c>
      <c r="F37" s="4">
        <f ca="1">0.7557*E37-0.0103*'Equity yield'!G37+0.0103*'Equity yield'!F37+0.0512*CPI!I37-0.0512*CPI!H37+_xlfn.NORM.INV(RAND(),'Long-term bond'!$H$5,'Long-term bond'!$H$6)</f>
        <v>5.1843320505293944E-2</v>
      </c>
      <c r="G37" s="4">
        <f ca="1">0.7557*F37-0.0103*'Equity yield'!H37+0.0103*'Equity yield'!G37+0.0512*CPI!J37-0.0512*CPI!I37+_xlfn.NORM.INV(RAND(),'Long-term bond'!$H$5,'Long-term bond'!$H$6)</f>
        <v>5.6034211267363562E-2</v>
      </c>
      <c r="H37" s="4">
        <f ca="1">0.7557*G37-0.0103*'Equity yield'!I37+0.0103*'Equity yield'!H37+0.0512*CPI!K37-0.0512*CPI!J37+_xlfn.NORM.INV(RAND(),'Long-term bond'!$H$5,'Long-term bond'!$H$6)</f>
        <v>6.6864749901154374E-2</v>
      </c>
      <c r="I37" s="4">
        <f ca="1">0.7557*H37-0.0103*'Equity yield'!J37+0.0103*'Equity yield'!I37+0.0512*CPI!L37-0.0512*CPI!K37+_xlfn.NORM.INV(RAND(),'Long-term bond'!$H$5,'Long-term bond'!$H$6)</f>
        <v>7.1037825362669227E-2</v>
      </c>
      <c r="J37" s="4">
        <f ca="1">0.7557*I37-0.0103*'Equity yield'!K37+0.0103*'Equity yield'!J37+0.0512*CPI!M37-0.0512*CPI!L37+_xlfn.NORM.INV(RAND(),'Long-term bond'!$H$5,'Long-term bond'!$H$6)</f>
        <v>7.0720461507709179E-2</v>
      </c>
      <c r="K37" s="4">
        <f ca="1">0.7557*J37-0.0103*'Equity yield'!L37+0.0103*'Equity yield'!K37+0.0512*CPI!N37-0.0512*CPI!M37+_xlfn.NORM.INV(RAND(),'Long-term bond'!$H$5,'Long-term bond'!$H$6)</f>
        <v>8.8843217507464212E-2</v>
      </c>
      <c r="L37" s="4">
        <f ca="1">0.7557*K37-0.0103*'Equity yield'!M37+0.0103*'Equity yield'!L37+0.0512*CPI!O37-0.0512*CPI!N37+_xlfn.NORM.INV(RAND(),'Long-term bond'!$H$5,'Long-term bond'!$H$6)</f>
        <v>9.653610016797079E-2</v>
      </c>
      <c r="M37" s="4">
        <f ca="1">0.7557*L37-0.0103*'Equity yield'!N37+0.0103*'Equity yield'!M37+0.0512*CPI!P37-0.0512*CPI!O37+_xlfn.NORM.INV(RAND(),'Long-term bond'!$H$5,'Long-term bond'!$H$6)</f>
        <v>9.1155685904637324E-2</v>
      </c>
      <c r="N37" s="4">
        <f ca="1">0.7557*M37-0.0103*'Equity yield'!O37+0.0103*'Equity yield'!N37+0.0512*CPI!Q37-0.0512*CPI!P37+_xlfn.NORM.INV(RAND(),'Long-term bond'!$H$5,'Long-term bond'!$H$6)</f>
        <v>9.5587831284167729E-2</v>
      </c>
      <c r="O37" s="4">
        <f ca="1">0.7557*N37-0.0103*'Equity yield'!P37+0.0103*'Equity yield'!O37+0.0512*CPI!R37-0.0512*CPI!Q37+_xlfn.NORM.INV(RAND(),'Long-term bond'!$H$5,'Long-term bond'!$H$6)</f>
        <v>9.7428596748281027E-2</v>
      </c>
      <c r="P37" s="4">
        <f ca="1">0.7557*O37-0.0103*'Equity yield'!Q37+0.0103*'Equity yield'!P37+0.0512*CPI!S37-0.0512*CPI!R37+_xlfn.NORM.INV(RAND(),'Long-term bond'!$H$5,'Long-term bond'!$H$6)</f>
        <v>0.11706566015125189</v>
      </c>
      <c r="Q37" s="4">
        <f ca="1">0.7557*P37-0.0103*'Equity yield'!R37+0.0103*'Equity yield'!Q37+0.0512*CPI!T37-0.0512*CPI!S37+_xlfn.NORM.INV(RAND(),'Long-term bond'!$H$5,'Long-term bond'!$H$6)</f>
        <v>9.5413029872859045E-2</v>
      </c>
      <c r="R37" s="4">
        <f ca="1">0.7557*Q37-0.0103*'Equity yield'!S37+0.0103*'Equity yield'!R37+0.0512*CPI!U37-0.0512*CPI!T37+_xlfn.NORM.INV(RAND(),'Long-term bond'!$H$5,'Long-term bond'!$H$6)</f>
        <v>9.5058508582430631E-2</v>
      </c>
      <c r="S37" s="4">
        <f ca="1">0.7557*R37-0.0103*'Equity yield'!T37+0.0103*'Equity yield'!S37+0.0512*CPI!V37-0.0512*CPI!U37+_xlfn.NORM.INV(RAND(),'Long-term bond'!$H$5,'Long-term bond'!$H$6)</f>
        <v>0.11269239154770948</v>
      </c>
      <c r="T37" s="4">
        <f ca="1">0.7557*S37-0.0103*'Equity yield'!U37+0.0103*'Equity yield'!T37+0.0512*CPI!W37-0.0512*CPI!V37+_xlfn.NORM.INV(RAND(),'Long-term bond'!$H$5,'Long-term bond'!$H$6)</f>
        <v>0.11444877923411202</v>
      </c>
      <c r="U37" s="4">
        <f ca="1">0.7557*T37-0.0103*'Equity yield'!V37+0.0103*'Equity yield'!U37+0.0512*CPI!X37-0.0512*CPI!W37+_xlfn.NORM.INV(RAND(),'Long-term bond'!$H$5,'Long-term bond'!$H$6)</f>
        <v>8.2620623306653318E-2</v>
      </c>
      <c r="V37" s="4">
        <f ca="1">0.7557*U37-0.0103*'Equity yield'!W37+0.0103*'Equity yield'!V37+0.0512*CPI!Y37-0.0512*CPI!X37+_xlfn.NORM.INV(RAND(),'Long-term bond'!$H$5,'Long-term bond'!$H$6)</f>
        <v>8.6744420633393327E-2</v>
      </c>
    </row>
    <row r="38" spans="1:22">
      <c r="A38">
        <v>30</v>
      </c>
      <c r="B38" s="5">
        <f t="shared" si="0"/>
        <v>1.6602919000000001E-2</v>
      </c>
      <c r="C38" s="4">
        <f ca="1">0.7557*B38-0.0103*'Equity yield'!D38+0.0103*'Equity yield'!C38+0.0512*CPI!F38-0.0512*CPI!E38+_xlfn.NORM.INV(RAND(),'Long-term bond'!$H$5,'Long-term bond'!$H$6)</f>
        <v>1.2045795581686322E-2</v>
      </c>
      <c r="D38" s="4">
        <f ca="1">0.7557*C38-0.0103*'Equity yield'!E38+0.0103*'Equity yield'!D38+0.0512*CPI!G38-0.0512*CPI!F38+_xlfn.NORM.INV(RAND(),'Long-term bond'!$H$5,'Long-term bond'!$H$6)</f>
        <v>2.1710909276859452E-2</v>
      </c>
      <c r="E38" s="4">
        <f ca="1">0.7557*D38-0.0103*'Equity yield'!F38+0.0103*'Equity yield'!E38+0.0512*CPI!H38-0.0512*CPI!G38+_xlfn.NORM.INV(RAND(),'Long-term bond'!$H$5,'Long-term bond'!$H$6)</f>
        <v>5.4465114774580631E-2</v>
      </c>
      <c r="F38" s="4">
        <f ca="1">0.7557*E38-0.0103*'Equity yield'!G38+0.0103*'Equity yield'!F38+0.0512*CPI!I38-0.0512*CPI!H38+_xlfn.NORM.INV(RAND(),'Long-term bond'!$H$5,'Long-term bond'!$H$6)</f>
        <v>6.3977278799713905E-2</v>
      </c>
      <c r="G38" s="4">
        <f ca="1">0.7557*F38-0.0103*'Equity yield'!H38+0.0103*'Equity yield'!G38+0.0512*CPI!J38-0.0512*CPI!I38+_xlfn.NORM.INV(RAND(),'Long-term bond'!$H$5,'Long-term bond'!$H$6)</f>
        <v>5.5014653055074775E-2</v>
      </c>
      <c r="H38" s="4">
        <f ca="1">0.7557*G38-0.0103*'Equity yield'!I38+0.0103*'Equity yield'!H38+0.0512*CPI!K38-0.0512*CPI!J38+_xlfn.NORM.INV(RAND(),'Long-term bond'!$H$5,'Long-term bond'!$H$6)</f>
        <v>6.7654611833055683E-2</v>
      </c>
      <c r="I38" s="4">
        <f ca="1">0.7557*H38-0.0103*'Equity yield'!J38+0.0103*'Equity yield'!I38+0.0512*CPI!L38-0.0512*CPI!K38+_xlfn.NORM.INV(RAND(),'Long-term bond'!$H$5,'Long-term bond'!$H$6)</f>
        <v>6.0481212633253782E-2</v>
      </c>
      <c r="J38" s="4">
        <f ca="1">0.7557*I38-0.0103*'Equity yield'!K38+0.0103*'Equity yield'!J38+0.0512*CPI!M38-0.0512*CPI!L38+_xlfn.NORM.INV(RAND(),'Long-term bond'!$H$5,'Long-term bond'!$H$6)</f>
        <v>8.363429724378578E-2</v>
      </c>
      <c r="K38" s="4">
        <f ca="1">0.7557*J38-0.0103*'Equity yield'!L38+0.0103*'Equity yield'!K38+0.0512*CPI!N38-0.0512*CPI!M38+_xlfn.NORM.INV(RAND(),'Long-term bond'!$H$5,'Long-term bond'!$H$6)</f>
        <v>6.9483632025681585E-2</v>
      </c>
      <c r="L38" s="4">
        <f ca="1">0.7557*K38-0.0103*'Equity yield'!M38+0.0103*'Equity yield'!L38+0.0512*CPI!O38-0.0512*CPI!N38+_xlfn.NORM.INV(RAND(),'Long-term bond'!$H$5,'Long-term bond'!$H$6)</f>
        <v>6.823967294115138E-2</v>
      </c>
      <c r="M38" s="4">
        <f ca="1">0.7557*L38-0.0103*'Equity yield'!N38+0.0103*'Equity yield'!M38+0.0512*CPI!P38-0.0512*CPI!O38+_xlfn.NORM.INV(RAND(),'Long-term bond'!$H$5,'Long-term bond'!$H$6)</f>
        <v>8.2404467634501266E-2</v>
      </c>
      <c r="N38" s="4">
        <f ca="1">0.7557*M38-0.0103*'Equity yield'!O38+0.0103*'Equity yield'!N38+0.0512*CPI!Q38-0.0512*CPI!P38+_xlfn.NORM.INV(RAND(),'Long-term bond'!$H$5,'Long-term bond'!$H$6)</f>
        <v>8.9611895223193738E-2</v>
      </c>
      <c r="O38" s="4">
        <f ca="1">0.7557*N38-0.0103*'Equity yield'!P38+0.0103*'Equity yield'!O38+0.0512*CPI!R38-0.0512*CPI!Q38+_xlfn.NORM.INV(RAND(),'Long-term bond'!$H$5,'Long-term bond'!$H$6)</f>
        <v>9.145837320417044E-2</v>
      </c>
      <c r="P38" s="4">
        <f ca="1">0.7557*O38-0.0103*'Equity yield'!Q38+0.0103*'Equity yield'!P38+0.0512*CPI!S38-0.0512*CPI!R38+_xlfn.NORM.INV(RAND(),'Long-term bond'!$H$5,'Long-term bond'!$H$6)</f>
        <v>7.4969442008794518E-2</v>
      </c>
      <c r="Q38" s="4">
        <f ca="1">0.7557*P38-0.0103*'Equity yield'!R38+0.0103*'Equity yield'!Q38+0.0512*CPI!T38-0.0512*CPI!S38+_xlfn.NORM.INV(RAND(),'Long-term bond'!$H$5,'Long-term bond'!$H$6)</f>
        <v>0.10127176255631093</v>
      </c>
      <c r="R38" s="4">
        <f ca="1">0.7557*Q38-0.0103*'Equity yield'!S38+0.0103*'Equity yield'!R38+0.0512*CPI!U38-0.0512*CPI!T38+_xlfn.NORM.INV(RAND(),'Long-term bond'!$H$5,'Long-term bond'!$H$6)</f>
        <v>8.5246687555224701E-2</v>
      </c>
      <c r="S38" s="4">
        <f ca="1">0.7557*R38-0.0103*'Equity yield'!T38+0.0103*'Equity yield'!S38+0.0512*CPI!V38-0.0512*CPI!U38+_xlfn.NORM.INV(RAND(),'Long-term bond'!$H$5,'Long-term bond'!$H$6)</f>
        <v>9.0802931907417367E-2</v>
      </c>
      <c r="T38" s="4">
        <f ca="1">0.7557*S38-0.0103*'Equity yield'!U38+0.0103*'Equity yield'!T38+0.0512*CPI!W38-0.0512*CPI!V38+_xlfn.NORM.INV(RAND(),'Long-term bond'!$H$5,'Long-term bond'!$H$6)</f>
        <v>9.1254488868313902E-2</v>
      </c>
      <c r="U38" s="4">
        <f ca="1">0.7557*T38-0.0103*'Equity yield'!V38+0.0103*'Equity yield'!U38+0.0512*CPI!X38-0.0512*CPI!W38+_xlfn.NORM.INV(RAND(),'Long-term bond'!$H$5,'Long-term bond'!$H$6)</f>
        <v>8.8508246864268392E-2</v>
      </c>
      <c r="V38" s="4">
        <f ca="1">0.7557*U38-0.0103*'Equity yield'!W38+0.0103*'Equity yield'!V38+0.0512*CPI!Y38-0.0512*CPI!X38+_xlfn.NORM.INV(RAND(),'Long-term bond'!$H$5,'Long-term bond'!$H$6)</f>
        <v>8.9892662293710429E-2</v>
      </c>
    </row>
    <row r="39" spans="1:22">
      <c r="A39">
        <v>31</v>
      </c>
      <c r="B39" s="5">
        <f t="shared" si="0"/>
        <v>1.6602919000000001E-2</v>
      </c>
      <c r="C39" s="4">
        <f ca="1">0.7557*B39-0.0103*'Equity yield'!D39+0.0103*'Equity yield'!C39+0.0512*CPI!F39-0.0512*CPI!E39+_xlfn.NORM.INV(RAND(),'Long-term bond'!$H$5,'Long-term bond'!$H$6)</f>
        <v>2.5511798982049944E-2</v>
      </c>
      <c r="D39" s="4">
        <f ca="1">0.7557*C39-0.0103*'Equity yield'!E39+0.0103*'Equity yield'!D39+0.0512*CPI!G39-0.0512*CPI!F39+_xlfn.NORM.INV(RAND(),'Long-term bond'!$H$5,'Long-term bond'!$H$6)</f>
        <v>6.132077618500531E-2</v>
      </c>
      <c r="E39" s="4">
        <f ca="1">0.7557*D39-0.0103*'Equity yield'!F39+0.0103*'Equity yield'!E39+0.0512*CPI!H39-0.0512*CPI!G39+_xlfn.NORM.INV(RAND(),'Long-term bond'!$H$5,'Long-term bond'!$H$6)</f>
        <v>7.1400667663557377E-2</v>
      </c>
      <c r="F39" s="4">
        <f ca="1">0.7557*E39-0.0103*'Equity yield'!G39+0.0103*'Equity yield'!F39+0.0512*CPI!I39-0.0512*CPI!H39+_xlfn.NORM.INV(RAND(),'Long-term bond'!$H$5,'Long-term bond'!$H$6)</f>
        <v>5.4724070816306536E-2</v>
      </c>
      <c r="G39" s="4">
        <f ca="1">0.7557*F39-0.0103*'Equity yield'!H39+0.0103*'Equity yield'!G39+0.0512*CPI!J39-0.0512*CPI!I39+_xlfn.NORM.INV(RAND(),'Long-term bond'!$H$5,'Long-term bond'!$H$6)</f>
        <v>4.4319476350828668E-2</v>
      </c>
      <c r="H39" s="4">
        <f ca="1">0.7557*G39-0.0103*'Equity yield'!I39+0.0103*'Equity yield'!H39+0.0512*CPI!K39-0.0512*CPI!J39+_xlfn.NORM.INV(RAND(),'Long-term bond'!$H$5,'Long-term bond'!$H$6)</f>
        <v>6.6449985638118741E-2</v>
      </c>
      <c r="I39" s="4">
        <f ca="1">0.7557*H39-0.0103*'Equity yield'!J39+0.0103*'Equity yield'!I39+0.0512*CPI!L39-0.0512*CPI!K39+_xlfn.NORM.INV(RAND(),'Long-term bond'!$H$5,'Long-term bond'!$H$6)</f>
        <v>6.8860235174502141E-2</v>
      </c>
      <c r="J39" s="4">
        <f ca="1">0.7557*I39-0.0103*'Equity yield'!K39+0.0103*'Equity yield'!J39+0.0512*CPI!M39-0.0512*CPI!L39+_xlfn.NORM.INV(RAND(),'Long-term bond'!$H$5,'Long-term bond'!$H$6)</f>
        <v>9.929673726232055E-2</v>
      </c>
      <c r="K39" s="4">
        <f ca="1">0.7557*J39-0.0103*'Equity yield'!L39+0.0103*'Equity yield'!K39+0.0512*CPI!N39-0.0512*CPI!M39+_xlfn.NORM.INV(RAND(),'Long-term bond'!$H$5,'Long-term bond'!$H$6)</f>
        <v>0.1085879837800672</v>
      </c>
      <c r="L39" s="4">
        <f ca="1">0.7557*K39-0.0103*'Equity yield'!M39+0.0103*'Equity yield'!L39+0.0512*CPI!O39-0.0512*CPI!N39+_xlfn.NORM.INV(RAND(),'Long-term bond'!$H$5,'Long-term bond'!$H$6)</f>
        <v>0.10176396213537185</v>
      </c>
      <c r="M39" s="4">
        <f ca="1">0.7557*L39-0.0103*'Equity yield'!N39+0.0103*'Equity yield'!M39+0.0512*CPI!P39-0.0512*CPI!O39+_xlfn.NORM.INV(RAND(),'Long-term bond'!$H$5,'Long-term bond'!$H$6)</f>
        <v>9.1883203484464993E-2</v>
      </c>
      <c r="N39" s="4">
        <f ca="1">0.7557*M39-0.0103*'Equity yield'!O39+0.0103*'Equity yield'!N39+0.0512*CPI!Q39-0.0512*CPI!P39+_xlfn.NORM.INV(RAND(),'Long-term bond'!$H$5,'Long-term bond'!$H$6)</f>
        <v>8.3150936877544879E-2</v>
      </c>
      <c r="O39" s="4">
        <f ca="1">0.7557*N39-0.0103*'Equity yield'!P39+0.0103*'Equity yield'!O39+0.0512*CPI!R39-0.0512*CPI!Q39+_xlfn.NORM.INV(RAND(),'Long-term bond'!$H$5,'Long-term bond'!$H$6)</f>
        <v>8.4427844102574701E-2</v>
      </c>
      <c r="P39" s="4">
        <f ca="1">0.7557*O39-0.0103*'Equity yield'!Q39+0.0103*'Equity yield'!P39+0.0512*CPI!S39-0.0512*CPI!R39+_xlfn.NORM.INV(RAND(),'Long-term bond'!$H$5,'Long-term bond'!$H$6)</f>
        <v>8.8720287254674596E-2</v>
      </c>
      <c r="Q39" s="4">
        <f ca="1">0.7557*P39-0.0103*'Equity yield'!R39+0.0103*'Equity yield'!Q39+0.0512*CPI!T39-0.0512*CPI!S39+_xlfn.NORM.INV(RAND(),'Long-term bond'!$H$5,'Long-term bond'!$H$6)</f>
        <v>8.0607067656866455E-2</v>
      </c>
      <c r="R39" s="4">
        <f ca="1">0.7557*Q39-0.0103*'Equity yield'!S39+0.0103*'Equity yield'!R39+0.0512*CPI!U39-0.0512*CPI!T39+_xlfn.NORM.INV(RAND(),'Long-term bond'!$H$5,'Long-term bond'!$H$6)</f>
        <v>7.7482602896661035E-2</v>
      </c>
      <c r="S39" s="4">
        <f ca="1">0.7557*R39-0.0103*'Equity yield'!T39+0.0103*'Equity yield'!S39+0.0512*CPI!V39-0.0512*CPI!U39+_xlfn.NORM.INV(RAND(),'Long-term bond'!$H$5,'Long-term bond'!$H$6)</f>
        <v>6.3646210121545727E-2</v>
      </c>
      <c r="T39" s="4">
        <f ca="1">0.7557*S39-0.0103*'Equity yield'!U39+0.0103*'Equity yield'!T39+0.0512*CPI!W39-0.0512*CPI!V39+_xlfn.NORM.INV(RAND(),'Long-term bond'!$H$5,'Long-term bond'!$H$6)</f>
        <v>6.8179761405122385E-2</v>
      </c>
      <c r="U39" s="4">
        <f ca="1">0.7557*T39-0.0103*'Equity yield'!V39+0.0103*'Equity yield'!U39+0.0512*CPI!X39-0.0512*CPI!W39+_xlfn.NORM.INV(RAND(),'Long-term bond'!$H$5,'Long-term bond'!$H$6)</f>
        <v>6.9081450685157059E-2</v>
      </c>
      <c r="V39" s="4">
        <f ca="1">0.7557*U39-0.0103*'Equity yield'!W39+0.0103*'Equity yield'!V39+0.0512*CPI!Y39-0.0512*CPI!X39+_xlfn.NORM.INV(RAND(),'Long-term bond'!$H$5,'Long-term bond'!$H$6)</f>
        <v>9.5311690913661345E-2</v>
      </c>
    </row>
    <row r="40" spans="1:22">
      <c r="A40">
        <v>32</v>
      </c>
      <c r="B40" s="5">
        <f t="shared" si="0"/>
        <v>1.6602919000000001E-2</v>
      </c>
      <c r="C40" s="4">
        <f ca="1">0.7557*B40-0.0103*'Equity yield'!D40+0.0103*'Equity yield'!C40+0.0512*CPI!F40-0.0512*CPI!E40+_xlfn.NORM.INV(RAND(),'Long-term bond'!$H$5,'Long-term bond'!$H$6)</f>
        <v>5.3013088475235774E-2</v>
      </c>
      <c r="D40" s="4">
        <f ca="1">0.7557*C40-0.0103*'Equity yield'!E40+0.0103*'Equity yield'!D40+0.0512*CPI!G40-0.0512*CPI!F40+_xlfn.NORM.INV(RAND(),'Long-term bond'!$H$5,'Long-term bond'!$H$6)</f>
        <v>4.2273710780834729E-2</v>
      </c>
      <c r="E40" s="4">
        <f ca="1">0.7557*D40-0.0103*'Equity yield'!F40+0.0103*'Equity yield'!E40+0.0512*CPI!H40-0.0512*CPI!G40+_xlfn.NORM.INV(RAND(),'Long-term bond'!$H$5,'Long-term bond'!$H$6)</f>
        <v>3.5790961895239962E-2</v>
      </c>
      <c r="F40" s="4">
        <f ca="1">0.7557*E40-0.0103*'Equity yield'!G40+0.0103*'Equity yield'!F40+0.0512*CPI!I40-0.0512*CPI!H40+_xlfn.NORM.INV(RAND(),'Long-term bond'!$H$5,'Long-term bond'!$H$6)</f>
        <v>5.1859364259281775E-2</v>
      </c>
      <c r="G40" s="4">
        <f ca="1">0.7557*F40-0.0103*'Equity yield'!H40+0.0103*'Equity yield'!G40+0.0512*CPI!J40-0.0512*CPI!I40+_xlfn.NORM.INV(RAND(),'Long-term bond'!$H$5,'Long-term bond'!$H$6)</f>
        <v>5.8337034409522495E-2</v>
      </c>
      <c r="H40" s="4">
        <f ca="1">0.7557*G40-0.0103*'Equity yield'!I40+0.0103*'Equity yield'!H40+0.0512*CPI!K40-0.0512*CPI!J40+_xlfn.NORM.INV(RAND(),'Long-term bond'!$H$5,'Long-term bond'!$H$6)</f>
        <v>5.0290335477622926E-2</v>
      </c>
      <c r="I40" s="4">
        <f ca="1">0.7557*H40-0.0103*'Equity yield'!J40+0.0103*'Equity yield'!I40+0.0512*CPI!L40-0.0512*CPI!K40+_xlfn.NORM.INV(RAND(),'Long-term bond'!$H$5,'Long-term bond'!$H$6)</f>
        <v>5.714678713102686E-2</v>
      </c>
      <c r="J40" s="4">
        <f ca="1">0.7557*I40-0.0103*'Equity yield'!K40+0.0103*'Equity yield'!J40+0.0512*CPI!M40-0.0512*CPI!L40+_xlfn.NORM.INV(RAND(),'Long-term bond'!$H$5,'Long-term bond'!$H$6)</f>
        <v>7.4968174108289626E-2</v>
      </c>
      <c r="K40" s="4">
        <f ca="1">0.7557*J40-0.0103*'Equity yield'!L40+0.0103*'Equity yield'!K40+0.0512*CPI!N40-0.0512*CPI!M40+_xlfn.NORM.INV(RAND(),'Long-term bond'!$H$5,'Long-term bond'!$H$6)</f>
        <v>3.9310006551921003E-2</v>
      </c>
      <c r="L40" s="4">
        <f ca="1">0.7557*K40-0.0103*'Equity yield'!M40+0.0103*'Equity yield'!L40+0.0512*CPI!O40-0.0512*CPI!N40+_xlfn.NORM.INV(RAND(),'Long-term bond'!$H$5,'Long-term bond'!$H$6)</f>
        <v>5.2023433359625414E-2</v>
      </c>
      <c r="M40" s="4">
        <f ca="1">0.7557*L40-0.0103*'Equity yield'!N40+0.0103*'Equity yield'!M40+0.0512*CPI!P40-0.0512*CPI!O40+_xlfn.NORM.INV(RAND(),'Long-term bond'!$H$5,'Long-term bond'!$H$6)</f>
        <v>3.4749161280093921E-2</v>
      </c>
      <c r="N40" s="4">
        <f ca="1">0.7557*M40-0.0103*'Equity yield'!O40+0.0103*'Equity yield'!N40+0.0512*CPI!Q40-0.0512*CPI!P40+_xlfn.NORM.INV(RAND(),'Long-term bond'!$H$5,'Long-term bond'!$H$6)</f>
        <v>5.8621213732089707E-2</v>
      </c>
      <c r="O40" s="4">
        <f ca="1">0.7557*N40-0.0103*'Equity yield'!P40+0.0103*'Equity yield'!O40+0.0512*CPI!R40-0.0512*CPI!Q40+_xlfn.NORM.INV(RAND(),'Long-term bond'!$H$5,'Long-term bond'!$H$6)</f>
        <v>7.2067935489971049E-2</v>
      </c>
      <c r="P40" s="4">
        <f ca="1">0.7557*O40-0.0103*'Equity yield'!Q40+0.0103*'Equity yield'!P40+0.0512*CPI!S40-0.0512*CPI!R40+_xlfn.NORM.INV(RAND(),'Long-term bond'!$H$5,'Long-term bond'!$H$6)</f>
        <v>4.6610627601385152E-2</v>
      </c>
      <c r="Q40" s="4">
        <f ca="1">0.7557*P40-0.0103*'Equity yield'!R40+0.0103*'Equity yield'!Q40+0.0512*CPI!T40-0.0512*CPI!S40+_xlfn.NORM.INV(RAND(),'Long-term bond'!$H$5,'Long-term bond'!$H$6)</f>
        <v>3.5034317285019392E-2</v>
      </c>
      <c r="R40" s="4">
        <f ca="1">0.7557*Q40-0.0103*'Equity yield'!S40+0.0103*'Equity yield'!R40+0.0512*CPI!U40-0.0512*CPI!T40+_xlfn.NORM.INV(RAND(),'Long-term bond'!$H$5,'Long-term bond'!$H$6)</f>
        <v>5.5166065366533401E-2</v>
      </c>
      <c r="S40" s="4">
        <f ca="1">0.7557*R40-0.0103*'Equity yield'!T40+0.0103*'Equity yield'!S40+0.0512*CPI!V40-0.0512*CPI!U40+_xlfn.NORM.INV(RAND(),'Long-term bond'!$H$5,'Long-term bond'!$H$6)</f>
        <v>0.1031045060627694</v>
      </c>
      <c r="T40" s="4">
        <f ca="1">0.7557*S40-0.0103*'Equity yield'!U40+0.0103*'Equity yield'!T40+0.0512*CPI!W40-0.0512*CPI!V40+_xlfn.NORM.INV(RAND(),'Long-term bond'!$H$5,'Long-term bond'!$H$6)</f>
        <v>7.0696115139765425E-2</v>
      </c>
      <c r="U40" s="4">
        <f ca="1">0.7557*T40-0.0103*'Equity yield'!V40+0.0103*'Equity yield'!U40+0.0512*CPI!X40-0.0512*CPI!W40+_xlfn.NORM.INV(RAND(),'Long-term bond'!$H$5,'Long-term bond'!$H$6)</f>
        <v>5.0611692939824683E-2</v>
      </c>
      <c r="V40" s="4">
        <f ca="1">0.7557*U40-0.0103*'Equity yield'!W40+0.0103*'Equity yield'!V40+0.0512*CPI!Y40-0.0512*CPI!X40+_xlfn.NORM.INV(RAND(),'Long-term bond'!$H$5,'Long-term bond'!$H$6)</f>
        <v>7.7287274139153733E-2</v>
      </c>
    </row>
    <row r="41" spans="1:22">
      <c r="A41">
        <v>33</v>
      </c>
      <c r="B41" s="5">
        <f t="shared" si="0"/>
        <v>1.6602919000000001E-2</v>
      </c>
      <c r="C41" s="4">
        <f ca="1">0.7557*B41-0.0103*'Equity yield'!D41+0.0103*'Equity yield'!C41+0.0512*CPI!F41-0.0512*CPI!E41+_xlfn.NORM.INV(RAND(),'Long-term bond'!$H$5,'Long-term bond'!$H$6)</f>
        <v>5.5456343401219688E-2</v>
      </c>
      <c r="D41" s="4">
        <f ca="1">0.7557*C41-0.0103*'Equity yield'!E41+0.0103*'Equity yield'!D41+0.0512*CPI!G41-0.0512*CPI!F41+_xlfn.NORM.INV(RAND(),'Long-term bond'!$H$5,'Long-term bond'!$H$6)</f>
        <v>8.2737269982431916E-2</v>
      </c>
      <c r="E41" s="4">
        <f ca="1">0.7557*D41-0.0103*'Equity yield'!F41+0.0103*'Equity yield'!E41+0.0512*CPI!H41-0.0512*CPI!G41+_xlfn.NORM.INV(RAND(),'Long-term bond'!$H$5,'Long-term bond'!$H$6)</f>
        <v>8.3891824048217045E-2</v>
      </c>
      <c r="F41" s="4">
        <f ca="1">0.7557*E41-0.0103*'Equity yield'!G41+0.0103*'Equity yield'!F41+0.0512*CPI!I41-0.0512*CPI!H41+_xlfn.NORM.INV(RAND(),'Long-term bond'!$H$5,'Long-term bond'!$H$6)</f>
        <v>7.9098320678637937E-2</v>
      </c>
      <c r="G41" s="4">
        <f ca="1">0.7557*F41-0.0103*'Equity yield'!H41+0.0103*'Equity yield'!G41+0.0512*CPI!J41-0.0512*CPI!I41+_xlfn.NORM.INV(RAND(),'Long-term bond'!$H$5,'Long-term bond'!$H$6)</f>
        <v>9.6718779708021105E-2</v>
      </c>
      <c r="H41" s="4">
        <f ca="1">0.7557*G41-0.0103*'Equity yield'!I41+0.0103*'Equity yield'!H41+0.0512*CPI!K41-0.0512*CPI!J41+_xlfn.NORM.INV(RAND(),'Long-term bond'!$H$5,'Long-term bond'!$H$6)</f>
        <v>9.9750940193648358E-2</v>
      </c>
      <c r="I41" s="4">
        <f ca="1">0.7557*H41-0.0103*'Equity yield'!J41+0.0103*'Equity yield'!I41+0.0512*CPI!L41-0.0512*CPI!K41+_xlfn.NORM.INV(RAND(),'Long-term bond'!$H$5,'Long-term bond'!$H$6)</f>
        <v>9.1467114087665224E-2</v>
      </c>
      <c r="J41" s="4">
        <f ca="1">0.7557*I41-0.0103*'Equity yield'!K41+0.0103*'Equity yield'!J41+0.0512*CPI!M41-0.0512*CPI!L41+_xlfn.NORM.INV(RAND(),'Long-term bond'!$H$5,'Long-term bond'!$H$6)</f>
        <v>8.551961635613492E-2</v>
      </c>
      <c r="K41" s="4">
        <f ca="1">0.7557*J41-0.0103*'Equity yield'!L41+0.0103*'Equity yield'!K41+0.0512*CPI!N41-0.0512*CPI!M41+_xlfn.NORM.INV(RAND(),'Long-term bond'!$H$5,'Long-term bond'!$H$6)</f>
        <v>9.4542601893042061E-2</v>
      </c>
      <c r="L41" s="4">
        <f ca="1">0.7557*K41-0.0103*'Equity yield'!M41+0.0103*'Equity yield'!L41+0.0512*CPI!O41-0.0512*CPI!N41+_xlfn.NORM.INV(RAND(),'Long-term bond'!$H$5,'Long-term bond'!$H$6)</f>
        <v>8.6629912414259574E-2</v>
      </c>
      <c r="M41" s="4">
        <f ca="1">0.7557*L41-0.0103*'Equity yield'!N41+0.0103*'Equity yield'!M41+0.0512*CPI!P41-0.0512*CPI!O41+_xlfn.NORM.INV(RAND(),'Long-term bond'!$H$5,'Long-term bond'!$H$6)</f>
        <v>8.3783824787129313E-2</v>
      </c>
      <c r="N41" s="4">
        <f ca="1">0.7557*M41-0.0103*'Equity yield'!O41+0.0103*'Equity yield'!N41+0.0512*CPI!Q41-0.0512*CPI!P41+_xlfn.NORM.INV(RAND(),'Long-term bond'!$H$5,'Long-term bond'!$H$6)</f>
        <v>0.1132904725837067</v>
      </c>
      <c r="O41" s="4">
        <f ca="1">0.7557*N41-0.0103*'Equity yield'!P41+0.0103*'Equity yield'!O41+0.0512*CPI!R41-0.0512*CPI!Q41+_xlfn.NORM.INV(RAND(),'Long-term bond'!$H$5,'Long-term bond'!$H$6)</f>
        <v>0.118540347596304</v>
      </c>
      <c r="P41" s="4">
        <f ca="1">0.7557*O41-0.0103*'Equity yield'!Q41+0.0103*'Equity yield'!P41+0.0512*CPI!S41-0.0512*CPI!R41+_xlfn.NORM.INV(RAND(),'Long-term bond'!$H$5,'Long-term bond'!$H$6)</f>
        <v>9.60820725568335E-2</v>
      </c>
      <c r="Q41" s="4">
        <f ca="1">0.7557*P41-0.0103*'Equity yield'!R41+0.0103*'Equity yield'!Q41+0.0512*CPI!T41-0.0512*CPI!S41+_xlfn.NORM.INV(RAND(),'Long-term bond'!$H$5,'Long-term bond'!$H$6)</f>
        <v>6.7152220996108292E-2</v>
      </c>
      <c r="R41" s="4">
        <f ca="1">0.7557*Q41-0.0103*'Equity yield'!S41+0.0103*'Equity yield'!R41+0.0512*CPI!U41-0.0512*CPI!T41+_xlfn.NORM.INV(RAND(),'Long-term bond'!$H$5,'Long-term bond'!$H$6)</f>
        <v>5.6150270922761772E-2</v>
      </c>
      <c r="S41" s="4">
        <f ca="1">0.7557*R41-0.0103*'Equity yield'!T41+0.0103*'Equity yield'!S41+0.0512*CPI!V41-0.0512*CPI!U41+_xlfn.NORM.INV(RAND(),'Long-term bond'!$H$5,'Long-term bond'!$H$6)</f>
        <v>6.7954106744145565E-2</v>
      </c>
      <c r="T41" s="4">
        <f ca="1">0.7557*S41-0.0103*'Equity yield'!U41+0.0103*'Equity yield'!T41+0.0512*CPI!W41-0.0512*CPI!V41+_xlfn.NORM.INV(RAND(),'Long-term bond'!$H$5,'Long-term bond'!$H$6)</f>
        <v>5.1186549057079617E-2</v>
      </c>
      <c r="U41" s="4">
        <f ca="1">0.7557*T41-0.0103*'Equity yield'!V41+0.0103*'Equity yield'!U41+0.0512*CPI!X41-0.0512*CPI!W41+_xlfn.NORM.INV(RAND(),'Long-term bond'!$H$5,'Long-term bond'!$H$6)</f>
        <v>4.171521509190676E-2</v>
      </c>
      <c r="V41" s="4">
        <f ca="1">0.7557*U41-0.0103*'Equity yield'!W41+0.0103*'Equity yield'!V41+0.0512*CPI!Y41-0.0512*CPI!X41+_xlfn.NORM.INV(RAND(),'Long-term bond'!$H$5,'Long-term bond'!$H$6)</f>
        <v>7.0057894640557367E-2</v>
      </c>
    </row>
    <row r="42" spans="1:22">
      <c r="A42">
        <v>34</v>
      </c>
      <c r="B42" s="5">
        <f t="shared" si="0"/>
        <v>1.6602919000000001E-2</v>
      </c>
      <c r="C42" s="4">
        <f ca="1">0.7557*B42-0.0103*'Equity yield'!D42+0.0103*'Equity yield'!C42+0.0512*CPI!F42-0.0512*CPI!E42+_xlfn.NORM.INV(RAND(),'Long-term bond'!$H$5,'Long-term bond'!$H$6)</f>
        <v>3.6027038626137015E-2</v>
      </c>
      <c r="D42" s="4">
        <f ca="1">0.7557*C42-0.0103*'Equity yield'!E42+0.0103*'Equity yield'!D42+0.0512*CPI!G42-0.0512*CPI!F42+_xlfn.NORM.INV(RAND(),'Long-term bond'!$H$5,'Long-term bond'!$H$6)</f>
        <v>4.0048177993975462E-2</v>
      </c>
      <c r="E42" s="4">
        <f ca="1">0.7557*D42-0.0103*'Equity yield'!F42+0.0103*'Equity yield'!E42+0.0512*CPI!H42-0.0512*CPI!G42+_xlfn.NORM.INV(RAND(),'Long-term bond'!$H$5,'Long-term bond'!$H$6)</f>
        <v>4.7878605815420736E-2</v>
      </c>
      <c r="F42" s="4">
        <f ca="1">0.7557*E42-0.0103*'Equity yield'!G42+0.0103*'Equity yield'!F42+0.0512*CPI!I42-0.0512*CPI!H42+_xlfn.NORM.INV(RAND(),'Long-term bond'!$H$5,'Long-term bond'!$H$6)</f>
        <v>5.6287288935324552E-2</v>
      </c>
      <c r="G42" s="4">
        <f ca="1">0.7557*F42-0.0103*'Equity yield'!H42+0.0103*'Equity yield'!G42+0.0512*CPI!J42-0.0512*CPI!I42+_xlfn.NORM.INV(RAND(),'Long-term bond'!$H$5,'Long-term bond'!$H$6)</f>
        <v>3.7740393642271622E-2</v>
      </c>
      <c r="H42" s="4">
        <f ca="1">0.7557*G42-0.0103*'Equity yield'!I42+0.0103*'Equity yield'!H42+0.0512*CPI!K42-0.0512*CPI!J42+_xlfn.NORM.INV(RAND(),'Long-term bond'!$H$5,'Long-term bond'!$H$6)</f>
        <v>6.7433026449284089E-2</v>
      </c>
      <c r="I42" s="4">
        <f ca="1">0.7557*H42-0.0103*'Equity yield'!J42+0.0103*'Equity yield'!I42+0.0512*CPI!L42-0.0512*CPI!K42+_xlfn.NORM.INV(RAND(),'Long-term bond'!$H$5,'Long-term bond'!$H$6)</f>
        <v>7.988375698683968E-2</v>
      </c>
      <c r="J42" s="4">
        <f ca="1">0.7557*I42-0.0103*'Equity yield'!K42+0.0103*'Equity yield'!J42+0.0512*CPI!M42-0.0512*CPI!L42+_xlfn.NORM.INV(RAND(),'Long-term bond'!$H$5,'Long-term bond'!$H$6)</f>
        <v>7.3699595342112123E-2</v>
      </c>
      <c r="K42" s="4">
        <f ca="1">0.7557*J42-0.0103*'Equity yield'!L42+0.0103*'Equity yield'!K42+0.0512*CPI!N42-0.0512*CPI!M42+_xlfn.NORM.INV(RAND(),'Long-term bond'!$H$5,'Long-term bond'!$H$6)</f>
        <v>8.0594748958237913E-2</v>
      </c>
      <c r="L42" s="4">
        <f ca="1">0.7557*K42-0.0103*'Equity yield'!M42+0.0103*'Equity yield'!L42+0.0512*CPI!O42-0.0512*CPI!N42+_xlfn.NORM.INV(RAND(),'Long-term bond'!$H$5,'Long-term bond'!$H$6)</f>
        <v>8.353508210742322E-2</v>
      </c>
      <c r="M42" s="4">
        <f ca="1">0.7557*L42-0.0103*'Equity yield'!N42+0.0103*'Equity yield'!M42+0.0512*CPI!P42-0.0512*CPI!O42+_xlfn.NORM.INV(RAND(),'Long-term bond'!$H$5,'Long-term bond'!$H$6)</f>
        <v>8.4317926283042272E-2</v>
      </c>
      <c r="N42" s="4">
        <f ca="1">0.7557*M42-0.0103*'Equity yield'!O42+0.0103*'Equity yield'!N42+0.0512*CPI!Q42-0.0512*CPI!P42+_xlfn.NORM.INV(RAND(),'Long-term bond'!$H$5,'Long-term bond'!$H$6)</f>
        <v>9.8821441779106442E-2</v>
      </c>
      <c r="O42" s="4">
        <f ca="1">0.7557*N42-0.0103*'Equity yield'!P42+0.0103*'Equity yield'!O42+0.0512*CPI!R42-0.0512*CPI!Q42+_xlfn.NORM.INV(RAND(),'Long-term bond'!$H$5,'Long-term bond'!$H$6)</f>
        <v>0.10427539846311776</v>
      </c>
      <c r="P42" s="4">
        <f ca="1">0.7557*O42-0.0103*'Equity yield'!Q42+0.0103*'Equity yield'!P42+0.0512*CPI!S42-0.0512*CPI!R42+_xlfn.NORM.INV(RAND(),'Long-term bond'!$H$5,'Long-term bond'!$H$6)</f>
        <v>0.10545268054305729</v>
      </c>
      <c r="Q42" s="4">
        <f ca="1">0.7557*P42-0.0103*'Equity yield'!R42+0.0103*'Equity yield'!Q42+0.0512*CPI!T42-0.0512*CPI!S42+_xlfn.NORM.INV(RAND(),'Long-term bond'!$H$5,'Long-term bond'!$H$6)</f>
        <v>5.547320904456976E-2</v>
      </c>
      <c r="R42" s="4">
        <f ca="1">0.7557*Q42-0.0103*'Equity yield'!S42+0.0103*'Equity yield'!R42+0.0512*CPI!U42-0.0512*CPI!T42+_xlfn.NORM.INV(RAND(),'Long-term bond'!$H$5,'Long-term bond'!$H$6)</f>
        <v>6.6903886040245636E-2</v>
      </c>
      <c r="S42" s="4">
        <f ca="1">0.7557*R42-0.0103*'Equity yield'!T42+0.0103*'Equity yield'!S42+0.0512*CPI!V42-0.0512*CPI!U42+_xlfn.NORM.INV(RAND(),'Long-term bond'!$H$5,'Long-term bond'!$H$6)</f>
        <v>5.1820547080229346E-2</v>
      </c>
      <c r="T42" s="4">
        <f ca="1">0.7557*S42-0.0103*'Equity yield'!U42+0.0103*'Equity yield'!T42+0.0512*CPI!W42-0.0512*CPI!V42+_xlfn.NORM.INV(RAND(),'Long-term bond'!$H$5,'Long-term bond'!$H$6)</f>
        <v>6.5082167768618512E-2</v>
      </c>
      <c r="U42" s="4">
        <f ca="1">0.7557*T42-0.0103*'Equity yield'!V42+0.0103*'Equity yield'!U42+0.0512*CPI!X42-0.0512*CPI!W42+_xlfn.NORM.INV(RAND(),'Long-term bond'!$H$5,'Long-term bond'!$H$6)</f>
        <v>7.3117810565023589E-2</v>
      </c>
      <c r="V42" s="4">
        <f ca="1">0.7557*U42-0.0103*'Equity yield'!W42+0.0103*'Equity yield'!V42+0.0512*CPI!Y42-0.0512*CPI!X42+_xlfn.NORM.INV(RAND(),'Long-term bond'!$H$5,'Long-term bond'!$H$6)</f>
        <v>6.003871833193377E-2</v>
      </c>
    </row>
    <row r="43" spans="1:22">
      <c r="A43">
        <v>35</v>
      </c>
      <c r="B43" s="5">
        <f t="shared" si="0"/>
        <v>1.6602919000000001E-2</v>
      </c>
      <c r="C43" s="4">
        <f ca="1">0.7557*B43-0.0103*'Equity yield'!D43+0.0103*'Equity yield'!C43+0.0512*CPI!F43-0.0512*CPI!E43+_xlfn.NORM.INV(RAND(),'Long-term bond'!$H$5,'Long-term bond'!$H$6)</f>
        <v>4.217412783901138E-2</v>
      </c>
      <c r="D43" s="4">
        <f ca="1">0.7557*C43-0.0103*'Equity yield'!E43+0.0103*'Equity yield'!D43+0.0512*CPI!G43-0.0512*CPI!F43+_xlfn.NORM.INV(RAND(),'Long-term bond'!$H$5,'Long-term bond'!$H$6)</f>
        <v>8.2081689938650504E-2</v>
      </c>
      <c r="E43" s="4">
        <f ca="1">0.7557*D43-0.0103*'Equity yield'!F43+0.0103*'Equity yield'!E43+0.0512*CPI!H43-0.0512*CPI!G43+_xlfn.NORM.INV(RAND(),'Long-term bond'!$H$5,'Long-term bond'!$H$6)</f>
        <v>5.9770882139720483E-2</v>
      </c>
      <c r="F43" s="4">
        <f ca="1">0.7557*E43-0.0103*'Equity yield'!G43+0.0103*'Equity yield'!F43+0.0512*CPI!I43-0.0512*CPI!H43+_xlfn.NORM.INV(RAND(),'Long-term bond'!$H$5,'Long-term bond'!$H$6)</f>
        <v>4.8918645038888001E-2</v>
      </c>
      <c r="G43" s="4">
        <f ca="1">0.7557*F43-0.0103*'Equity yield'!H43+0.0103*'Equity yield'!G43+0.0512*CPI!J43-0.0512*CPI!I43+_xlfn.NORM.INV(RAND(),'Long-term bond'!$H$5,'Long-term bond'!$H$6)</f>
        <v>5.8993151414743566E-2</v>
      </c>
      <c r="H43" s="4">
        <f ca="1">0.7557*G43-0.0103*'Equity yield'!I43+0.0103*'Equity yield'!H43+0.0512*CPI!K43-0.0512*CPI!J43+_xlfn.NORM.INV(RAND(),'Long-term bond'!$H$5,'Long-term bond'!$H$6)</f>
        <v>4.7751997693098056E-2</v>
      </c>
      <c r="I43" s="4">
        <f ca="1">0.7557*H43-0.0103*'Equity yield'!J43+0.0103*'Equity yield'!I43+0.0512*CPI!L43-0.0512*CPI!K43+_xlfn.NORM.INV(RAND(),'Long-term bond'!$H$5,'Long-term bond'!$H$6)</f>
        <v>4.8268569632313144E-2</v>
      </c>
      <c r="J43" s="4">
        <f ca="1">0.7557*I43-0.0103*'Equity yield'!K43+0.0103*'Equity yield'!J43+0.0512*CPI!M43-0.0512*CPI!L43+_xlfn.NORM.INV(RAND(),'Long-term bond'!$H$5,'Long-term bond'!$H$6)</f>
        <v>5.753693598348443E-2</v>
      </c>
      <c r="K43" s="4">
        <f ca="1">0.7557*J43-0.0103*'Equity yield'!L43+0.0103*'Equity yield'!K43+0.0512*CPI!N43-0.0512*CPI!M43+_xlfn.NORM.INV(RAND(),'Long-term bond'!$H$5,'Long-term bond'!$H$6)</f>
        <v>4.3982526680429401E-2</v>
      </c>
      <c r="L43" s="4">
        <f ca="1">0.7557*K43-0.0103*'Equity yield'!M43+0.0103*'Equity yield'!L43+0.0512*CPI!O43-0.0512*CPI!N43+_xlfn.NORM.INV(RAND(),'Long-term bond'!$H$5,'Long-term bond'!$H$6)</f>
        <v>6.3457235763113184E-2</v>
      </c>
      <c r="M43" s="4">
        <f ca="1">0.7557*L43-0.0103*'Equity yield'!N43+0.0103*'Equity yield'!M43+0.0512*CPI!P43-0.0512*CPI!O43+_xlfn.NORM.INV(RAND(),'Long-term bond'!$H$5,'Long-term bond'!$H$6)</f>
        <v>6.9256687475865372E-2</v>
      </c>
      <c r="N43" s="4">
        <f ca="1">0.7557*M43-0.0103*'Equity yield'!O43+0.0103*'Equity yield'!N43+0.0512*CPI!Q43-0.0512*CPI!P43+_xlfn.NORM.INV(RAND(),'Long-term bond'!$H$5,'Long-term bond'!$H$6)</f>
        <v>7.8355124831711032E-2</v>
      </c>
      <c r="O43" s="4">
        <f ca="1">0.7557*N43-0.0103*'Equity yield'!P43+0.0103*'Equity yield'!O43+0.0512*CPI!R43-0.0512*CPI!Q43+_xlfn.NORM.INV(RAND(),'Long-term bond'!$H$5,'Long-term bond'!$H$6)</f>
        <v>8.6546748306749466E-2</v>
      </c>
      <c r="P43" s="4">
        <f ca="1">0.7557*O43-0.0103*'Equity yield'!Q43+0.0103*'Equity yield'!P43+0.0512*CPI!S43-0.0512*CPI!R43+_xlfn.NORM.INV(RAND(),'Long-term bond'!$H$5,'Long-term bond'!$H$6)</f>
        <v>8.685671643173723E-2</v>
      </c>
      <c r="Q43" s="4">
        <f ca="1">0.7557*P43-0.0103*'Equity yield'!R43+0.0103*'Equity yield'!Q43+0.0512*CPI!T43-0.0512*CPI!S43+_xlfn.NORM.INV(RAND(),'Long-term bond'!$H$5,'Long-term bond'!$H$6)</f>
        <v>0.10850672211320676</v>
      </c>
      <c r="R43" s="4">
        <f ca="1">0.7557*Q43-0.0103*'Equity yield'!S43+0.0103*'Equity yield'!R43+0.0512*CPI!U43-0.0512*CPI!T43+_xlfn.NORM.INV(RAND(),'Long-term bond'!$H$5,'Long-term bond'!$H$6)</f>
        <v>0.10295929410100055</v>
      </c>
      <c r="S43" s="4">
        <f ca="1">0.7557*R43-0.0103*'Equity yield'!T43+0.0103*'Equity yield'!S43+0.0512*CPI!V43-0.0512*CPI!U43+_xlfn.NORM.INV(RAND(),'Long-term bond'!$H$5,'Long-term bond'!$H$6)</f>
        <v>9.4965909523953632E-2</v>
      </c>
      <c r="T43" s="4">
        <f ca="1">0.7557*S43-0.0103*'Equity yield'!U43+0.0103*'Equity yield'!T43+0.0512*CPI!W43-0.0512*CPI!V43+_xlfn.NORM.INV(RAND(),'Long-term bond'!$H$5,'Long-term bond'!$H$6)</f>
        <v>9.7286137544368295E-2</v>
      </c>
      <c r="U43" s="4">
        <f ca="1">0.7557*T43-0.0103*'Equity yield'!V43+0.0103*'Equity yield'!U43+0.0512*CPI!X43-0.0512*CPI!W43+_xlfn.NORM.INV(RAND(),'Long-term bond'!$H$5,'Long-term bond'!$H$6)</f>
        <v>0.10623020702285427</v>
      </c>
      <c r="V43" s="4">
        <f ca="1">0.7557*U43-0.0103*'Equity yield'!W43+0.0103*'Equity yield'!V43+0.0512*CPI!Y43-0.0512*CPI!X43+_xlfn.NORM.INV(RAND(),'Long-term bond'!$H$5,'Long-term bond'!$H$6)</f>
        <v>9.2088022109768491E-2</v>
      </c>
    </row>
    <row r="44" spans="1:22">
      <c r="A44">
        <v>36</v>
      </c>
      <c r="B44" s="5">
        <f t="shared" si="0"/>
        <v>1.6602919000000001E-2</v>
      </c>
      <c r="C44" s="4">
        <f ca="1">0.7557*B44-0.0103*'Equity yield'!D44+0.0103*'Equity yield'!C44+0.0512*CPI!F44-0.0512*CPI!E44+_xlfn.NORM.INV(RAND(),'Long-term bond'!$H$5,'Long-term bond'!$H$6)</f>
        <v>2.2420567529505771E-2</v>
      </c>
      <c r="D44" s="4">
        <f ca="1">0.7557*C44-0.0103*'Equity yield'!E44+0.0103*'Equity yield'!D44+0.0512*CPI!G44-0.0512*CPI!F44+_xlfn.NORM.INV(RAND(),'Long-term bond'!$H$5,'Long-term bond'!$H$6)</f>
        <v>3.9844868563915406E-2</v>
      </c>
      <c r="E44" s="4">
        <f ca="1">0.7557*D44-0.0103*'Equity yield'!F44+0.0103*'Equity yield'!E44+0.0512*CPI!H44-0.0512*CPI!G44+_xlfn.NORM.INV(RAND(),'Long-term bond'!$H$5,'Long-term bond'!$H$6)</f>
        <v>3.2351028069338997E-2</v>
      </c>
      <c r="F44" s="4">
        <f ca="1">0.7557*E44-0.0103*'Equity yield'!G44+0.0103*'Equity yield'!F44+0.0512*CPI!I44-0.0512*CPI!H44+_xlfn.NORM.INV(RAND(),'Long-term bond'!$H$5,'Long-term bond'!$H$6)</f>
        <v>3.0692611342129576E-2</v>
      </c>
      <c r="G44" s="4">
        <f ca="1">0.7557*F44-0.0103*'Equity yield'!H44+0.0103*'Equity yield'!G44+0.0512*CPI!J44-0.0512*CPI!I44+_xlfn.NORM.INV(RAND(),'Long-term bond'!$H$5,'Long-term bond'!$H$6)</f>
        <v>4.4576527923774624E-2</v>
      </c>
      <c r="H44" s="4">
        <f ca="1">0.7557*G44-0.0103*'Equity yield'!I44+0.0103*'Equity yield'!H44+0.0512*CPI!K44-0.0512*CPI!J44+_xlfn.NORM.INV(RAND(),'Long-term bond'!$H$5,'Long-term bond'!$H$6)</f>
        <v>4.1855812371933032E-2</v>
      </c>
      <c r="I44" s="4">
        <f ca="1">0.7557*H44-0.0103*'Equity yield'!J44+0.0103*'Equity yield'!I44+0.0512*CPI!L44-0.0512*CPI!K44+_xlfn.NORM.INV(RAND(),'Long-term bond'!$H$5,'Long-term bond'!$H$6)</f>
        <v>5.4707252234372117E-2</v>
      </c>
      <c r="J44" s="4">
        <f ca="1">0.7557*I44-0.0103*'Equity yield'!K44+0.0103*'Equity yield'!J44+0.0512*CPI!M44-0.0512*CPI!L44+_xlfn.NORM.INV(RAND(),'Long-term bond'!$H$5,'Long-term bond'!$H$6)</f>
        <v>7.5842464495575912E-2</v>
      </c>
      <c r="K44" s="4">
        <f ca="1">0.7557*J44-0.0103*'Equity yield'!L44+0.0103*'Equity yield'!K44+0.0512*CPI!N44-0.0512*CPI!M44+_xlfn.NORM.INV(RAND(),'Long-term bond'!$H$5,'Long-term bond'!$H$6)</f>
        <v>6.4093195792652144E-2</v>
      </c>
      <c r="L44" s="4">
        <f ca="1">0.7557*K44-0.0103*'Equity yield'!M44+0.0103*'Equity yield'!L44+0.0512*CPI!O44-0.0512*CPI!N44+_xlfn.NORM.INV(RAND(),'Long-term bond'!$H$5,'Long-term bond'!$H$6)</f>
        <v>5.8852440088195408E-2</v>
      </c>
      <c r="M44" s="4">
        <f ca="1">0.7557*L44-0.0103*'Equity yield'!N44+0.0103*'Equity yield'!M44+0.0512*CPI!P44-0.0512*CPI!O44+_xlfn.NORM.INV(RAND(),'Long-term bond'!$H$5,'Long-term bond'!$H$6)</f>
        <v>6.87564503269599E-2</v>
      </c>
      <c r="N44" s="4">
        <f ca="1">0.7557*M44-0.0103*'Equity yield'!O44+0.0103*'Equity yield'!N44+0.0512*CPI!Q44-0.0512*CPI!P44+_xlfn.NORM.INV(RAND(),'Long-term bond'!$H$5,'Long-term bond'!$H$6)</f>
        <v>7.3071755895608659E-2</v>
      </c>
      <c r="O44" s="4">
        <f ca="1">0.7557*N44-0.0103*'Equity yield'!P44+0.0103*'Equity yield'!O44+0.0512*CPI!R44-0.0512*CPI!Q44+_xlfn.NORM.INV(RAND(),'Long-term bond'!$H$5,'Long-term bond'!$H$6)</f>
        <v>9.3702197520640046E-2</v>
      </c>
      <c r="P44" s="4">
        <f ca="1">0.7557*O44-0.0103*'Equity yield'!Q44+0.0103*'Equity yield'!P44+0.0512*CPI!S44-0.0512*CPI!R44+_xlfn.NORM.INV(RAND(),'Long-term bond'!$H$5,'Long-term bond'!$H$6)</f>
        <v>8.1729094955642873E-2</v>
      </c>
      <c r="Q44" s="4">
        <f ca="1">0.7557*P44-0.0103*'Equity yield'!R44+0.0103*'Equity yield'!Q44+0.0512*CPI!T44-0.0512*CPI!S44+_xlfn.NORM.INV(RAND(),'Long-term bond'!$H$5,'Long-term bond'!$H$6)</f>
        <v>9.0109414336721996E-2</v>
      </c>
      <c r="R44" s="4">
        <f ca="1">0.7557*Q44-0.0103*'Equity yield'!S44+0.0103*'Equity yield'!R44+0.0512*CPI!U44-0.0512*CPI!T44+_xlfn.NORM.INV(RAND(),'Long-term bond'!$H$5,'Long-term bond'!$H$6)</f>
        <v>0.10413962504914315</v>
      </c>
      <c r="S44" s="4">
        <f ca="1">0.7557*R44-0.0103*'Equity yield'!T44+0.0103*'Equity yield'!S44+0.0512*CPI!V44-0.0512*CPI!U44+_xlfn.NORM.INV(RAND(),'Long-term bond'!$H$5,'Long-term bond'!$H$6)</f>
        <v>7.3437100857889098E-2</v>
      </c>
      <c r="T44" s="4">
        <f ca="1">0.7557*S44-0.0103*'Equity yield'!U44+0.0103*'Equity yield'!T44+0.0512*CPI!W44-0.0512*CPI!V44+_xlfn.NORM.INV(RAND(),'Long-term bond'!$H$5,'Long-term bond'!$H$6)</f>
        <v>5.4441307771166583E-2</v>
      </c>
      <c r="U44" s="4">
        <f ca="1">0.7557*T44-0.0103*'Equity yield'!V44+0.0103*'Equity yield'!U44+0.0512*CPI!X44-0.0512*CPI!W44+_xlfn.NORM.INV(RAND(),'Long-term bond'!$H$5,'Long-term bond'!$H$6)</f>
        <v>7.2530267012478833E-2</v>
      </c>
      <c r="V44" s="4">
        <f ca="1">0.7557*U44-0.0103*'Equity yield'!W44+0.0103*'Equity yield'!V44+0.0512*CPI!Y44-0.0512*CPI!X44+_xlfn.NORM.INV(RAND(),'Long-term bond'!$H$5,'Long-term bond'!$H$6)</f>
        <v>6.0907249281438133E-2</v>
      </c>
    </row>
    <row r="45" spans="1:22">
      <c r="A45">
        <v>37</v>
      </c>
      <c r="B45" s="5">
        <f t="shared" si="0"/>
        <v>1.6602919000000001E-2</v>
      </c>
      <c r="C45" s="4">
        <f ca="1">0.7557*B45-0.0103*'Equity yield'!D45+0.0103*'Equity yield'!C45+0.0512*CPI!F45-0.0512*CPI!E45+_xlfn.NORM.INV(RAND(),'Long-term bond'!$H$5,'Long-term bond'!$H$6)</f>
        <v>6.2367753679187107E-2</v>
      </c>
      <c r="D45" s="4">
        <f ca="1">0.7557*C45-0.0103*'Equity yield'!E45+0.0103*'Equity yield'!D45+0.0512*CPI!G45-0.0512*CPI!F45+_xlfn.NORM.INV(RAND(),'Long-term bond'!$H$5,'Long-term bond'!$H$6)</f>
        <v>4.8233287681131359E-2</v>
      </c>
      <c r="E45" s="4">
        <f ca="1">0.7557*D45-0.0103*'Equity yield'!F45+0.0103*'Equity yield'!E45+0.0512*CPI!H45-0.0512*CPI!G45+_xlfn.NORM.INV(RAND(),'Long-term bond'!$H$5,'Long-term bond'!$H$6)</f>
        <v>4.0673991234926175E-2</v>
      </c>
      <c r="F45" s="4">
        <f ca="1">0.7557*E45-0.0103*'Equity yield'!G45+0.0103*'Equity yield'!F45+0.0512*CPI!I45-0.0512*CPI!H45+_xlfn.NORM.INV(RAND(),'Long-term bond'!$H$5,'Long-term bond'!$H$6)</f>
        <v>2.7432275972890989E-2</v>
      </c>
      <c r="G45" s="4">
        <f ca="1">0.7557*F45-0.0103*'Equity yield'!H45+0.0103*'Equity yield'!G45+0.0512*CPI!J45-0.0512*CPI!I45+_xlfn.NORM.INV(RAND(),'Long-term bond'!$H$5,'Long-term bond'!$H$6)</f>
        <v>3.9597203604285716E-2</v>
      </c>
      <c r="H45" s="4">
        <f ca="1">0.7557*G45-0.0103*'Equity yield'!I45+0.0103*'Equity yield'!H45+0.0512*CPI!K45-0.0512*CPI!J45+_xlfn.NORM.INV(RAND(),'Long-term bond'!$H$5,'Long-term bond'!$H$6)</f>
        <v>4.9177427258688761E-2</v>
      </c>
      <c r="I45" s="4">
        <f ca="1">0.7557*H45-0.0103*'Equity yield'!J45+0.0103*'Equity yield'!I45+0.0512*CPI!L45-0.0512*CPI!K45+_xlfn.NORM.INV(RAND(),'Long-term bond'!$H$5,'Long-term bond'!$H$6)</f>
        <v>2.6425983147063972E-2</v>
      </c>
      <c r="J45" s="4">
        <f ca="1">0.7557*I45-0.0103*'Equity yield'!K45+0.0103*'Equity yield'!J45+0.0512*CPI!M45-0.0512*CPI!L45+_xlfn.NORM.INV(RAND(),'Long-term bond'!$H$5,'Long-term bond'!$H$6)</f>
        <v>4.3536469155669513E-2</v>
      </c>
      <c r="K45" s="4">
        <f ca="1">0.7557*J45-0.0103*'Equity yield'!L45+0.0103*'Equity yield'!K45+0.0512*CPI!N45-0.0512*CPI!M45+_xlfn.NORM.INV(RAND(),'Long-term bond'!$H$5,'Long-term bond'!$H$6)</f>
        <v>6.2446058420361536E-2</v>
      </c>
      <c r="L45" s="4">
        <f ca="1">0.7557*K45-0.0103*'Equity yield'!M45+0.0103*'Equity yield'!L45+0.0512*CPI!O45-0.0512*CPI!N45+_xlfn.NORM.INV(RAND(),'Long-term bond'!$H$5,'Long-term bond'!$H$6)</f>
        <v>5.9929676915398973E-2</v>
      </c>
      <c r="M45" s="4">
        <f ca="1">0.7557*L45-0.0103*'Equity yield'!N45+0.0103*'Equity yield'!M45+0.0512*CPI!P45-0.0512*CPI!O45+_xlfn.NORM.INV(RAND(),'Long-term bond'!$H$5,'Long-term bond'!$H$6)</f>
        <v>5.2096033609001911E-2</v>
      </c>
      <c r="N45" s="4">
        <f ca="1">0.7557*M45-0.0103*'Equity yield'!O45+0.0103*'Equity yield'!N45+0.0512*CPI!Q45-0.0512*CPI!P45+_xlfn.NORM.INV(RAND(),'Long-term bond'!$H$5,'Long-term bond'!$H$6)</f>
        <v>6.0869573756214032E-2</v>
      </c>
      <c r="O45" s="4">
        <f ca="1">0.7557*N45-0.0103*'Equity yield'!P45+0.0103*'Equity yield'!O45+0.0512*CPI!R45-0.0512*CPI!Q45+_xlfn.NORM.INV(RAND(),'Long-term bond'!$H$5,'Long-term bond'!$H$6)</f>
        <v>4.7069799699567615E-2</v>
      </c>
      <c r="P45" s="4">
        <f ca="1">0.7557*O45-0.0103*'Equity yield'!Q45+0.0103*'Equity yield'!P45+0.0512*CPI!S45-0.0512*CPI!R45+_xlfn.NORM.INV(RAND(),'Long-term bond'!$H$5,'Long-term bond'!$H$6)</f>
        <v>6.164746704051606E-2</v>
      </c>
      <c r="Q45" s="4">
        <f ca="1">0.7557*P45-0.0103*'Equity yield'!R45+0.0103*'Equity yield'!Q45+0.0512*CPI!T45-0.0512*CPI!S45+_xlfn.NORM.INV(RAND(),'Long-term bond'!$H$5,'Long-term bond'!$H$6)</f>
        <v>7.4905493104746923E-2</v>
      </c>
      <c r="R45" s="4">
        <f ca="1">0.7557*Q45-0.0103*'Equity yield'!S45+0.0103*'Equity yield'!R45+0.0512*CPI!U45-0.0512*CPI!T45+_xlfn.NORM.INV(RAND(),'Long-term bond'!$H$5,'Long-term bond'!$H$6)</f>
        <v>9.1417223381179052E-2</v>
      </c>
      <c r="S45" s="4">
        <f ca="1">0.7557*R45-0.0103*'Equity yield'!T45+0.0103*'Equity yield'!S45+0.0512*CPI!V45-0.0512*CPI!U45+_xlfn.NORM.INV(RAND(),'Long-term bond'!$H$5,'Long-term bond'!$H$6)</f>
        <v>8.8292257718979944E-2</v>
      </c>
      <c r="T45" s="4">
        <f ca="1">0.7557*S45-0.0103*'Equity yield'!U45+0.0103*'Equity yield'!T45+0.0512*CPI!W45-0.0512*CPI!V45+_xlfn.NORM.INV(RAND(),'Long-term bond'!$H$5,'Long-term bond'!$H$6)</f>
        <v>8.7635934502706958E-2</v>
      </c>
      <c r="U45" s="4">
        <f ca="1">0.7557*T45-0.0103*'Equity yield'!V45+0.0103*'Equity yield'!U45+0.0512*CPI!X45-0.0512*CPI!W45+_xlfn.NORM.INV(RAND(),'Long-term bond'!$H$5,'Long-term bond'!$H$6)</f>
        <v>0.10352499164651821</v>
      </c>
      <c r="V45" s="4">
        <f ca="1">0.7557*U45-0.0103*'Equity yield'!W45+0.0103*'Equity yield'!V45+0.0512*CPI!Y45-0.0512*CPI!X45+_xlfn.NORM.INV(RAND(),'Long-term bond'!$H$5,'Long-term bond'!$H$6)</f>
        <v>0.12587209303401614</v>
      </c>
    </row>
    <row r="46" spans="1:22">
      <c r="A46">
        <v>38</v>
      </c>
      <c r="B46" s="5">
        <f t="shared" si="0"/>
        <v>1.6602919000000001E-2</v>
      </c>
      <c r="C46" s="4">
        <f ca="1">0.7557*B46-0.0103*'Equity yield'!D46+0.0103*'Equity yield'!C46+0.0512*CPI!F46-0.0512*CPI!E46+_xlfn.NORM.INV(RAND(),'Long-term bond'!$H$5,'Long-term bond'!$H$6)</f>
        <v>6.459241594453935E-2</v>
      </c>
      <c r="D46" s="4">
        <f ca="1">0.7557*C46-0.0103*'Equity yield'!E46+0.0103*'Equity yield'!D46+0.0512*CPI!G46-0.0512*CPI!F46+_xlfn.NORM.INV(RAND(),'Long-term bond'!$H$5,'Long-term bond'!$H$6)</f>
        <v>5.5215492110196995E-2</v>
      </c>
      <c r="E46" s="4">
        <f ca="1">0.7557*D46-0.0103*'Equity yield'!F46+0.0103*'Equity yield'!E46+0.0512*CPI!H46-0.0512*CPI!G46+_xlfn.NORM.INV(RAND(),'Long-term bond'!$H$5,'Long-term bond'!$H$6)</f>
        <v>4.4359897833741363E-2</v>
      </c>
      <c r="F46" s="4">
        <f ca="1">0.7557*E46-0.0103*'Equity yield'!G46+0.0103*'Equity yield'!F46+0.0512*CPI!I46-0.0512*CPI!H46+_xlfn.NORM.INV(RAND(),'Long-term bond'!$H$5,'Long-term bond'!$H$6)</f>
        <v>4.8531592218830404E-2</v>
      </c>
      <c r="G46" s="4">
        <f ca="1">0.7557*F46-0.0103*'Equity yield'!H46+0.0103*'Equity yield'!G46+0.0512*CPI!J46-0.0512*CPI!I46+_xlfn.NORM.INV(RAND(),'Long-term bond'!$H$5,'Long-term bond'!$H$6)</f>
        <v>3.5554923202191717E-2</v>
      </c>
      <c r="H46" s="4">
        <f ca="1">0.7557*G46-0.0103*'Equity yield'!I46+0.0103*'Equity yield'!H46+0.0512*CPI!K46-0.0512*CPI!J46+_xlfn.NORM.INV(RAND(),'Long-term bond'!$H$5,'Long-term bond'!$H$6)</f>
        <v>5.5133052206564961E-2</v>
      </c>
      <c r="I46" s="4">
        <f ca="1">0.7557*H46-0.0103*'Equity yield'!J46+0.0103*'Equity yield'!I46+0.0512*CPI!L46-0.0512*CPI!K46+_xlfn.NORM.INV(RAND(),'Long-term bond'!$H$5,'Long-term bond'!$H$6)</f>
        <v>7.2478015446253125E-2</v>
      </c>
      <c r="J46" s="4">
        <f ca="1">0.7557*I46-0.0103*'Equity yield'!K46+0.0103*'Equity yield'!J46+0.0512*CPI!M46-0.0512*CPI!L46+_xlfn.NORM.INV(RAND(),'Long-term bond'!$H$5,'Long-term bond'!$H$6)</f>
        <v>8.0754703773749284E-2</v>
      </c>
      <c r="K46" s="4">
        <f ca="1">0.7557*J46-0.0103*'Equity yield'!L46+0.0103*'Equity yield'!K46+0.0512*CPI!N46-0.0512*CPI!M46+_xlfn.NORM.INV(RAND(),'Long-term bond'!$H$5,'Long-term bond'!$H$6)</f>
        <v>9.2123399048945676E-2</v>
      </c>
      <c r="L46" s="4">
        <f ca="1">0.7557*K46-0.0103*'Equity yield'!M46+0.0103*'Equity yield'!L46+0.0512*CPI!O46-0.0512*CPI!N46+_xlfn.NORM.INV(RAND(),'Long-term bond'!$H$5,'Long-term bond'!$H$6)</f>
        <v>0.11088588084852294</v>
      </c>
      <c r="M46" s="4">
        <f ca="1">0.7557*L46-0.0103*'Equity yield'!N46+0.0103*'Equity yield'!M46+0.0512*CPI!P46-0.0512*CPI!O46+_xlfn.NORM.INV(RAND(),'Long-term bond'!$H$5,'Long-term bond'!$H$6)</f>
        <v>9.3881974358054454E-2</v>
      </c>
      <c r="N46" s="4">
        <f ca="1">0.7557*M46-0.0103*'Equity yield'!O46+0.0103*'Equity yield'!N46+0.0512*CPI!Q46-0.0512*CPI!P46+_xlfn.NORM.INV(RAND(),'Long-term bond'!$H$5,'Long-term bond'!$H$6)</f>
        <v>0.12066190650118931</v>
      </c>
      <c r="O46" s="4">
        <f ca="1">0.7557*N46-0.0103*'Equity yield'!P46+0.0103*'Equity yield'!O46+0.0512*CPI!R46-0.0512*CPI!Q46+_xlfn.NORM.INV(RAND(),'Long-term bond'!$H$5,'Long-term bond'!$H$6)</f>
        <v>0.12662874258089202</v>
      </c>
      <c r="P46" s="4">
        <f ca="1">0.7557*O46-0.0103*'Equity yield'!Q46+0.0103*'Equity yield'!P46+0.0512*CPI!S46-0.0512*CPI!R46+_xlfn.NORM.INV(RAND(),'Long-term bond'!$H$5,'Long-term bond'!$H$6)</f>
        <v>6.721713984066803E-2</v>
      </c>
      <c r="Q46" s="4">
        <f ca="1">0.7557*P46-0.0103*'Equity yield'!R46+0.0103*'Equity yield'!Q46+0.0512*CPI!T46-0.0512*CPI!S46+_xlfn.NORM.INV(RAND(),'Long-term bond'!$H$5,'Long-term bond'!$H$6)</f>
        <v>5.0847913562860815E-2</v>
      </c>
      <c r="R46" s="4">
        <f ca="1">0.7557*Q46-0.0103*'Equity yield'!S46+0.0103*'Equity yield'!R46+0.0512*CPI!U46-0.0512*CPI!T46+_xlfn.NORM.INV(RAND(),'Long-term bond'!$H$5,'Long-term bond'!$H$6)</f>
        <v>7.2848660182961072E-2</v>
      </c>
      <c r="S46" s="4">
        <f ca="1">0.7557*R46-0.0103*'Equity yield'!T46+0.0103*'Equity yield'!S46+0.0512*CPI!V46-0.0512*CPI!U46+_xlfn.NORM.INV(RAND(),'Long-term bond'!$H$5,'Long-term bond'!$H$6)</f>
        <v>6.6274537579772974E-2</v>
      </c>
      <c r="T46" s="4">
        <f ca="1">0.7557*S46-0.0103*'Equity yield'!U46+0.0103*'Equity yield'!T46+0.0512*CPI!W46-0.0512*CPI!V46+_xlfn.NORM.INV(RAND(),'Long-term bond'!$H$5,'Long-term bond'!$H$6)</f>
        <v>6.4777718663719258E-2</v>
      </c>
      <c r="U46" s="4">
        <f ca="1">0.7557*T46-0.0103*'Equity yield'!V46+0.0103*'Equity yield'!U46+0.0512*CPI!X46-0.0512*CPI!W46+_xlfn.NORM.INV(RAND(),'Long-term bond'!$H$5,'Long-term bond'!$H$6)</f>
        <v>5.7311868442467447E-2</v>
      </c>
      <c r="V46" s="4">
        <f ca="1">0.7557*U46-0.0103*'Equity yield'!W46+0.0103*'Equity yield'!V46+0.0512*CPI!Y46-0.0512*CPI!X46+_xlfn.NORM.INV(RAND(),'Long-term bond'!$H$5,'Long-term bond'!$H$6)</f>
        <v>6.9521761622253292E-2</v>
      </c>
    </row>
    <row r="47" spans="1:22">
      <c r="A47">
        <v>39</v>
      </c>
      <c r="B47" s="5">
        <f t="shared" si="0"/>
        <v>1.6602919000000001E-2</v>
      </c>
      <c r="C47" s="4">
        <f ca="1">0.7557*B47-0.0103*'Equity yield'!D47+0.0103*'Equity yield'!C47+0.0512*CPI!F47-0.0512*CPI!E47+_xlfn.NORM.INV(RAND(),'Long-term bond'!$H$5,'Long-term bond'!$H$6)</f>
        <v>-2.5833171371456368E-4</v>
      </c>
      <c r="D47" s="4">
        <f ca="1">0.7557*C47-0.0103*'Equity yield'!E47+0.0103*'Equity yield'!D47+0.0512*CPI!G47-0.0512*CPI!F47+_xlfn.NORM.INV(RAND(),'Long-term bond'!$H$5,'Long-term bond'!$H$6)</f>
        <v>2.7911047756168317E-2</v>
      </c>
      <c r="E47" s="4">
        <f ca="1">0.7557*D47-0.0103*'Equity yield'!F47+0.0103*'Equity yield'!E47+0.0512*CPI!H47-0.0512*CPI!G47+_xlfn.NORM.INV(RAND(),'Long-term bond'!$H$5,'Long-term bond'!$H$6)</f>
        <v>7.2331231724505674E-2</v>
      </c>
      <c r="F47" s="4">
        <f ca="1">0.7557*E47-0.0103*'Equity yield'!G47+0.0103*'Equity yield'!F47+0.0512*CPI!I47-0.0512*CPI!H47+_xlfn.NORM.INV(RAND(),'Long-term bond'!$H$5,'Long-term bond'!$H$6)</f>
        <v>7.0214404664347405E-2</v>
      </c>
      <c r="G47" s="4">
        <f ca="1">0.7557*F47-0.0103*'Equity yield'!H47+0.0103*'Equity yield'!G47+0.0512*CPI!J47-0.0512*CPI!I47+_xlfn.NORM.INV(RAND(),'Long-term bond'!$H$5,'Long-term bond'!$H$6)</f>
        <v>5.1628972799563695E-2</v>
      </c>
      <c r="H47" s="4">
        <f ca="1">0.7557*G47-0.0103*'Equity yield'!I47+0.0103*'Equity yield'!H47+0.0512*CPI!K47-0.0512*CPI!J47+_xlfn.NORM.INV(RAND(),'Long-term bond'!$H$5,'Long-term bond'!$H$6)</f>
        <v>6.2913389007047738E-2</v>
      </c>
      <c r="I47" s="4">
        <f ca="1">0.7557*H47-0.0103*'Equity yield'!J47+0.0103*'Equity yield'!I47+0.0512*CPI!L47-0.0512*CPI!K47+_xlfn.NORM.INV(RAND(),'Long-term bond'!$H$5,'Long-term bond'!$H$6)</f>
        <v>8.7546887977454635E-2</v>
      </c>
      <c r="J47" s="4">
        <f ca="1">0.7557*I47-0.0103*'Equity yield'!K47+0.0103*'Equity yield'!J47+0.0512*CPI!M47-0.0512*CPI!L47+_xlfn.NORM.INV(RAND(),'Long-term bond'!$H$5,'Long-term bond'!$H$6)</f>
        <v>8.8784533926275833E-2</v>
      </c>
      <c r="K47" s="4">
        <f ca="1">0.7557*J47-0.0103*'Equity yield'!L47+0.0103*'Equity yield'!K47+0.0512*CPI!N47-0.0512*CPI!M47+_xlfn.NORM.INV(RAND(),'Long-term bond'!$H$5,'Long-term bond'!$H$6)</f>
        <v>0.12050746378439929</v>
      </c>
      <c r="L47" s="4">
        <f ca="1">0.7557*K47-0.0103*'Equity yield'!M47+0.0103*'Equity yield'!L47+0.0512*CPI!O47-0.0512*CPI!N47+_xlfn.NORM.INV(RAND(),'Long-term bond'!$H$5,'Long-term bond'!$H$6)</f>
        <v>0.11955893035808488</v>
      </c>
      <c r="M47" s="4">
        <f ca="1">0.7557*L47-0.0103*'Equity yield'!N47+0.0103*'Equity yield'!M47+0.0512*CPI!P47-0.0512*CPI!O47+_xlfn.NORM.INV(RAND(),'Long-term bond'!$H$5,'Long-term bond'!$H$6)</f>
        <v>9.5123372140602666E-2</v>
      </c>
      <c r="N47" s="4">
        <f ca="1">0.7557*M47-0.0103*'Equity yield'!O47+0.0103*'Equity yield'!N47+0.0512*CPI!Q47-0.0512*CPI!P47+_xlfn.NORM.INV(RAND(),'Long-term bond'!$H$5,'Long-term bond'!$H$6)</f>
        <v>8.9606647203970186E-2</v>
      </c>
      <c r="O47" s="4">
        <f ca="1">0.7557*N47-0.0103*'Equity yield'!P47+0.0103*'Equity yield'!O47+0.0512*CPI!R47-0.0512*CPI!Q47+_xlfn.NORM.INV(RAND(),'Long-term bond'!$H$5,'Long-term bond'!$H$6)</f>
        <v>7.7902664601856048E-2</v>
      </c>
      <c r="P47" s="4">
        <f ca="1">0.7557*O47-0.0103*'Equity yield'!Q47+0.0103*'Equity yield'!P47+0.0512*CPI!S47-0.0512*CPI!R47+_xlfn.NORM.INV(RAND(),'Long-term bond'!$H$5,'Long-term bond'!$H$6)</f>
        <v>8.3237277876568011E-2</v>
      </c>
      <c r="Q47" s="4">
        <f ca="1">0.7557*P47-0.0103*'Equity yield'!R47+0.0103*'Equity yield'!Q47+0.0512*CPI!T47-0.0512*CPI!S47+_xlfn.NORM.INV(RAND(),'Long-term bond'!$H$5,'Long-term bond'!$H$6)</f>
        <v>7.3817765318484579E-2</v>
      </c>
      <c r="R47" s="4">
        <f ca="1">0.7557*Q47-0.0103*'Equity yield'!S47+0.0103*'Equity yield'!R47+0.0512*CPI!U47-0.0512*CPI!T47+_xlfn.NORM.INV(RAND(),'Long-term bond'!$H$5,'Long-term bond'!$H$6)</f>
        <v>9.2522834914571514E-2</v>
      </c>
      <c r="S47" s="4">
        <f ca="1">0.7557*R47-0.0103*'Equity yield'!T47+0.0103*'Equity yield'!S47+0.0512*CPI!V47-0.0512*CPI!U47+_xlfn.NORM.INV(RAND(),'Long-term bond'!$H$5,'Long-term bond'!$H$6)</f>
        <v>0.11370138934536242</v>
      </c>
      <c r="T47" s="4">
        <f ca="1">0.7557*S47-0.0103*'Equity yield'!U47+0.0103*'Equity yield'!T47+0.0512*CPI!W47-0.0512*CPI!V47+_xlfn.NORM.INV(RAND(),'Long-term bond'!$H$5,'Long-term bond'!$H$6)</f>
        <v>0.10527125154276487</v>
      </c>
      <c r="U47" s="4">
        <f ca="1">0.7557*T47-0.0103*'Equity yield'!V47+0.0103*'Equity yield'!U47+0.0512*CPI!X47-0.0512*CPI!W47+_xlfn.NORM.INV(RAND(),'Long-term bond'!$H$5,'Long-term bond'!$H$6)</f>
        <v>6.8980584467446843E-2</v>
      </c>
      <c r="V47" s="4">
        <f ca="1">0.7557*U47-0.0103*'Equity yield'!W47+0.0103*'Equity yield'!V47+0.0512*CPI!Y47-0.0512*CPI!X47+_xlfn.NORM.INV(RAND(),'Long-term bond'!$H$5,'Long-term bond'!$H$6)</f>
        <v>6.0853535576020197E-2</v>
      </c>
    </row>
    <row r="48" spans="1:22">
      <c r="A48">
        <v>40</v>
      </c>
      <c r="B48" s="5">
        <f t="shared" si="0"/>
        <v>1.6602919000000001E-2</v>
      </c>
      <c r="C48" s="4">
        <f ca="1">0.7557*B48-0.0103*'Equity yield'!D48+0.0103*'Equity yield'!C48+0.0512*CPI!F48-0.0512*CPI!E48+_xlfn.NORM.INV(RAND(),'Long-term bond'!$H$5,'Long-term bond'!$H$6)</f>
        <v>4.5463776645199738E-2</v>
      </c>
      <c r="D48" s="4">
        <f ca="1">0.7557*C48-0.0103*'Equity yield'!E48+0.0103*'Equity yield'!D48+0.0512*CPI!G48-0.0512*CPI!F48+_xlfn.NORM.INV(RAND(),'Long-term bond'!$H$5,'Long-term bond'!$H$6)</f>
        <v>2.7158214469445604E-2</v>
      </c>
      <c r="E48" s="4">
        <f ca="1">0.7557*D48-0.0103*'Equity yield'!F48+0.0103*'Equity yield'!E48+0.0512*CPI!H48-0.0512*CPI!G48+_xlfn.NORM.INV(RAND(),'Long-term bond'!$H$5,'Long-term bond'!$H$6)</f>
        <v>2.3260723891546483E-2</v>
      </c>
      <c r="F48" s="4">
        <f ca="1">0.7557*E48-0.0103*'Equity yield'!G48+0.0103*'Equity yield'!F48+0.0512*CPI!I48-0.0512*CPI!H48+_xlfn.NORM.INV(RAND(),'Long-term bond'!$H$5,'Long-term bond'!$H$6)</f>
        <v>5.3037792591468916E-2</v>
      </c>
      <c r="G48" s="4">
        <f ca="1">0.7557*F48-0.0103*'Equity yield'!H48+0.0103*'Equity yield'!G48+0.0512*CPI!J48-0.0512*CPI!I48+_xlfn.NORM.INV(RAND(),'Long-term bond'!$H$5,'Long-term bond'!$H$6)</f>
        <v>4.4536979317018222E-2</v>
      </c>
      <c r="H48" s="4">
        <f ca="1">0.7557*G48-0.0103*'Equity yield'!I48+0.0103*'Equity yield'!H48+0.0512*CPI!K48-0.0512*CPI!J48+_xlfn.NORM.INV(RAND(),'Long-term bond'!$H$5,'Long-term bond'!$H$6)</f>
        <v>3.8021770418587716E-2</v>
      </c>
      <c r="I48" s="4">
        <f ca="1">0.7557*H48-0.0103*'Equity yield'!J48+0.0103*'Equity yield'!I48+0.0512*CPI!L48-0.0512*CPI!K48+_xlfn.NORM.INV(RAND(),'Long-term bond'!$H$5,'Long-term bond'!$H$6)</f>
        <v>3.1082863973900979E-2</v>
      </c>
      <c r="J48" s="4">
        <f ca="1">0.7557*I48-0.0103*'Equity yield'!K48+0.0103*'Equity yield'!J48+0.0512*CPI!M48-0.0512*CPI!L48+_xlfn.NORM.INV(RAND(),'Long-term bond'!$H$5,'Long-term bond'!$H$6)</f>
        <v>5.3745338347063187E-2</v>
      </c>
      <c r="K48" s="4">
        <f ca="1">0.7557*J48-0.0103*'Equity yield'!L48+0.0103*'Equity yield'!K48+0.0512*CPI!N48-0.0512*CPI!M48+_xlfn.NORM.INV(RAND(),'Long-term bond'!$H$5,'Long-term bond'!$H$6)</f>
        <v>6.6224843606074293E-2</v>
      </c>
      <c r="L48" s="4">
        <f ca="1">0.7557*K48-0.0103*'Equity yield'!M48+0.0103*'Equity yield'!L48+0.0512*CPI!O48-0.0512*CPI!N48+_xlfn.NORM.INV(RAND(),'Long-term bond'!$H$5,'Long-term bond'!$H$6)</f>
        <v>6.4508805924509194E-2</v>
      </c>
      <c r="M48" s="4">
        <f ca="1">0.7557*L48-0.0103*'Equity yield'!N48+0.0103*'Equity yield'!M48+0.0512*CPI!P48-0.0512*CPI!O48+_xlfn.NORM.INV(RAND(),'Long-term bond'!$H$5,'Long-term bond'!$H$6)</f>
        <v>7.9125390516218697E-2</v>
      </c>
      <c r="N48" s="4">
        <f ca="1">0.7557*M48-0.0103*'Equity yield'!O48+0.0103*'Equity yield'!N48+0.0512*CPI!Q48-0.0512*CPI!P48+_xlfn.NORM.INV(RAND(),'Long-term bond'!$H$5,'Long-term bond'!$H$6)</f>
        <v>6.6231775490382006E-2</v>
      </c>
      <c r="O48" s="4">
        <f ca="1">0.7557*N48-0.0103*'Equity yield'!P48+0.0103*'Equity yield'!O48+0.0512*CPI!R48-0.0512*CPI!Q48+_xlfn.NORM.INV(RAND(),'Long-term bond'!$H$5,'Long-term bond'!$H$6)</f>
        <v>6.0312846457386722E-2</v>
      </c>
      <c r="P48" s="4">
        <f ca="1">0.7557*O48-0.0103*'Equity yield'!Q48+0.0103*'Equity yield'!P48+0.0512*CPI!S48-0.0512*CPI!R48+_xlfn.NORM.INV(RAND(),'Long-term bond'!$H$5,'Long-term bond'!$H$6)</f>
        <v>6.7978846080946065E-2</v>
      </c>
      <c r="Q48" s="4">
        <f ca="1">0.7557*P48-0.0103*'Equity yield'!R48+0.0103*'Equity yield'!Q48+0.0512*CPI!T48-0.0512*CPI!S48+_xlfn.NORM.INV(RAND(),'Long-term bond'!$H$5,'Long-term bond'!$H$6)</f>
        <v>9.8595683463213443E-2</v>
      </c>
      <c r="R48" s="4">
        <f ca="1">0.7557*Q48-0.0103*'Equity yield'!S48+0.0103*'Equity yield'!R48+0.0512*CPI!U48-0.0512*CPI!T48+_xlfn.NORM.INV(RAND(),'Long-term bond'!$H$5,'Long-term bond'!$H$6)</f>
        <v>0.11115344362521665</v>
      </c>
      <c r="S48" s="4">
        <f ca="1">0.7557*R48-0.0103*'Equity yield'!T48+0.0103*'Equity yield'!S48+0.0512*CPI!V48-0.0512*CPI!U48+_xlfn.NORM.INV(RAND(),'Long-term bond'!$H$5,'Long-term bond'!$H$6)</f>
        <v>0.11791148383973578</v>
      </c>
      <c r="T48" s="4">
        <f ca="1">0.7557*S48-0.0103*'Equity yield'!U48+0.0103*'Equity yield'!T48+0.0512*CPI!W48-0.0512*CPI!V48+_xlfn.NORM.INV(RAND(),'Long-term bond'!$H$5,'Long-term bond'!$H$6)</f>
        <v>8.7393973421280025E-2</v>
      </c>
      <c r="U48" s="4">
        <f ca="1">0.7557*T48-0.0103*'Equity yield'!V48+0.0103*'Equity yield'!U48+0.0512*CPI!X48-0.0512*CPI!W48+_xlfn.NORM.INV(RAND(),'Long-term bond'!$H$5,'Long-term bond'!$H$6)</f>
        <v>7.2400971567410932E-2</v>
      </c>
      <c r="V48" s="4">
        <f ca="1">0.7557*U48-0.0103*'Equity yield'!W48+0.0103*'Equity yield'!V48+0.0512*CPI!Y48-0.0512*CPI!X48+_xlfn.NORM.INV(RAND(),'Long-term bond'!$H$5,'Long-term bond'!$H$6)</f>
        <v>6.2465257129874489E-2</v>
      </c>
    </row>
    <row r="49" spans="1:22">
      <c r="A49">
        <v>41</v>
      </c>
      <c r="B49" s="5">
        <f t="shared" si="0"/>
        <v>1.6602919000000001E-2</v>
      </c>
      <c r="C49" s="4">
        <f ca="1">0.7557*B49-0.0103*'Equity yield'!D49+0.0103*'Equity yield'!C49+0.0512*CPI!F49-0.0512*CPI!E49+_xlfn.NORM.INV(RAND(),'Long-term bond'!$H$5,'Long-term bond'!$H$6)</f>
        <v>1.8321432075717015E-2</v>
      </c>
      <c r="D49" s="4">
        <f ca="1">0.7557*C49-0.0103*'Equity yield'!E49+0.0103*'Equity yield'!D49+0.0512*CPI!G49-0.0512*CPI!F49+_xlfn.NORM.INV(RAND(),'Long-term bond'!$H$5,'Long-term bond'!$H$6)</f>
        <v>4.9690988181870607E-2</v>
      </c>
      <c r="E49" s="4">
        <f ca="1">0.7557*D49-0.0103*'Equity yield'!F49+0.0103*'Equity yield'!E49+0.0512*CPI!H49-0.0512*CPI!G49+_xlfn.NORM.INV(RAND(),'Long-term bond'!$H$5,'Long-term bond'!$H$6)</f>
        <v>3.7116345000570872E-2</v>
      </c>
      <c r="F49" s="4">
        <f ca="1">0.7557*E49-0.0103*'Equity yield'!G49+0.0103*'Equity yield'!F49+0.0512*CPI!I49-0.0512*CPI!H49+_xlfn.NORM.INV(RAND(),'Long-term bond'!$H$5,'Long-term bond'!$H$6)</f>
        <v>3.3508546634920061E-2</v>
      </c>
      <c r="G49" s="4">
        <f ca="1">0.7557*F49-0.0103*'Equity yield'!H49+0.0103*'Equity yield'!G49+0.0512*CPI!J49-0.0512*CPI!I49+_xlfn.NORM.INV(RAND(),'Long-term bond'!$H$5,'Long-term bond'!$H$6)</f>
        <v>2.7731143164850879E-2</v>
      </c>
      <c r="H49" s="4">
        <f ca="1">0.7557*G49-0.0103*'Equity yield'!I49+0.0103*'Equity yield'!H49+0.0512*CPI!K49-0.0512*CPI!J49+_xlfn.NORM.INV(RAND(),'Long-term bond'!$H$5,'Long-term bond'!$H$6)</f>
        <v>6.7660316251649685E-2</v>
      </c>
      <c r="I49" s="4">
        <f ca="1">0.7557*H49-0.0103*'Equity yield'!J49+0.0103*'Equity yield'!I49+0.0512*CPI!L49-0.0512*CPI!K49+_xlfn.NORM.INV(RAND(),'Long-term bond'!$H$5,'Long-term bond'!$H$6)</f>
        <v>2.253777355905957E-2</v>
      </c>
      <c r="J49" s="4">
        <f ca="1">0.7557*I49-0.0103*'Equity yield'!K49+0.0103*'Equity yield'!J49+0.0512*CPI!M49-0.0512*CPI!L49+_xlfn.NORM.INV(RAND(),'Long-term bond'!$H$5,'Long-term bond'!$H$6)</f>
        <v>3.0565294792904919E-2</v>
      </c>
      <c r="K49" s="4">
        <f ca="1">0.7557*J49-0.0103*'Equity yield'!L49+0.0103*'Equity yield'!K49+0.0512*CPI!N49-0.0512*CPI!M49+_xlfn.NORM.INV(RAND(),'Long-term bond'!$H$5,'Long-term bond'!$H$6)</f>
        <v>4.6652436539372399E-2</v>
      </c>
      <c r="L49" s="4">
        <f ca="1">0.7557*K49-0.0103*'Equity yield'!M49+0.0103*'Equity yield'!L49+0.0512*CPI!O49-0.0512*CPI!N49+_xlfn.NORM.INV(RAND(),'Long-term bond'!$H$5,'Long-term bond'!$H$6)</f>
        <v>5.0891168028177731E-2</v>
      </c>
      <c r="M49" s="4">
        <f ca="1">0.7557*L49-0.0103*'Equity yield'!N49+0.0103*'Equity yield'!M49+0.0512*CPI!P49-0.0512*CPI!O49+_xlfn.NORM.INV(RAND(),'Long-term bond'!$H$5,'Long-term bond'!$H$6)</f>
        <v>6.143738324181551E-2</v>
      </c>
      <c r="N49" s="4">
        <f ca="1">0.7557*M49-0.0103*'Equity yield'!O49+0.0103*'Equity yield'!N49+0.0512*CPI!Q49-0.0512*CPI!P49+_xlfn.NORM.INV(RAND(),'Long-term bond'!$H$5,'Long-term bond'!$H$6)</f>
        <v>5.209935526988816E-2</v>
      </c>
      <c r="O49" s="4">
        <f ca="1">0.7557*N49-0.0103*'Equity yield'!P49+0.0103*'Equity yield'!O49+0.0512*CPI!R49-0.0512*CPI!Q49+_xlfn.NORM.INV(RAND(),'Long-term bond'!$H$5,'Long-term bond'!$H$6)</f>
        <v>3.3086477740543407E-2</v>
      </c>
      <c r="P49" s="4">
        <f ca="1">0.7557*O49-0.0103*'Equity yield'!Q49+0.0103*'Equity yield'!P49+0.0512*CPI!S49-0.0512*CPI!R49+_xlfn.NORM.INV(RAND(),'Long-term bond'!$H$5,'Long-term bond'!$H$6)</f>
        <v>5.1560378492589348E-2</v>
      </c>
      <c r="Q49" s="4">
        <f ca="1">0.7557*P49-0.0103*'Equity yield'!R49+0.0103*'Equity yield'!Q49+0.0512*CPI!T49-0.0512*CPI!S49+_xlfn.NORM.INV(RAND(),'Long-term bond'!$H$5,'Long-term bond'!$H$6)</f>
        <v>6.6976256289556169E-2</v>
      </c>
      <c r="R49" s="4">
        <f ca="1">0.7557*Q49-0.0103*'Equity yield'!S49+0.0103*'Equity yield'!R49+0.0512*CPI!U49-0.0512*CPI!T49+_xlfn.NORM.INV(RAND(),'Long-term bond'!$H$5,'Long-term bond'!$H$6)</f>
        <v>9.8729560440813199E-2</v>
      </c>
      <c r="S49" s="4">
        <f ca="1">0.7557*R49-0.0103*'Equity yield'!T49+0.0103*'Equity yield'!S49+0.0512*CPI!V49-0.0512*CPI!U49+_xlfn.NORM.INV(RAND(),'Long-term bond'!$H$5,'Long-term bond'!$H$6)</f>
        <v>7.2856481106596399E-2</v>
      </c>
      <c r="T49" s="4">
        <f ca="1">0.7557*S49-0.0103*'Equity yield'!U49+0.0103*'Equity yield'!T49+0.0512*CPI!W49-0.0512*CPI!V49+_xlfn.NORM.INV(RAND(),'Long-term bond'!$H$5,'Long-term bond'!$H$6)</f>
        <v>6.2065892254259375E-2</v>
      </c>
      <c r="U49" s="4">
        <f ca="1">0.7557*T49-0.0103*'Equity yield'!V49+0.0103*'Equity yield'!U49+0.0512*CPI!X49-0.0512*CPI!W49+_xlfn.NORM.INV(RAND(),'Long-term bond'!$H$5,'Long-term bond'!$H$6)</f>
        <v>7.7423886578252721E-2</v>
      </c>
      <c r="V49" s="4">
        <f ca="1">0.7557*U49-0.0103*'Equity yield'!W49+0.0103*'Equity yield'!V49+0.0512*CPI!Y49-0.0512*CPI!X49+_xlfn.NORM.INV(RAND(),'Long-term bond'!$H$5,'Long-term bond'!$H$6)</f>
        <v>8.7909521486361053E-2</v>
      </c>
    </row>
    <row r="50" spans="1:22">
      <c r="A50">
        <v>42</v>
      </c>
      <c r="B50" s="5">
        <f t="shared" si="0"/>
        <v>1.6602919000000001E-2</v>
      </c>
      <c r="C50" s="4">
        <f ca="1">0.7557*B50-0.0103*'Equity yield'!D50+0.0103*'Equity yield'!C50+0.0512*CPI!F50-0.0512*CPI!E50+_xlfn.NORM.INV(RAND(),'Long-term bond'!$H$5,'Long-term bond'!$H$6)</f>
        <v>-3.662505964078154E-3</v>
      </c>
      <c r="D50" s="4">
        <f ca="1">0.7557*C50-0.0103*'Equity yield'!E50+0.0103*'Equity yield'!D50+0.0512*CPI!G50-0.0512*CPI!F50+_xlfn.NORM.INV(RAND(),'Long-term bond'!$H$5,'Long-term bond'!$H$6)</f>
        <v>3.7281206953124657E-3</v>
      </c>
      <c r="E50" s="4">
        <f ca="1">0.7557*D50-0.0103*'Equity yield'!F50+0.0103*'Equity yield'!E50+0.0512*CPI!H50-0.0512*CPI!G50+_xlfn.NORM.INV(RAND(),'Long-term bond'!$H$5,'Long-term bond'!$H$6)</f>
        <v>2.9425013259786147E-2</v>
      </c>
      <c r="F50" s="4">
        <f ca="1">0.7557*E50-0.0103*'Equity yield'!G50+0.0103*'Equity yield'!F50+0.0512*CPI!I50-0.0512*CPI!H50+_xlfn.NORM.INV(RAND(),'Long-term bond'!$H$5,'Long-term bond'!$H$6)</f>
        <v>4.0812417475865212E-2</v>
      </c>
      <c r="G50" s="4">
        <f ca="1">0.7557*F50-0.0103*'Equity yield'!H50+0.0103*'Equity yield'!G50+0.0512*CPI!J50-0.0512*CPI!I50+_xlfn.NORM.INV(RAND(),'Long-term bond'!$H$5,'Long-term bond'!$H$6)</f>
        <v>3.100104316371223E-2</v>
      </c>
      <c r="H50" s="4">
        <f ca="1">0.7557*G50-0.0103*'Equity yield'!I50+0.0103*'Equity yield'!H50+0.0512*CPI!K50-0.0512*CPI!J50+_xlfn.NORM.INV(RAND(),'Long-term bond'!$H$5,'Long-term bond'!$H$6)</f>
        <v>6.2117021288863691E-2</v>
      </c>
      <c r="I50" s="4">
        <f ca="1">0.7557*H50-0.0103*'Equity yield'!J50+0.0103*'Equity yield'!I50+0.0512*CPI!L50-0.0512*CPI!K50+_xlfn.NORM.INV(RAND(),'Long-term bond'!$H$5,'Long-term bond'!$H$6)</f>
        <v>5.7551110209883592E-2</v>
      </c>
      <c r="J50" s="4">
        <f ca="1">0.7557*I50-0.0103*'Equity yield'!K50+0.0103*'Equity yield'!J50+0.0512*CPI!M50-0.0512*CPI!L50+_xlfn.NORM.INV(RAND(),'Long-term bond'!$H$5,'Long-term bond'!$H$6)</f>
        <v>6.772044359214878E-2</v>
      </c>
      <c r="K50" s="4">
        <f ca="1">0.7557*J50-0.0103*'Equity yield'!L50+0.0103*'Equity yield'!K50+0.0512*CPI!N50-0.0512*CPI!M50+_xlfn.NORM.INV(RAND(),'Long-term bond'!$H$5,'Long-term bond'!$H$6)</f>
        <v>8.3083331436685698E-2</v>
      </c>
      <c r="L50" s="4">
        <f ca="1">0.7557*K50-0.0103*'Equity yield'!M50+0.0103*'Equity yield'!L50+0.0512*CPI!O50-0.0512*CPI!N50+_xlfn.NORM.INV(RAND(),'Long-term bond'!$H$5,'Long-term bond'!$H$6)</f>
        <v>9.6609272383073624E-2</v>
      </c>
      <c r="M50" s="4">
        <f ca="1">0.7557*L50-0.0103*'Equity yield'!N50+0.0103*'Equity yield'!M50+0.0512*CPI!P50-0.0512*CPI!O50+_xlfn.NORM.INV(RAND(),'Long-term bond'!$H$5,'Long-term bond'!$H$6)</f>
        <v>8.7178891702483094E-2</v>
      </c>
      <c r="N50" s="4">
        <f ca="1">0.7557*M50-0.0103*'Equity yield'!O50+0.0103*'Equity yield'!N50+0.0512*CPI!Q50-0.0512*CPI!P50+_xlfn.NORM.INV(RAND(),'Long-term bond'!$H$5,'Long-term bond'!$H$6)</f>
        <v>8.6604594101571564E-2</v>
      </c>
      <c r="O50" s="4">
        <f ca="1">0.7557*N50-0.0103*'Equity yield'!P50+0.0103*'Equity yield'!O50+0.0512*CPI!R50-0.0512*CPI!Q50+_xlfn.NORM.INV(RAND(),'Long-term bond'!$H$5,'Long-term bond'!$H$6)</f>
        <v>8.096351659310054E-2</v>
      </c>
      <c r="P50" s="4">
        <f ca="1">0.7557*O50-0.0103*'Equity yield'!Q50+0.0103*'Equity yield'!P50+0.0512*CPI!S50-0.0512*CPI!R50+_xlfn.NORM.INV(RAND(),'Long-term bond'!$H$5,'Long-term bond'!$H$6)</f>
        <v>8.3323354837152808E-2</v>
      </c>
      <c r="Q50" s="4">
        <f ca="1">0.7557*P50-0.0103*'Equity yield'!R50+0.0103*'Equity yield'!Q50+0.0512*CPI!T50-0.0512*CPI!S50+_xlfn.NORM.INV(RAND(),'Long-term bond'!$H$5,'Long-term bond'!$H$6)</f>
        <v>6.7886489283740262E-2</v>
      </c>
      <c r="R50" s="4">
        <f ca="1">0.7557*Q50-0.0103*'Equity yield'!S50+0.0103*'Equity yield'!R50+0.0512*CPI!U50-0.0512*CPI!T50+_xlfn.NORM.INV(RAND(),'Long-term bond'!$H$5,'Long-term bond'!$H$6)</f>
        <v>6.5146868898527069E-2</v>
      </c>
      <c r="S50" s="4">
        <f ca="1">0.7557*R50-0.0103*'Equity yield'!T50+0.0103*'Equity yield'!S50+0.0512*CPI!V50-0.0512*CPI!U50+_xlfn.NORM.INV(RAND(),'Long-term bond'!$H$5,'Long-term bond'!$H$6)</f>
        <v>8.6996251780220191E-2</v>
      </c>
      <c r="T50" s="4">
        <f ca="1">0.7557*S50-0.0103*'Equity yield'!U50+0.0103*'Equity yield'!T50+0.0512*CPI!W50-0.0512*CPI!V50+_xlfn.NORM.INV(RAND(),'Long-term bond'!$H$5,'Long-term bond'!$H$6)</f>
        <v>0.10419370582073129</v>
      </c>
      <c r="U50" s="4">
        <f ca="1">0.7557*T50-0.0103*'Equity yield'!V50+0.0103*'Equity yield'!U50+0.0512*CPI!X50-0.0512*CPI!W50+_xlfn.NORM.INV(RAND(),'Long-term bond'!$H$5,'Long-term bond'!$H$6)</f>
        <v>0.12340058627214637</v>
      </c>
      <c r="V50" s="4">
        <f ca="1">0.7557*U50-0.0103*'Equity yield'!W50+0.0103*'Equity yield'!V50+0.0512*CPI!Y50-0.0512*CPI!X50+_xlfn.NORM.INV(RAND(),'Long-term bond'!$H$5,'Long-term bond'!$H$6)</f>
        <v>0.11864597216348019</v>
      </c>
    </row>
    <row r="51" spans="1:22">
      <c r="A51">
        <v>43</v>
      </c>
      <c r="B51" s="5">
        <f t="shared" si="0"/>
        <v>1.6602919000000001E-2</v>
      </c>
      <c r="C51" s="4">
        <f ca="1">0.7557*B51-0.0103*'Equity yield'!D51+0.0103*'Equity yield'!C51+0.0512*CPI!F51-0.0512*CPI!E51+_xlfn.NORM.INV(RAND(),'Long-term bond'!$H$5,'Long-term bond'!$H$6)</f>
        <v>2.8006094574908789E-2</v>
      </c>
      <c r="D51" s="4">
        <f ca="1">0.7557*C51-0.0103*'Equity yield'!E51+0.0103*'Equity yield'!D51+0.0512*CPI!G51-0.0512*CPI!F51+_xlfn.NORM.INV(RAND(),'Long-term bond'!$H$5,'Long-term bond'!$H$6)</f>
        <v>2.5408197875553238E-2</v>
      </c>
      <c r="E51" s="4">
        <f ca="1">0.7557*D51-0.0103*'Equity yield'!F51+0.0103*'Equity yield'!E51+0.0512*CPI!H51-0.0512*CPI!G51+_xlfn.NORM.INV(RAND(),'Long-term bond'!$H$5,'Long-term bond'!$H$6)</f>
        <v>4.3485171854562701E-2</v>
      </c>
      <c r="F51" s="4">
        <f ca="1">0.7557*E51-0.0103*'Equity yield'!G51+0.0103*'Equity yield'!F51+0.0512*CPI!I51-0.0512*CPI!H51+_xlfn.NORM.INV(RAND(),'Long-term bond'!$H$5,'Long-term bond'!$H$6)</f>
        <v>5.7426398616265778E-2</v>
      </c>
      <c r="G51" s="4">
        <f ca="1">0.7557*F51-0.0103*'Equity yield'!H51+0.0103*'Equity yield'!G51+0.0512*CPI!J51-0.0512*CPI!I51+_xlfn.NORM.INV(RAND(),'Long-term bond'!$H$5,'Long-term bond'!$H$6)</f>
        <v>8.5268086751715072E-2</v>
      </c>
      <c r="H51" s="4">
        <f ca="1">0.7557*G51-0.0103*'Equity yield'!I51+0.0103*'Equity yield'!H51+0.0512*CPI!K51-0.0512*CPI!J51+_xlfn.NORM.INV(RAND(),'Long-term bond'!$H$5,'Long-term bond'!$H$6)</f>
        <v>6.078130223172714E-2</v>
      </c>
      <c r="I51" s="4">
        <f ca="1">0.7557*H51-0.0103*'Equity yield'!J51+0.0103*'Equity yield'!I51+0.0512*CPI!L51-0.0512*CPI!K51+_xlfn.NORM.INV(RAND(),'Long-term bond'!$H$5,'Long-term bond'!$H$6)</f>
        <v>6.9901595604414529E-2</v>
      </c>
      <c r="J51" s="4">
        <f ca="1">0.7557*I51-0.0103*'Equity yield'!K51+0.0103*'Equity yield'!J51+0.0512*CPI!M51-0.0512*CPI!L51+_xlfn.NORM.INV(RAND(),'Long-term bond'!$H$5,'Long-term bond'!$H$6)</f>
        <v>0.1002252768963125</v>
      </c>
      <c r="K51" s="4">
        <f ca="1">0.7557*J51-0.0103*'Equity yield'!L51+0.0103*'Equity yield'!K51+0.0512*CPI!N51-0.0512*CPI!M51+_xlfn.NORM.INV(RAND(),'Long-term bond'!$H$5,'Long-term bond'!$H$6)</f>
        <v>0.10536234714337547</v>
      </c>
      <c r="L51" s="4">
        <f ca="1">0.7557*K51-0.0103*'Equity yield'!M51+0.0103*'Equity yield'!L51+0.0512*CPI!O51-0.0512*CPI!N51+_xlfn.NORM.INV(RAND(),'Long-term bond'!$H$5,'Long-term bond'!$H$6)</f>
        <v>8.1454048935089896E-2</v>
      </c>
      <c r="M51" s="4">
        <f ca="1">0.7557*L51-0.0103*'Equity yield'!N51+0.0103*'Equity yield'!M51+0.0512*CPI!P51-0.0512*CPI!O51+_xlfn.NORM.INV(RAND(),'Long-term bond'!$H$5,'Long-term bond'!$H$6)</f>
        <v>6.3513302262662705E-2</v>
      </c>
      <c r="N51" s="4">
        <f ca="1">0.7557*M51-0.0103*'Equity yield'!O51+0.0103*'Equity yield'!N51+0.0512*CPI!Q51-0.0512*CPI!P51+_xlfn.NORM.INV(RAND(),'Long-term bond'!$H$5,'Long-term bond'!$H$6)</f>
        <v>6.9842600758041051E-2</v>
      </c>
      <c r="O51" s="4">
        <f ca="1">0.7557*N51-0.0103*'Equity yield'!P51+0.0103*'Equity yield'!O51+0.0512*CPI!R51-0.0512*CPI!Q51+_xlfn.NORM.INV(RAND(),'Long-term bond'!$H$5,'Long-term bond'!$H$6)</f>
        <v>6.4081908697282683E-2</v>
      </c>
      <c r="P51" s="4">
        <f ca="1">0.7557*O51-0.0103*'Equity yield'!Q51+0.0103*'Equity yield'!P51+0.0512*CPI!S51-0.0512*CPI!R51+_xlfn.NORM.INV(RAND(),'Long-term bond'!$H$5,'Long-term bond'!$H$6)</f>
        <v>7.5389724114104995E-2</v>
      </c>
      <c r="Q51" s="4">
        <f ca="1">0.7557*P51-0.0103*'Equity yield'!R51+0.0103*'Equity yield'!Q51+0.0512*CPI!T51-0.0512*CPI!S51+_xlfn.NORM.INV(RAND(),'Long-term bond'!$H$5,'Long-term bond'!$H$6)</f>
        <v>8.9259215540202191E-2</v>
      </c>
      <c r="R51" s="4">
        <f ca="1">0.7557*Q51-0.0103*'Equity yield'!S51+0.0103*'Equity yield'!R51+0.0512*CPI!U51-0.0512*CPI!T51+_xlfn.NORM.INV(RAND(),'Long-term bond'!$H$5,'Long-term bond'!$H$6)</f>
        <v>8.6224322857509778E-2</v>
      </c>
      <c r="S51" s="4">
        <f ca="1">0.7557*R51-0.0103*'Equity yield'!T51+0.0103*'Equity yield'!S51+0.0512*CPI!V51-0.0512*CPI!U51+_xlfn.NORM.INV(RAND(),'Long-term bond'!$H$5,'Long-term bond'!$H$6)</f>
        <v>7.5579313238220758E-2</v>
      </c>
      <c r="T51" s="4">
        <f ca="1">0.7557*S51-0.0103*'Equity yield'!U51+0.0103*'Equity yield'!T51+0.0512*CPI!W51-0.0512*CPI!V51+_xlfn.NORM.INV(RAND(),'Long-term bond'!$H$5,'Long-term bond'!$H$6)</f>
        <v>5.0520580576661311E-2</v>
      </c>
      <c r="U51" s="4">
        <f ca="1">0.7557*T51-0.0103*'Equity yield'!V51+0.0103*'Equity yield'!U51+0.0512*CPI!X51-0.0512*CPI!W51+_xlfn.NORM.INV(RAND(),'Long-term bond'!$H$5,'Long-term bond'!$H$6)</f>
        <v>4.7986511610989747E-2</v>
      </c>
      <c r="V51" s="4">
        <f ca="1">0.7557*U51-0.0103*'Equity yield'!W51+0.0103*'Equity yield'!V51+0.0512*CPI!Y51-0.0512*CPI!X51+_xlfn.NORM.INV(RAND(),'Long-term bond'!$H$5,'Long-term bond'!$H$6)</f>
        <v>6.0075368405657331E-2</v>
      </c>
    </row>
    <row r="52" spans="1:22">
      <c r="A52">
        <v>44</v>
      </c>
      <c r="B52" s="5">
        <f t="shared" si="0"/>
        <v>1.6602919000000001E-2</v>
      </c>
      <c r="C52" s="4">
        <f ca="1">0.7557*B52-0.0103*'Equity yield'!D52+0.0103*'Equity yield'!C52+0.0512*CPI!F52-0.0512*CPI!E52+_xlfn.NORM.INV(RAND(),'Long-term bond'!$H$5,'Long-term bond'!$H$6)</f>
        <v>5.7848358999880271E-2</v>
      </c>
      <c r="D52" s="4">
        <f ca="1">0.7557*C52-0.0103*'Equity yield'!E52+0.0103*'Equity yield'!D52+0.0512*CPI!G52-0.0512*CPI!F52+_xlfn.NORM.INV(RAND(),'Long-term bond'!$H$5,'Long-term bond'!$H$6)</f>
        <v>5.7959304836571066E-2</v>
      </c>
      <c r="E52" s="4">
        <f ca="1">0.7557*D52-0.0103*'Equity yield'!F52+0.0103*'Equity yield'!E52+0.0512*CPI!H52-0.0512*CPI!G52+_xlfn.NORM.INV(RAND(),'Long-term bond'!$H$5,'Long-term bond'!$H$6)</f>
        <v>6.2830342441944284E-2</v>
      </c>
      <c r="F52" s="4">
        <f ca="1">0.7557*E52-0.0103*'Equity yield'!G52+0.0103*'Equity yield'!F52+0.0512*CPI!I52-0.0512*CPI!H52+_xlfn.NORM.INV(RAND(),'Long-term bond'!$H$5,'Long-term bond'!$H$6)</f>
        <v>7.0643997229402677E-2</v>
      </c>
      <c r="G52" s="4">
        <f ca="1">0.7557*F52-0.0103*'Equity yield'!H52+0.0103*'Equity yield'!G52+0.0512*CPI!J52-0.0512*CPI!I52+_xlfn.NORM.INV(RAND(),'Long-term bond'!$H$5,'Long-term bond'!$H$6)</f>
        <v>7.1242945294156035E-2</v>
      </c>
      <c r="H52" s="4">
        <f ca="1">0.7557*G52-0.0103*'Equity yield'!I52+0.0103*'Equity yield'!H52+0.0512*CPI!K52-0.0512*CPI!J52+_xlfn.NORM.INV(RAND(),'Long-term bond'!$H$5,'Long-term bond'!$H$6)</f>
        <v>5.3539935349331796E-2</v>
      </c>
      <c r="I52" s="4">
        <f ca="1">0.7557*H52-0.0103*'Equity yield'!J52+0.0103*'Equity yield'!I52+0.0512*CPI!L52-0.0512*CPI!K52+_xlfn.NORM.INV(RAND(),'Long-term bond'!$H$5,'Long-term bond'!$H$6)</f>
        <v>5.7132717025450537E-2</v>
      </c>
      <c r="J52" s="4">
        <f ca="1">0.7557*I52-0.0103*'Equity yield'!K52+0.0103*'Equity yield'!J52+0.0512*CPI!M52-0.0512*CPI!L52+_xlfn.NORM.INV(RAND(),'Long-term bond'!$H$5,'Long-term bond'!$H$6)</f>
        <v>6.4943067382067288E-2</v>
      </c>
      <c r="K52" s="4">
        <f ca="1">0.7557*J52-0.0103*'Equity yield'!L52+0.0103*'Equity yield'!K52+0.0512*CPI!N52-0.0512*CPI!M52+_xlfn.NORM.INV(RAND(),'Long-term bond'!$H$5,'Long-term bond'!$H$6)</f>
        <v>6.9424373524916844E-2</v>
      </c>
      <c r="L52" s="4">
        <f ca="1">0.7557*K52-0.0103*'Equity yield'!M52+0.0103*'Equity yield'!L52+0.0512*CPI!O52-0.0512*CPI!N52+_xlfn.NORM.INV(RAND(),'Long-term bond'!$H$5,'Long-term bond'!$H$6)</f>
        <v>6.5381784438056062E-2</v>
      </c>
      <c r="M52" s="4">
        <f ca="1">0.7557*L52-0.0103*'Equity yield'!N52+0.0103*'Equity yield'!M52+0.0512*CPI!P52-0.0512*CPI!O52+_xlfn.NORM.INV(RAND(),'Long-term bond'!$H$5,'Long-term bond'!$H$6)</f>
        <v>6.7971632865008819E-2</v>
      </c>
      <c r="N52" s="4">
        <f ca="1">0.7557*M52-0.0103*'Equity yield'!O52+0.0103*'Equity yield'!N52+0.0512*CPI!Q52-0.0512*CPI!P52+_xlfn.NORM.INV(RAND(),'Long-term bond'!$H$5,'Long-term bond'!$H$6)</f>
        <v>6.3476277144804402E-2</v>
      </c>
      <c r="O52" s="4">
        <f ca="1">0.7557*N52-0.0103*'Equity yield'!P52+0.0103*'Equity yield'!O52+0.0512*CPI!R52-0.0512*CPI!Q52+_xlfn.NORM.INV(RAND(),'Long-term bond'!$H$5,'Long-term bond'!$H$6)</f>
        <v>5.7388988752870643E-2</v>
      </c>
      <c r="P52" s="4">
        <f ca="1">0.7557*O52-0.0103*'Equity yield'!Q52+0.0103*'Equity yield'!P52+0.0512*CPI!S52-0.0512*CPI!R52+_xlfn.NORM.INV(RAND(),'Long-term bond'!$H$5,'Long-term bond'!$H$6)</f>
        <v>2.1678544522733354E-2</v>
      </c>
      <c r="Q52" s="4">
        <f ca="1">0.7557*P52-0.0103*'Equity yield'!R52+0.0103*'Equity yield'!Q52+0.0512*CPI!T52-0.0512*CPI!S52+_xlfn.NORM.INV(RAND(),'Long-term bond'!$H$5,'Long-term bond'!$H$6)</f>
        <v>4.5138911451410038E-2</v>
      </c>
      <c r="R52" s="4">
        <f ca="1">0.7557*Q52-0.0103*'Equity yield'!S52+0.0103*'Equity yield'!R52+0.0512*CPI!U52-0.0512*CPI!T52+_xlfn.NORM.INV(RAND(),'Long-term bond'!$H$5,'Long-term bond'!$H$6)</f>
        <v>7.8963152039343149E-2</v>
      </c>
      <c r="S52" s="4">
        <f ca="1">0.7557*R52-0.0103*'Equity yield'!T52+0.0103*'Equity yield'!S52+0.0512*CPI!V52-0.0512*CPI!U52+_xlfn.NORM.INV(RAND(),'Long-term bond'!$H$5,'Long-term bond'!$H$6)</f>
        <v>0.10922374810323007</v>
      </c>
      <c r="T52" s="4">
        <f ca="1">0.7557*S52-0.0103*'Equity yield'!U52+0.0103*'Equity yield'!T52+0.0512*CPI!W52-0.0512*CPI!V52+_xlfn.NORM.INV(RAND(),'Long-term bond'!$H$5,'Long-term bond'!$H$6)</f>
        <v>0.10796916535395819</v>
      </c>
      <c r="U52" s="4">
        <f ca="1">0.7557*T52-0.0103*'Equity yield'!V52+0.0103*'Equity yield'!U52+0.0512*CPI!X52-0.0512*CPI!W52+_xlfn.NORM.INV(RAND(),'Long-term bond'!$H$5,'Long-term bond'!$H$6)</f>
        <v>0.10593457773244191</v>
      </c>
      <c r="V52" s="4">
        <f ca="1">0.7557*U52-0.0103*'Equity yield'!W52+0.0103*'Equity yield'!V52+0.0512*CPI!Y52-0.0512*CPI!X52+_xlfn.NORM.INV(RAND(),'Long-term bond'!$H$5,'Long-term bond'!$H$6)</f>
        <v>0.12991177829936462</v>
      </c>
    </row>
    <row r="53" spans="1:22">
      <c r="A53">
        <v>45</v>
      </c>
      <c r="B53" s="5">
        <f t="shared" si="0"/>
        <v>1.6602919000000001E-2</v>
      </c>
      <c r="C53" s="4">
        <f ca="1">0.7557*B53-0.0103*'Equity yield'!D53+0.0103*'Equity yield'!C53+0.0512*CPI!F53-0.0512*CPI!E53+_xlfn.NORM.INV(RAND(),'Long-term bond'!$H$5,'Long-term bond'!$H$6)</f>
        <v>2.4083333417302701E-2</v>
      </c>
      <c r="D53" s="4">
        <f ca="1">0.7557*C53-0.0103*'Equity yield'!E53+0.0103*'Equity yield'!D53+0.0512*CPI!G53-0.0512*CPI!F53+_xlfn.NORM.INV(RAND(),'Long-term bond'!$H$5,'Long-term bond'!$H$6)</f>
        <v>1.7065683543944714E-2</v>
      </c>
      <c r="E53" s="4">
        <f ca="1">0.7557*D53-0.0103*'Equity yield'!F53+0.0103*'Equity yield'!E53+0.0512*CPI!H53-0.0512*CPI!G53+_xlfn.NORM.INV(RAND(),'Long-term bond'!$H$5,'Long-term bond'!$H$6)</f>
        <v>2.7923856844208974E-2</v>
      </c>
      <c r="F53" s="4">
        <f ca="1">0.7557*E53-0.0103*'Equity yield'!G53+0.0103*'Equity yield'!F53+0.0512*CPI!I53-0.0512*CPI!H53+_xlfn.NORM.INV(RAND(),'Long-term bond'!$H$5,'Long-term bond'!$H$6)</f>
        <v>5.8098346858320916E-2</v>
      </c>
      <c r="G53" s="4">
        <f ca="1">0.7557*F53-0.0103*'Equity yield'!H53+0.0103*'Equity yield'!G53+0.0512*CPI!J53-0.0512*CPI!I53+_xlfn.NORM.INV(RAND(),'Long-term bond'!$H$5,'Long-term bond'!$H$6)</f>
        <v>4.6555066801823343E-2</v>
      </c>
      <c r="H53" s="4">
        <f ca="1">0.7557*G53-0.0103*'Equity yield'!I53+0.0103*'Equity yield'!H53+0.0512*CPI!K53-0.0512*CPI!J53+_xlfn.NORM.INV(RAND(),'Long-term bond'!$H$5,'Long-term bond'!$H$6)</f>
        <v>6.5796909252825997E-2</v>
      </c>
      <c r="I53" s="4">
        <f ca="1">0.7557*H53-0.0103*'Equity yield'!J53+0.0103*'Equity yield'!I53+0.0512*CPI!L53-0.0512*CPI!K53+_xlfn.NORM.INV(RAND(),'Long-term bond'!$H$5,'Long-term bond'!$H$6)</f>
        <v>7.0520053977832883E-2</v>
      </c>
      <c r="J53" s="4">
        <f ca="1">0.7557*I53-0.0103*'Equity yield'!K53+0.0103*'Equity yield'!J53+0.0512*CPI!M53-0.0512*CPI!L53+_xlfn.NORM.INV(RAND(),'Long-term bond'!$H$5,'Long-term bond'!$H$6)</f>
        <v>7.0132315399668521E-2</v>
      </c>
      <c r="K53" s="4">
        <f ca="1">0.7557*J53-0.0103*'Equity yield'!L53+0.0103*'Equity yield'!K53+0.0512*CPI!N53-0.0512*CPI!M53+_xlfn.NORM.INV(RAND(),'Long-term bond'!$H$5,'Long-term bond'!$H$6)</f>
        <v>5.4905269087175981E-2</v>
      </c>
      <c r="L53" s="4">
        <f ca="1">0.7557*K53-0.0103*'Equity yield'!M53+0.0103*'Equity yield'!L53+0.0512*CPI!O53-0.0512*CPI!N53+_xlfn.NORM.INV(RAND(),'Long-term bond'!$H$5,'Long-term bond'!$H$6)</f>
        <v>7.4381174800739011E-2</v>
      </c>
      <c r="M53" s="4">
        <f ca="1">0.7557*L53-0.0103*'Equity yield'!N53+0.0103*'Equity yield'!M53+0.0512*CPI!P53-0.0512*CPI!O53+_xlfn.NORM.INV(RAND(),'Long-term bond'!$H$5,'Long-term bond'!$H$6)</f>
        <v>6.4529077977308558E-2</v>
      </c>
      <c r="N53" s="4">
        <f ca="1">0.7557*M53-0.0103*'Equity yield'!O53+0.0103*'Equity yield'!N53+0.0512*CPI!Q53-0.0512*CPI!P53+_xlfn.NORM.INV(RAND(),'Long-term bond'!$H$5,'Long-term bond'!$H$6)</f>
        <v>7.7481772819765288E-2</v>
      </c>
      <c r="O53" s="4">
        <f ca="1">0.7557*N53-0.0103*'Equity yield'!P53+0.0103*'Equity yield'!O53+0.0512*CPI!R53-0.0512*CPI!Q53+_xlfn.NORM.INV(RAND(),'Long-term bond'!$H$5,'Long-term bond'!$H$6)</f>
        <v>5.6931500232827031E-2</v>
      </c>
      <c r="P53" s="4">
        <f ca="1">0.7557*O53-0.0103*'Equity yield'!Q53+0.0103*'Equity yield'!P53+0.0512*CPI!S53-0.0512*CPI!R53+_xlfn.NORM.INV(RAND(),'Long-term bond'!$H$5,'Long-term bond'!$H$6)</f>
        <v>4.0005552375918553E-2</v>
      </c>
      <c r="Q53" s="4">
        <f ca="1">0.7557*P53-0.0103*'Equity yield'!R53+0.0103*'Equity yield'!Q53+0.0512*CPI!T53-0.0512*CPI!S53+_xlfn.NORM.INV(RAND(),'Long-term bond'!$H$5,'Long-term bond'!$H$6)</f>
        <v>3.4697009175159402E-2</v>
      </c>
      <c r="R53" s="4">
        <f ca="1">0.7557*Q53-0.0103*'Equity yield'!S53+0.0103*'Equity yield'!R53+0.0512*CPI!U53-0.0512*CPI!T53+_xlfn.NORM.INV(RAND(),'Long-term bond'!$H$5,'Long-term bond'!$H$6)</f>
        <v>1.8325066310083904E-2</v>
      </c>
      <c r="S53" s="4">
        <f ca="1">0.7557*R53-0.0103*'Equity yield'!T53+0.0103*'Equity yield'!S53+0.0512*CPI!V53-0.0512*CPI!U53+_xlfn.NORM.INV(RAND(),'Long-term bond'!$H$5,'Long-term bond'!$H$6)</f>
        <v>3.1287808804509876E-2</v>
      </c>
      <c r="T53" s="4">
        <f ca="1">0.7557*S53-0.0103*'Equity yield'!U53+0.0103*'Equity yield'!T53+0.0512*CPI!W53-0.0512*CPI!V53+_xlfn.NORM.INV(RAND(),'Long-term bond'!$H$5,'Long-term bond'!$H$6)</f>
        <v>6.4339342721987491E-2</v>
      </c>
      <c r="U53" s="4">
        <f ca="1">0.7557*T53-0.0103*'Equity yield'!V53+0.0103*'Equity yield'!U53+0.0512*CPI!X53-0.0512*CPI!W53+_xlfn.NORM.INV(RAND(),'Long-term bond'!$H$5,'Long-term bond'!$H$6)</f>
        <v>6.1900157623513564E-2</v>
      </c>
      <c r="V53" s="4">
        <f ca="1">0.7557*U53-0.0103*'Equity yield'!W53+0.0103*'Equity yield'!V53+0.0512*CPI!Y53-0.0512*CPI!X53+_xlfn.NORM.INV(RAND(),'Long-term bond'!$H$5,'Long-term bond'!$H$6)</f>
        <v>6.4085041756768851E-2</v>
      </c>
    </row>
    <row r="54" spans="1:22">
      <c r="A54">
        <v>46</v>
      </c>
      <c r="B54" s="5">
        <f t="shared" si="0"/>
        <v>1.6602919000000001E-2</v>
      </c>
      <c r="C54" s="4">
        <f ca="1">0.7557*B54-0.0103*'Equity yield'!D54+0.0103*'Equity yield'!C54+0.0512*CPI!F54-0.0512*CPI!E54+_xlfn.NORM.INV(RAND(),'Long-term bond'!$H$5,'Long-term bond'!$H$6)</f>
        <v>3.0823118053607552E-2</v>
      </c>
      <c r="D54" s="4">
        <f ca="1">0.7557*C54-0.0103*'Equity yield'!E54+0.0103*'Equity yield'!D54+0.0512*CPI!G54-0.0512*CPI!F54+_xlfn.NORM.INV(RAND(),'Long-term bond'!$H$5,'Long-term bond'!$H$6)</f>
        <v>2.3990855157879135E-2</v>
      </c>
      <c r="E54" s="4">
        <f ca="1">0.7557*D54-0.0103*'Equity yield'!F54+0.0103*'Equity yield'!E54+0.0512*CPI!H54-0.0512*CPI!G54+_xlfn.NORM.INV(RAND(),'Long-term bond'!$H$5,'Long-term bond'!$H$6)</f>
        <v>5.3817746104956529E-2</v>
      </c>
      <c r="F54" s="4">
        <f ca="1">0.7557*E54-0.0103*'Equity yield'!G54+0.0103*'Equity yield'!F54+0.0512*CPI!I54-0.0512*CPI!H54+_xlfn.NORM.INV(RAND(),'Long-term bond'!$H$5,'Long-term bond'!$H$6)</f>
        <v>4.8369497722315337E-2</v>
      </c>
      <c r="G54" s="4">
        <f ca="1">0.7557*F54-0.0103*'Equity yield'!H54+0.0103*'Equity yield'!G54+0.0512*CPI!J54-0.0512*CPI!I54+_xlfn.NORM.INV(RAND(),'Long-term bond'!$H$5,'Long-term bond'!$H$6)</f>
        <v>6.2146324083491682E-2</v>
      </c>
      <c r="H54" s="4">
        <f ca="1">0.7557*G54-0.0103*'Equity yield'!I54+0.0103*'Equity yield'!H54+0.0512*CPI!K54-0.0512*CPI!J54+_xlfn.NORM.INV(RAND(),'Long-term bond'!$H$5,'Long-term bond'!$H$6)</f>
        <v>5.1456547694392701E-2</v>
      </c>
      <c r="I54" s="4">
        <f ca="1">0.7557*H54-0.0103*'Equity yield'!J54+0.0103*'Equity yield'!I54+0.0512*CPI!L54-0.0512*CPI!K54+_xlfn.NORM.INV(RAND(),'Long-term bond'!$H$5,'Long-term bond'!$H$6)</f>
        <v>1.8097015110519355E-2</v>
      </c>
      <c r="J54" s="4">
        <f ca="1">0.7557*I54-0.0103*'Equity yield'!K54+0.0103*'Equity yield'!J54+0.0512*CPI!M54-0.0512*CPI!L54+_xlfn.NORM.INV(RAND(),'Long-term bond'!$H$5,'Long-term bond'!$H$6)</f>
        <v>2.1663648360851336E-2</v>
      </c>
      <c r="K54" s="4">
        <f ca="1">0.7557*J54-0.0103*'Equity yield'!L54+0.0103*'Equity yield'!K54+0.0512*CPI!N54-0.0512*CPI!M54+_xlfn.NORM.INV(RAND(),'Long-term bond'!$H$5,'Long-term bond'!$H$6)</f>
        <v>1.8411283582825493E-2</v>
      </c>
      <c r="L54" s="4">
        <f ca="1">0.7557*K54-0.0103*'Equity yield'!M54+0.0103*'Equity yield'!L54+0.0512*CPI!O54-0.0512*CPI!N54+_xlfn.NORM.INV(RAND(),'Long-term bond'!$H$5,'Long-term bond'!$H$6)</f>
        <v>1.5368338767821824E-2</v>
      </c>
      <c r="M54" s="4">
        <f ca="1">0.7557*L54-0.0103*'Equity yield'!N54+0.0103*'Equity yield'!M54+0.0512*CPI!P54-0.0512*CPI!O54+_xlfn.NORM.INV(RAND(),'Long-term bond'!$H$5,'Long-term bond'!$H$6)</f>
        <v>1.7087269569693312E-2</v>
      </c>
      <c r="N54" s="4">
        <f ca="1">0.7557*M54-0.0103*'Equity yield'!O54+0.0103*'Equity yield'!N54+0.0512*CPI!Q54-0.0512*CPI!P54+_xlfn.NORM.INV(RAND(),'Long-term bond'!$H$5,'Long-term bond'!$H$6)</f>
        <v>3.3771878343120912E-2</v>
      </c>
      <c r="O54" s="4">
        <f ca="1">0.7557*N54-0.0103*'Equity yield'!P54+0.0103*'Equity yield'!O54+0.0512*CPI!R54-0.0512*CPI!Q54+_xlfn.NORM.INV(RAND(),'Long-term bond'!$H$5,'Long-term bond'!$H$6)</f>
        <v>4.2341856454294752E-2</v>
      </c>
      <c r="P54" s="4">
        <f ca="1">0.7557*O54-0.0103*'Equity yield'!Q54+0.0103*'Equity yield'!P54+0.0512*CPI!S54-0.0512*CPI!R54+_xlfn.NORM.INV(RAND(),'Long-term bond'!$H$5,'Long-term bond'!$H$6)</f>
        <v>3.8138534885137756E-2</v>
      </c>
      <c r="Q54" s="4">
        <f ca="1">0.7557*P54-0.0103*'Equity yield'!R54+0.0103*'Equity yield'!Q54+0.0512*CPI!T54-0.0512*CPI!S54+_xlfn.NORM.INV(RAND(),'Long-term bond'!$H$5,'Long-term bond'!$H$6)</f>
        <v>6.0132508176182813E-2</v>
      </c>
      <c r="R54" s="4">
        <f ca="1">0.7557*Q54-0.0103*'Equity yield'!S54+0.0103*'Equity yield'!R54+0.0512*CPI!U54-0.0512*CPI!T54+_xlfn.NORM.INV(RAND(),'Long-term bond'!$H$5,'Long-term bond'!$H$6)</f>
        <v>5.9771152289159149E-2</v>
      </c>
      <c r="S54" s="4">
        <f ca="1">0.7557*R54-0.0103*'Equity yield'!T54+0.0103*'Equity yield'!S54+0.0512*CPI!V54-0.0512*CPI!U54+_xlfn.NORM.INV(RAND(),'Long-term bond'!$H$5,'Long-term bond'!$H$6)</f>
        <v>5.9779674683807404E-2</v>
      </c>
      <c r="T54" s="4">
        <f ca="1">0.7557*S54-0.0103*'Equity yield'!U54+0.0103*'Equity yield'!T54+0.0512*CPI!W54-0.0512*CPI!V54+_xlfn.NORM.INV(RAND(),'Long-term bond'!$H$5,'Long-term bond'!$H$6)</f>
        <v>8.3229931197866064E-2</v>
      </c>
      <c r="U54" s="4">
        <f ca="1">0.7557*T54-0.0103*'Equity yield'!V54+0.0103*'Equity yield'!U54+0.0512*CPI!X54-0.0512*CPI!W54+_xlfn.NORM.INV(RAND(),'Long-term bond'!$H$5,'Long-term bond'!$H$6)</f>
        <v>8.0541808762522288E-2</v>
      </c>
      <c r="V54" s="4">
        <f ca="1">0.7557*U54-0.0103*'Equity yield'!W54+0.0103*'Equity yield'!V54+0.0512*CPI!Y54-0.0512*CPI!X54+_xlfn.NORM.INV(RAND(),'Long-term bond'!$H$5,'Long-term bond'!$H$6)</f>
        <v>7.9025258717697208E-2</v>
      </c>
    </row>
    <row r="55" spans="1:22">
      <c r="A55">
        <v>47</v>
      </c>
      <c r="B55" s="5">
        <f t="shared" si="0"/>
        <v>1.6602919000000001E-2</v>
      </c>
      <c r="C55" s="4">
        <f ca="1">0.7557*B55-0.0103*'Equity yield'!D55+0.0103*'Equity yield'!C55+0.0512*CPI!F55-0.0512*CPI!E55+_xlfn.NORM.INV(RAND(),'Long-term bond'!$H$5,'Long-term bond'!$H$6)</f>
        <v>9.3136152947036286E-3</v>
      </c>
      <c r="D55" s="4">
        <f ca="1">0.7557*C55-0.0103*'Equity yield'!E55+0.0103*'Equity yield'!D55+0.0512*CPI!G55-0.0512*CPI!F55+_xlfn.NORM.INV(RAND(),'Long-term bond'!$H$5,'Long-term bond'!$H$6)</f>
        <v>4.7403673911026595E-2</v>
      </c>
      <c r="E55" s="4">
        <f ca="1">0.7557*D55-0.0103*'Equity yield'!F55+0.0103*'Equity yield'!E55+0.0512*CPI!H55-0.0512*CPI!G55+_xlfn.NORM.INV(RAND(),'Long-term bond'!$H$5,'Long-term bond'!$H$6)</f>
        <v>5.1320827018166121E-2</v>
      </c>
      <c r="F55" s="4">
        <f ca="1">0.7557*E55-0.0103*'Equity yield'!G55+0.0103*'Equity yield'!F55+0.0512*CPI!I55-0.0512*CPI!H55+_xlfn.NORM.INV(RAND(),'Long-term bond'!$H$5,'Long-term bond'!$H$6)</f>
        <v>7.01177176818501E-2</v>
      </c>
      <c r="G55" s="4">
        <f ca="1">0.7557*F55-0.0103*'Equity yield'!H55+0.0103*'Equity yield'!G55+0.0512*CPI!J55-0.0512*CPI!I55+_xlfn.NORM.INV(RAND(),'Long-term bond'!$H$5,'Long-term bond'!$H$6)</f>
        <v>8.3763651589942839E-2</v>
      </c>
      <c r="H55" s="4">
        <f ca="1">0.7557*G55-0.0103*'Equity yield'!I55+0.0103*'Equity yield'!H55+0.0512*CPI!K55-0.0512*CPI!J55+_xlfn.NORM.INV(RAND(),'Long-term bond'!$H$5,'Long-term bond'!$H$6)</f>
        <v>9.8130458340753124E-2</v>
      </c>
      <c r="I55" s="4">
        <f ca="1">0.7557*H55-0.0103*'Equity yield'!J55+0.0103*'Equity yield'!I55+0.0512*CPI!L55-0.0512*CPI!K55+_xlfn.NORM.INV(RAND(),'Long-term bond'!$H$5,'Long-term bond'!$H$6)</f>
        <v>6.6504020377939094E-2</v>
      </c>
      <c r="J55" s="4">
        <f ca="1">0.7557*I55-0.0103*'Equity yield'!K55+0.0103*'Equity yield'!J55+0.0512*CPI!M55-0.0512*CPI!L55+_xlfn.NORM.INV(RAND(),'Long-term bond'!$H$5,'Long-term bond'!$H$6)</f>
        <v>5.5348585756599955E-2</v>
      </c>
      <c r="K55" s="4">
        <f ca="1">0.7557*J55-0.0103*'Equity yield'!L55+0.0103*'Equity yield'!K55+0.0512*CPI!N55-0.0512*CPI!M55+_xlfn.NORM.INV(RAND(),'Long-term bond'!$H$5,'Long-term bond'!$H$6)</f>
        <v>5.1692831132947058E-2</v>
      </c>
      <c r="L55" s="4">
        <f ca="1">0.7557*K55-0.0103*'Equity yield'!M55+0.0103*'Equity yield'!L55+0.0512*CPI!O55-0.0512*CPI!N55+_xlfn.NORM.INV(RAND(),'Long-term bond'!$H$5,'Long-term bond'!$H$6)</f>
        <v>5.1803903577746752E-2</v>
      </c>
      <c r="M55" s="4">
        <f ca="1">0.7557*L55-0.0103*'Equity yield'!N55+0.0103*'Equity yield'!M55+0.0512*CPI!P55-0.0512*CPI!O55+_xlfn.NORM.INV(RAND(),'Long-term bond'!$H$5,'Long-term bond'!$H$6)</f>
        <v>5.54313227439815E-2</v>
      </c>
      <c r="N55" s="4">
        <f ca="1">0.7557*M55-0.0103*'Equity yield'!O55+0.0103*'Equity yield'!N55+0.0512*CPI!Q55-0.0512*CPI!P55+_xlfn.NORM.INV(RAND(),'Long-term bond'!$H$5,'Long-term bond'!$H$6)</f>
        <v>6.3038323867645824E-2</v>
      </c>
      <c r="O55" s="4">
        <f ca="1">0.7557*N55-0.0103*'Equity yield'!P55+0.0103*'Equity yield'!O55+0.0512*CPI!R55-0.0512*CPI!Q55+_xlfn.NORM.INV(RAND(),'Long-term bond'!$H$5,'Long-term bond'!$H$6)</f>
        <v>6.3756272603264608E-2</v>
      </c>
      <c r="P55" s="4">
        <f ca="1">0.7557*O55-0.0103*'Equity yield'!Q55+0.0103*'Equity yield'!P55+0.0512*CPI!S55-0.0512*CPI!R55+_xlfn.NORM.INV(RAND(),'Long-term bond'!$H$5,'Long-term bond'!$H$6)</f>
        <v>8.2135454774913227E-2</v>
      </c>
      <c r="Q55" s="4">
        <f ca="1">0.7557*P55-0.0103*'Equity yield'!R55+0.0103*'Equity yield'!Q55+0.0512*CPI!T55-0.0512*CPI!S55+_xlfn.NORM.INV(RAND(),'Long-term bond'!$H$5,'Long-term bond'!$H$6)</f>
        <v>9.5652626725341555E-2</v>
      </c>
      <c r="R55" s="4">
        <f ca="1">0.7557*Q55-0.0103*'Equity yield'!S55+0.0103*'Equity yield'!R55+0.0512*CPI!U55-0.0512*CPI!T55+_xlfn.NORM.INV(RAND(),'Long-term bond'!$H$5,'Long-term bond'!$H$6)</f>
        <v>8.421829891219966E-2</v>
      </c>
      <c r="S55" s="4">
        <f ca="1">0.7557*R55-0.0103*'Equity yield'!T55+0.0103*'Equity yield'!S55+0.0512*CPI!V55-0.0512*CPI!U55+_xlfn.NORM.INV(RAND(),'Long-term bond'!$H$5,'Long-term bond'!$H$6)</f>
        <v>4.3139411445749398E-2</v>
      </c>
      <c r="T55" s="4">
        <f ca="1">0.7557*S55-0.0103*'Equity yield'!U55+0.0103*'Equity yield'!T55+0.0512*CPI!W55-0.0512*CPI!V55+_xlfn.NORM.INV(RAND(),'Long-term bond'!$H$5,'Long-term bond'!$H$6)</f>
        <v>4.5651583259142106E-2</v>
      </c>
      <c r="U55" s="4">
        <f ca="1">0.7557*T55-0.0103*'Equity yield'!V55+0.0103*'Equity yield'!U55+0.0512*CPI!X55-0.0512*CPI!W55+_xlfn.NORM.INV(RAND(),'Long-term bond'!$H$5,'Long-term bond'!$H$6)</f>
        <v>3.8978541625177991E-2</v>
      </c>
      <c r="V55" s="4">
        <f ca="1">0.7557*U55-0.0103*'Equity yield'!W55+0.0103*'Equity yield'!V55+0.0512*CPI!Y55-0.0512*CPI!X55+_xlfn.NORM.INV(RAND(),'Long-term bond'!$H$5,'Long-term bond'!$H$6)</f>
        <v>2.9863554076156189E-2</v>
      </c>
    </row>
    <row r="56" spans="1:22">
      <c r="A56">
        <v>48</v>
      </c>
      <c r="B56" s="5">
        <f t="shared" si="0"/>
        <v>1.6602919000000001E-2</v>
      </c>
      <c r="C56" s="4">
        <f ca="1">0.7557*B56-0.0103*'Equity yield'!D56+0.0103*'Equity yield'!C56+0.0512*CPI!F56-0.0512*CPI!E56+_xlfn.NORM.INV(RAND(),'Long-term bond'!$H$5,'Long-term bond'!$H$6)</f>
        <v>3.3091897307514682E-2</v>
      </c>
      <c r="D56" s="4">
        <f ca="1">0.7557*C56-0.0103*'Equity yield'!E56+0.0103*'Equity yield'!D56+0.0512*CPI!G56-0.0512*CPI!F56+_xlfn.NORM.INV(RAND(),'Long-term bond'!$H$5,'Long-term bond'!$H$6)</f>
        <v>5.7439256941424238E-2</v>
      </c>
      <c r="E56" s="4">
        <f ca="1">0.7557*D56-0.0103*'Equity yield'!F56+0.0103*'Equity yield'!E56+0.0512*CPI!H56-0.0512*CPI!G56+_xlfn.NORM.INV(RAND(),'Long-term bond'!$H$5,'Long-term bond'!$H$6)</f>
        <v>3.4339238835481116E-2</v>
      </c>
      <c r="F56" s="4">
        <f ca="1">0.7557*E56-0.0103*'Equity yield'!G56+0.0103*'Equity yield'!F56+0.0512*CPI!I56-0.0512*CPI!H56+_xlfn.NORM.INV(RAND(),'Long-term bond'!$H$5,'Long-term bond'!$H$6)</f>
        <v>7.1559900032910628E-2</v>
      </c>
      <c r="G56" s="4">
        <f ca="1">0.7557*F56-0.0103*'Equity yield'!H56+0.0103*'Equity yield'!G56+0.0512*CPI!J56-0.0512*CPI!I56+_xlfn.NORM.INV(RAND(),'Long-term bond'!$H$5,'Long-term bond'!$H$6)</f>
        <v>7.6881390989394296E-2</v>
      </c>
      <c r="H56" s="4">
        <f ca="1">0.7557*G56-0.0103*'Equity yield'!I56+0.0103*'Equity yield'!H56+0.0512*CPI!K56-0.0512*CPI!J56+_xlfn.NORM.INV(RAND(),'Long-term bond'!$H$5,'Long-term bond'!$H$6)</f>
        <v>7.9311788938131872E-2</v>
      </c>
      <c r="I56" s="4">
        <f ca="1">0.7557*H56-0.0103*'Equity yield'!J56+0.0103*'Equity yield'!I56+0.0512*CPI!L56-0.0512*CPI!K56+_xlfn.NORM.INV(RAND(),'Long-term bond'!$H$5,'Long-term bond'!$H$6)</f>
        <v>7.3325230668749811E-2</v>
      </c>
      <c r="J56" s="4">
        <f ca="1">0.7557*I56-0.0103*'Equity yield'!K56+0.0103*'Equity yield'!J56+0.0512*CPI!M56-0.0512*CPI!L56+_xlfn.NORM.INV(RAND(),'Long-term bond'!$H$5,'Long-term bond'!$H$6)</f>
        <v>7.9546997128590063E-2</v>
      </c>
      <c r="K56" s="4">
        <f ca="1">0.7557*J56-0.0103*'Equity yield'!L56+0.0103*'Equity yield'!K56+0.0512*CPI!N56-0.0512*CPI!M56+_xlfn.NORM.INV(RAND(),'Long-term bond'!$H$5,'Long-term bond'!$H$6)</f>
        <v>9.3397516426108593E-2</v>
      </c>
      <c r="L56" s="4">
        <f ca="1">0.7557*K56-0.0103*'Equity yield'!M56+0.0103*'Equity yield'!L56+0.0512*CPI!O56-0.0512*CPI!N56+_xlfn.NORM.INV(RAND(),'Long-term bond'!$H$5,'Long-term bond'!$H$6)</f>
        <v>0.1142821207116492</v>
      </c>
      <c r="M56" s="4">
        <f ca="1">0.7557*L56-0.0103*'Equity yield'!N56+0.0103*'Equity yield'!M56+0.0512*CPI!P56-0.0512*CPI!O56+_xlfn.NORM.INV(RAND(),'Long-term bond'!$H$5,'Long-term bond'!$H$6)</f>
        <v>0.10351970788313972</v>
      </c>
      <c r="N56" s="4">
        <f ca="1">0.7557*M56-0.0103*'Equity yield'!O56+0.0103*'Equity yield'!N56+0.0512*CPI!Q56-0.0512*CPI!P56+_xlfn.NORM.INV(RAND(),'Long-term bond'!$H$5,'Long-term bond'!$H$6)</f>
        <v>9.9390772469823516E-2</v>
      </c>
      <c r="O56" s="4">
        <f ca="1">0.7557*N56-0.0103*'Equity yield'!P56+0.0103*'Equity yield'!O56+0.0512*CPI!R56-0.0512*CPI!Q56+_xlfn.NORM.INV(RAND(),'Long-term bond'!$H$5,'Long-term bond'!$H$6)</f>
        <v>6.511470644410039E-2</v>
      </c>
      <c r="P56" s="4">
        <f ca="1">0.7557*O56-0.0103*'Equity yield'!Q56+0.0103*'Equity yield'!P56+0.0512*CPI!S56-0.0512*CPI!R56+_xlfn.NORM.INV(RAND(),'Long-term bond'!$H$5,'Long-term bond'!$H$6)</f>
        <v>6.1129457579188105E-2</v>
      </c>
      <c r="Q56" s="4">
        <f ca="1">0.7557*P56-0.0103*'Equity yield'!R56+0.0103*'Equity yield'!Q56+0.0512*CPI!T56-0.0512*CPI!S56+_xlfn.NORM.INV(RAND(),'Long-term bond'!$H$5,'Long-term bond'!$H$6)</f>
        <v>6.3719493509768133E-2</v>
      </c>
      <c r="R56" s="4">
        <f ca="1">0.7557*Q56-0.0103*'Equity yield'!S56+0.0103*'Equity yield'!R56+0.0512*CPI!U56-0.0512*CPI!T56+_xlfn.NORM.INV(RAND(),'Long-term bond'!$H$5,'Long-term bond'!$H$6)</f>
        <v>7.7073298310867566E-2</v>
      </c>
      <c r="S56" s="4">
        <f ca="1">0.7557*R56-0.0103*'Equity yield'!T56+0.0103*'Equity yield'!S56+0.0512*CPI!V56-0.0512*CPI!U56+_xlfn.NORM.INV(RAND(),'Long-term bond'!$H$5,'Long-term bond'!$H$6)</f>
        <v>7.7120496659988672E-2</v>
      </c>
      <c r="T56" s="4">
        <f ca="1">0.7557*S56-0.0103*'Equity yield'!U56+0.0103*'Equity yield'!T56+0.0512*CPI!W56-0.0512*CPI!V56+_xlfn.NORM.INV(RAND(),'Long-term bond'!$H$5,'Long-term bond'!$H$6)</f>
        <v>9.7702471916080946E-2</v>
      </c>
      <c r="U56" s="4">
        <f ca="1">0.7557*T56-0.0103*'Equity yield'!V56+0.0103*'Equity yield'!U56+0.0512*CPI!X56-0.0512*CPI!W56+_xlfn.NORM.INV(RAND(),'Long-term bond'!$H$5,'Long-term bond'!$H$6)</f>
        <v>9.8921467815870329E-2</v>
      </c>
      <c r="V56" s="4">
        <f ca="1">0.7557*U56-0.0103*'Equity yield'!W56+0.0103*'Equity yield'!V56+0.0512*CPI!Y56-0.0512*CPI!X56+_xlfn.NORM.INV(RAND(),'Long-term bond'!$H$5,'Long-term bond'!$H$6)</f>
        <v>0.12482036444852133</v>
      </c>
    </row>
    <row r="57" spans="1:22">
      <c r="A57">
        <v>49</v>
      </c>
      <c r="B57" s="5">
        <f t="shared" si="0"/>
        <v>1.6602919000000001E-2</v>
      </c>
      <c r="C57" s="4">
        <f ca="1">0.7557*B57-0.0103*'Equity yield'!D57+0.0103*'Equity yield'!C57+0.0512*CPI!F57-0.0512*CPI!E57+_xlfn.NORM.INV(RAND(),'Long-term bond'!$H$5,'Long-term bond'!$H$6)</f>
        <v>3.3483262749364792E-2</v>
      </c>
      <c r="D57" s="4">
        <f ca="1">0.7557*C57-0.0103*'Equity yield'!E57+0.0103*'Equity yield'!D57+0.0512*CPI!G57-0.0512*CPI!F57+_xlfn.NORM.INV(RAND(),'Long-term bond'!$H$5,'Long-term bond'!$H$6)</f>
        <v>3.3484757575755579E-2</v>
      </c>
      <c r="E57" s="4">
        <f ca="1">0.7557*D57-0.0103*'Equity yield'!F57+0.0103*'Equity yield'!E57+0.0512*CPI!H57-0.0512*CPI!G57+_xlfn.NORM.INV(RAND(),'Long-term bond'!$H$5,'Long-term bond'!$H$6)</f>
        <v>6.7152331837799673E-2</v>
      </c>
      <c r="F57" s="4">
        <f ca="1">0.7557*E57-0.0103*'Equity yield'!G57+0.0103*'Equity yield'!F57+0.0512*CPI!I57-0.0512*CPI!H57+_xlfn.NORM.INV(RAND(),'Long-term bond'!$H$5,'Long-term bond'!$H$6)</f>
        <v>7.4130105117304126E-2</v>
      </c>
      <c r="G57" s="4">
        <f ca="1">0.7557*F57-0.0103*'Equity yield'!H57+0.0103*'Equity yield'!G57+0.0512*CPI!J57-0.0512*CPI!I57+_xlfn.NORM.INV(RAND(),'Long-term bond'!$H$5,'Long-term bond'!$H$6)</f>
        <v>8.1863696555872834E-2</v>
      </c>
      <c r="H57" s="4">
        <f ca="1">0.7557*G57-0.0103*'Equity yield'!I57+0.0103*'Equity yield'!H57+0.0512*CPI!K57-0.0512*CPI!J57+_xlfn.NORM.INV(RAND(),'Long-term bond'!$H$5,'Long-term bond'!$H$6)</f>
        <v>9.5627732810486421E-2</v>
      </c>
      <c r="I57" s="4">
        <f ca="1">0.7557*H57-0.0103*'Equity yield'!J57+0.0103*'Equity yield'!I57+0.0512*CPI!L57-0.0512*CPI!K57+_xlfn.NORM.INV(RAND(),'Long-term bond'!$H$5,'Long-term bond'!$H$6)</f>
        <v>8.4534168905259624E-2</v>
      </c>
      <c r="J57" s="4">
        <f ca="1">0.7557*I57-0.0103*'Equity yield'!K57+0.0103*'Equity yield'!J57+0.0512*CPI!M57-0.0512*CPI!L57+_xlfn.NORM.INV(RAND(),'Long-term bond'!$H$5,'Long-term bond'!$H$6)</f>
        <v>6.783516313482929E-2</v>
      </c>
      <c r="K57" s="4">
        <f ca="1">0.7557*J57-0.0103*'Equity yield'!L57+0.0103*'Equity yield'!K57+0.0512*CPI!N57-0.0512*CPI!M57+_xlfn.NORM.INV(RAND(),'Long-term bond'!$H$5,'Long-term bond'!$H$6)</f>
        <v>8.1141118247359811E-2</v>
      </c>
      <c r="L57" s="4">
        <f ca="1">0.7557*K57-0.0103*'Equity yield'!M57+0.0103*'Equity yield'!L57+0.0512*CPI!O57-0.0512*CPI!N57+_xlfn.NORM.INV(RAND(),'Long-term bond'!$H$5,'Long-term bond'!$H$6)</f>
        <v>9.5320403959788441E-2</v>
      </c>
      <c r="M57" s="4">
        <f ca="1">0.7557*L57-0.0103*'Equity yield'!N57+0.0103*'Equity yield'!M57+0.0512*CPI!P57-0.0512*CPI!O57+_xlfn.NORM.INV(RAND(),'Long-term bond'!$H$5,'Long-term bond'!$H$6)</f>
        <v>8.9995532842737147E-2</v>
      </c>
      <c r="N57" s="4">
        <f ca="1">0.7557*M57-0.0103*'Equity yield'!O57+0.0103*'Equity yield'!N57+0.0512*CPI!Q57-0.0512*CPI!P57+_xlfn.NORM.INV(RAND(),'Long-term bond'!$H$5,'Long-term bond'!$H$6)</f>
        <v>6.0471176787808396E-2</v>
      </c>
      <c r="O57" s="4">
        <f ca="1">0.7557*N57-0.0103*'Equity yield'!P57+0.0103*'Equity yield'!O57+0.0512*CPI!R57-0.0512*CPI!Q57+_xlfn.NORM.INV(RAND(),'Long-term bond'!$H$5,'Long-term bond'!$H$6)</f>
        <v>5.9297192368736838E-2</v>
      </c>
      <c r="P57" s="4">
        <f ca="1">0.7557*O57-0.0103*'Equity yield'!Q57+0.0103*'Equity yield'!P57+0.0512*CPI!S57-0.0512*CPI!R57+_xlfn.NORM.INV(RAND(),'Long-term bond'!$H$5,'Long-term bond'!$H$6)</f>
        <v>4.1552046119178385E-2</v>
      </c>
      <c r="Q57" s="4">
        <f ca="1">0.7557*P57-0.0103*'Equity yield'!R57+0.0103*'Equity yield'!Q57+0.0512*CPI!T57-0.0512*CPI!S57+_xlfn.NORM.INV(RAND(),'Long-term bond'!$H$5,'Long-term bond'!$H$6)</f>
        <v>4.5719185310511015E-2</v>
      </c>
      <c r="R57" s="4">
        <f ca="1">0.7557*Q57-0.0103*'Equity yield'!S57+0.0103*'Equity yield'!R57+0.0512*CPI!U57-0.0512*CPI!T57+_xlfn.NORM.INV(RAND(),'Long-term bond'!$H$5,'Long-term bond'!$H$6)</f>
        <v>6.9275296079494272E-2</v>
      </c>
      <c r="S57" s="4">
        <f ca="1">0.7557*R57-0.0103*'Equity yield'!T57+0.0103*'Equity yield'!S57+0.0512*CPI!V57-0.0512*CPI!U57+_xlfn.NORM.INV(RAND(),'Long-term bond'!$H$5,'Long-term bond'!$H$6)</f>
        <v>9.6371314579694556E-2</v>
      </c>
      <c r="T57" s="4">
        <f ca="1">0.7557*S57-0.0103*'Equity yield'!U57+0.0103*'Equity yield'!T57+0.0512*CPI!W57-0.0512*CPI!V57+_xlfn.NORM.INV(RAND(),'Long-term bond'!$H$5,'Long-term bond'!$H$6)</f>
        <v>0.1157876925066947</v>
      </c>
      <c r="U57" s="4">
        <f ca="1">0.7557*T57-0.0103*'Equity yield'!V57+0.0103*'Equity yield'!U57+0.0512*CPI!X57-0.0512*CPI!W57+_xlfn.NORM.INV(RAND(),'Long-term bond'!$H$5,'Long-term bond'!$H$6)</f>
        <v>0.11327777444784354</v>
      </c>
      <c r="V57" s="4">
        <f ca="1">0.7557*U57-0.0103*'Equity yield'!W57+0.0103*'Equity yield'!V57+0.0512*CPI!Y57-0.0512*CPI!X57+_xlfn.NORM.INV(RAND(),'Long-term bond'!$H$5,'Long-term bond'!$H$6)</f>
        <v>9.696396563875645E-2</v>
      </c>
    </row>
    <row r="58" spans="1:22">
      <c r="A58">
        <v>50</v>
      </c>
      <c r="B58" s="5">
        <f t="shared" si="0"/>
        <v>1.6602919000000001E-2</v>
      </c>
      <c r="C58" s="4">
        <f ca="1">0.7557*B58-0.0103*'Equity yield'!D58+0.0103*'Equity yield'!C58+0.0512*CPI!F58-0.0512*CPI!E58+_xlfn.NORM.INV(RAND(),'Long-term bond'!$H$5,'Long-term bond'!$H$6)</f>
        <v>5.6830330316540084E-2</v>
      </c>
      <c r="D58" s="4">
        <f ca="1">0.7557*C58-0.0103*'Equity yield'!E58+0.0103*'Equity yield'!D58+0.0512*CPI!G58-0.0512*CPI!F58+_xlfn.NORM.INV(RAND(),'Long-term bond'!$H$5,'Long-term bond'!$H$6)</f>
        <v>7.2547417902086853E-2</v>
      </c>
      <c r="E58" s="4">
        <f ca="1">0.7557*D58-0.0103*'Equity yield'!F58+0.0103*'Equity yield'!E58+0.0512*CPI!H58-0.0512*CPI!G58+_xlfn.NORM.INV(RAND(),'Long-term bond'!$H$5,'Long-term bond'!$H$6)</f>
        <v>8.297584274931176E-2</v>
      </c>
      <c r="F58" s="4">
        <f ca="1">0.7557*E58-0.0103*'Equity yield'!G58+0.0103*'Equity yield'!F58+0.0512*CPI!I58-0.0512*CPI!H58+_xlfn.NORM.INV(RAND(),'Long-term bond'!$H$5,'Long-term bond'!$H$6)</f>
        <v>9.1975049431161193E-2</v>
      </c>
      <c r="G58" s="4">
        <f ca="1">0.7557*F58-0.0103*'Equity yield'!H58+0.0103*'Equity yield'!G58+0.0512*CPI!J58-0.0512*CPI!I58+_xlfn.NORM.INV(RAND(),'Long-term bond'!$H$5,'Long-term bond'!$H$6)</f>
        <v>5.9694163436324194E-2</v>
      </c>
      <c r="H58" s="4">
        <f ca="1">0.7557*G58-0.0103*'Equity yield'!I58+0.0103*'Equity yield'!H58+0.0512*CPI!K58-0.0512*CPI!J58+_xlfn.NORM.INV(RAND(),'Long-term bond'!$H$5,'Long-term bond'!$H$6)</f>
        <v>6.2805159928156024E-2</v>
      </c>
      <c r="I58" s="4">
        <f ca="1">0.7557*H58-0.0103*'Equity yield'!J58+0.0103*'Equity yield'!I58+0.0512*CPI!L58-0.0512*CPI!K58+_xlfn.NORM.INV(RAND(),'Long-term bond'!$H$5,'Long-term bond'!$H$6)</f>
        <v>6.7644885507833943E-2</v>
      </c>
      <c r="J58" s="4">
        <f ca="1">0.7557*I58-0.0103*'Equity yield'!K58+0.0103*'Equity yield'!J58+0.0512*CPI!M58-0.0512*CPI!L58+_xlfn.NORM.INV(RAND(),'Long-term bond'!$H$5,'Long-term bond'!$H$6)</f>
        <v>3.8733093094926965E-2</v>
      </c>
      <c r="K58" s="4">
        <f ca="1">0.7557*J58-0.0103*'Equity yield'!L58+0.0103*'Equity yield'!K58+0.0512*CPI!N58-0.0512*CPI!M58+_xlfn.NORM.INV(RAND(),'Long-term bond'!$H$5,'Long-term bond'!$H$6)</f>
        <v>4.9760305460064776E-2</v>
      </c>
      <c r="L58" s="4">
        <f ca="1">0.7557*K58-0.0103*'Equity yield'!M58+0.0103*'Equity yield'!L58+0.0512*CPI!O58-0.0512*CPI!N58+_xlfn.NORM.INV(RAND(),'Long-term bond'!$H$5,'Long-term bond'!$H$6)</f>
        <v>7.4531236772792289E-2</v>
      </c>
      <c r="M58" s="4">
        <f ca="1">0.7557*L58-0.0103*'Equity yield'!N58+0.0103*'Equity yield'!M58+0.0512*CPI!P58-0.0512*CPI!O58+_xlfn.NORM.INV(RAND(),'Long-term bond'!$H$5,'Long-term bond'!$H$6)</f>
        <v>0.11117696820389011</v>
      </c>
      <c r="N58" s="4">
        <f ca="1">0.7557*M58-0.0103*'Equity yield'!O58+0.0103*'Equity yield'!N58+0.0512*CPI!Q58-0.0512*CPI!P58+_xlfn.NORM.INV(RAND(),'Long-term bond'!$H$5,'Long-term bond'!$H$6)</f>
        <v>0.11391028923823746</v>
      </c>
      <c r="O58" s="4">
        <f ca="1">0.7557*N58-0.0103*'Equity yield'!P58+0.0103*'Equity yield'!O58+0.0512*CPI!R58-0.0512*CPI!Q58+_xlfn.NORM.INV(RAND(),'Long-term bond'!$H$5,'Long-term bond'!$H$6)</f>
        <v>0.10737262077688728</v>
      </c>
      <c r="P58" s="4">
        <f ca="1">0.7557*O58-0.0103*'Equity yield'!Q58+0.0103*'Equity yield'!P58+0.0512*CPI!S58-0.0512*CPI!R58+_xlfn.NORM.INV(RAND(),'Long-term bond'!$H$5,'Long-term bond'!$H$6)</f>
        <v>0.12172169711422663</v>
      </c>
      <c r="Q58" s="4">
        <f ca="1">0.7557*P58-0.0103*'Equity yield'!R58+0.0103*'Equity yield'!Q58+0.0512*CPI!T58-0.0512*CPI!S58+_xlfn.NORM.INV(RAND(),'Long-term bond'!$H$5,'Long-term bond'!$H$6)</f>
        <v>0.11143684386391095</v>
      </c>
      <c r="R58" s="4">
        <f ca="1">0.7557*Q58-0.0103*'Equity yield'!S58+0.0103*'Equity yield'!R58+0.0512*CPI!U58-0.0512*CPI!T58+_xlfn.NORM.INV(RAND(),'Long-term bond'!$H$5,'Long-term bond'!$H$6)</f>
        <v>0.12405988792097798</v>
      </c>
      <c r="S58" s="4">
        <f ca="1">0.7557*R58-0.0103*'Equity yield'!T58+0.0103*'Equity yield'!S58+0.0512*CPI!V58-0.0512*CPI!U58+_xlfn.NORM.INV(RAND(),'Long-term bond'!$H$5,'Long-term bond'!$H$6)</f>
        <v>8.8640994431710057E-2</v>
      </c>
      <c r="T58" s="4">
        <f ca="1">0.7557*S58-0.0103*'Equity yield'!U58+0.0103*'Equity yield'!T58+0.0512*CPI!W58-0.0512*CPI!V58+_xlfn.NORM.INV(RAND(),'Long-term bond'!$H$5,'Long-term bond'!$H$6)</f>
        <v>0.11444023843850079</v>
      </c>
      <c r="U58" s="4">
        <f ca="1">0.7557*T58-0.0103*'Equity yield'!V58+0.0103*'Equity yield'!U58+0.0512*CPI!X58-0.0512*CPI!W58+_xlfn.NORM.INV(RAND(),'Long-term bond'!$H$5,'Long-term bond'!$H$6)</f>
        <v>0.1040654965473389</v>
      </c>
      <c r="V58" s="4">
        <f ca="1">0.7557*U58-0.0103*'Equity yield'!W58+0.0103*'Equity yield'!V58+0.0512*CPI!Y58-0.0512*CPI!X58+_xlfn.NORM.INV(RAND(),'Long-term bond'!$H$5,'Long-term bond'!$H$6)</f>
        <v>0.10149518981460434</v>
      </c>
    </row>
    <row r="59" spans="1:22">
      <c r="A59">
        <v>51</v>
      </c>
      <c r="B59" s="5">
        <f t="shared" si="0"/>
        <v>1.6602919000000001E-2</v>
      </c>
      <c r="C59" s="4">
        <f ca="1">0.7557*B59-0.0103*'Equity yield'!D59+0.0103*'Equity yield'!C59+0.0512*CPI!F59-0.0512*CPI!E59+_xlfn.NORM.INV(RAND(),'Long-term bond'!$H$5,'Long-term bond'!$H$6)</f>
        <v>-7.0429759581460399E-3</v>
      </c>
      <c r="D59" s="4">
        <f ca="1">0.7557*C59-0.0103*'Equity yield'!E59+0.0103*'Equity yield'!D59+0.0512*CPI!G59-0.0512*CPI!F59+_xlfn.NORM.INV(RAND(),'Long-term bond'!$H$5,'Long-term bond'!$H$6)</f>
        <v>2.7428766033136976E-3</v>
      </c>
      <c r="E59" s="4">
        <f ca="1">0.7557*D59-0.0103*'Equity yield'!F59+0.0103*'Equity yield'!E59+0.0512*CPI!H59-0.0512*CPI!G59+_xlfn.NORM.INV(RAND(),'Long-term bond'!$H$5,'Long-term bond'!$H$6)</f>
        <v>1.8870511128302653E-2</v>
      </c>
      <c r="F59" s="4">
        <f ca="1">0.7557*E59-0.0103*'Equity yield'!G59+0.0103*'Equity yield'!F59+0.0512*CPI!I59-0.0512*CPI!H59+_xlfn.NORM.INV(RAND(),'Long-term bond'!$H$5,'Long-term bond'!$H$6)</f>
        <v>4.0235874410663633E-2</v>
      </c>
      <c r="G59" s="4">
        <f ca="1">0.7557*F59-0.0103*'Equity yield'!H59+0.0103*'Equity yield'!G59+0.0512*CPI!J59-0.0512*CPI!I59+_xlfn.NORM.INV(RAND(),'Long-term bond'!$H$5,'Long-term bond'!$H$6)</f>
        <v>3.1185148716781956E-2</v>
      </c>
      <c r="H59" s="4">
        <f ca="1">0.7557*G59-0.0103*'Equity yield'!I59+0.0103*'Equity yield'!H59+0.0512*CPI!K59-0.0512*CPI!J59+_xlfn.NORM.INV(RAND(),'Long-term bond'!$H$5,'Long-term bond'!$H$6)</f>
        <v>3.5824627652360982E-2</v>
      </c>
      <c r="I59" s="4">
        <f ca="1">0.7557*H59-0.0103*'Equity yield'!J59+0.0103*'Equity yield'!I59+0.0512*CPI!L59-0.0512*CPI!K59+_xlfn.NORM.INV(RAND(),'Long-term bond'!$H$5,'Long-term bond'!$H$6)</f>
        <v>3.6768805527329362E-2</v>
      </c>
      <c r="J59" s="4">
        <f ca="1">0.7557*I59-0.0103*'Equity yield'!K59+0.0103*'Equity yield'!J59+0.0512*CPI!M59-0.0512*CPI!L59+_xlfn.NORM.INV(RAND(),'Long-term bond'!$H$5,'Long-term bond'!$H$6)</f>
        <v>3.415414764318269E-2</v>
      </c>
      <c r="K59" s="4">
        <f ca="1">0.7557*J59-0.0103*'Equity yield'!L59+0.0103*'Equity yield'!K59+0.0512*CPI!N59-0.0512*CPI!M59+_xlfn.NORM.INV(RAND(),'Long-term bond'!$H$5,'Long-term bond'!$H$6)</f>
        <v>5.4598963951098936E-2</v>
      </c>
      <c r="L59" s="4">
        <f ca="1">0.7557*K59-0.0103*'Equity yield'!M59+0.0103*'Equity yield'!L59+0.0512*CPI!O59-0.0512*CPI!N59+_xlfn.NORM.INV(RAND(),'Long-term bond'!$H$5,'Long-term bond'!$H$6)</f>
        <v>4.5612858124498085E-2</v>
      </c>
      <c r="M59" s="4">
        <f ca="1">0.7557*L59-0.0103*'Equity yield'!N59+0.0103*'Equity yield'!M59+0.0512*CPI!P59-0.0512*CPI!O59+_xlfn.NORM.INV(RAND(),'Long-term bond'!$H$5,'Long-term bond'!$H$6)</f>
        <v>7.7798536087248016E-2</v>
      </c>
      <c r="N59" s="4">
        <f ca="1">0.7557*M59-0.0103*'Equity yield'!O59+0.0103*'Equity yield'!N59+0.0512*CPI!Q59-0.0512*CPI!P59+_xlfn.NORM.INV(RAND(),'Long-term bond'!$H$5,'Long-term bond'!$H$6)</f>
        <v>6.6651348164887991E-2</v>
      </c>
      <c r="O59" s="4">
        <f ca="1">0.7557*N59-0.0103*'Equity yield'!P59+0.0103*'Equity yield'!O59+0.0512*CPI!R59-0.0512*CPI!Q59+_xlfn.NORM.INV(RAND(),'Long-term bond'!$H$5,'Long-term bond'!$H$6)</f>
        <v>7.660410301326398E-2</v>
      </c>
      <c r="P59" s="4">
        <f ca="1">0.7557*O59-0.0103*'Equity yield'!Q59+0.0103*'Equity yield'!P59+0.0512*CPI!S59-0.0512*CPI!R59+_xlfn.NORM.INV(RAND(),'Long-term bond'!$H$5,'Long-term bond'!$H$6)</f>
        <v>8.8067300064990695E-2</v>
      </c>
      <c r="Q59" s="4">
        <f ca="1">0.7557*P59-0.0103*'Equity yield'!R59+0.0103*'Equity yield'!Q59+0.0512*CPI!T59-0.0512*CPI!S59+_xlfn.NORM.INV(RAND(),'Long-term bond'!$H$5,'Long-term bond'!$H$6)</f>
        <v>7.6131608223897723E-2</v>
      </c>
      <c r="R59" s="4">
        <f ca="1">0.7557*Q59-0.0103*'Equity yield'!S59+0.0103*'Equity yield'!R59+0.0512*CPI!U59-0.0512*CPI!T59+_xlfn.NORM.INV(RAND(),'Long-term bond'!$H$5,'Long-term bond'!$H$6)</f>
        <v>9.1427768405870385E-2</v>
      </c>
      <c r="S59" s="4">
        <f ca="1">0.7557*R59-0.0103*'Equity yield'!T59+0.0103*'Equity yield'!S59+0.0512*CPI!V59-0.0512*CPI!U59+_xlfn.NORM.INV(RAND(),'Long-term bond'!$H$5,'Long-term bond'!$H$6)</f>
        <v>0.10343319580597296</v>
      </c>
      <c r="T59" s="4">
        <f ca="1">0.7557*S59-0.0103*'Equity yield'!U59+0.0103*'Equity yield'!T59+0.0512*CPI!W59-0.0512*CPI!V59+_xlfn.NORM.INV(RAND(),'Long-term bond'!$H$5,'Long-term bond'!$H$6)</f>
        <v>0.11885037315676124</v>
      </c>
      <c r="U59" s="4">
        <f ca="1">0.7557*T59-0.0103*'Equity yield'!V59+0.0103*'Equity yield'!U59+0.0512*CPI!X59-0.0512*CPI!W59+_xlfn.NORM.INV(RAND(),'Long-term bond'!$H$5,'Long-term bond'!$H$6)</f>
        <v>0.11980202561773501</v>
      </c>
      <c r="V59" s="4">
        <f ca="1">0.7557*U59-0.0103*'Equity yield'!W59+0.0103*'Equity yield'!V59+0.0512*CPI!Y59-0.0512*CPI!X59+_xlfn.NORM.INV(RAND(),'Long-term bond'!$H$5,'Long-term bond'!$H$6)</f>
        <v>0.1139441987431461</v>
      </c>
    </row>
    <row r="60" spans="1:22">
      <c r="A60">
        <v>52</v>
      </c>
      <c r="B60" s="5">
        <f t="shared" si="0"/>
        <v>1.6602919000000001E-2</v>
      </c>
      <c r="C60" s="4">
        <f ca="1">0.7557*B60-0.0103*'Equity yield'!D60+0.0103*'Equity yield'!C60+0.0512*CPI!F60-0.0512*CPI!E60+_xlfn.NORM.INV(RAND(),'Long-term bond'!$H$5,'Long-term bond'!$H$6)</f>
        <v>4.1049589071246791E-2</v>
      </c>
      <c r="D60" s="4">
        <f ca="1">0.7557*C60-0.0103*'Equity yield'!E60+0.0103*'Equity yield'!D60+0.0512*CPI!G60-0.0512*CPI!F60+_xlfn.NORM.INV(RAND(),'Long-term bond'!$H$5,'Long-term bond'!$H$6)</f>
        <v>4.581289197349301E-2</v>
      </c>
      <c r="E60" s="4">
        <f ca="1">0.7557*D60-0.0103*'Equity yield'!F60+0.0103*'Equity yield'!E60+0.0512*CPI!H60-0.0512*CPI!G60+_xlfn.NORM.INV(RAND(),'Long-term bond'!$H$5,'Long-term bond'!$H$6)</f>
        <v>5.6235003338293295E-2</v>
      </c>
      <c r="F60" s="4">
        <f ca="1">0.7557*E60-0.0103*'Equity yield'!G60+0.0103*'Equity yield'!F60+0.0512*CPI!I60-0.0512*CPI!H60+_xlfn.NORM.INV(RAND(),'Long-term bond'!$H$5,'Long-term bond'!$H$6)</f>
        <v>8.3256748160107308E-2</v>
      </c>
      <c r="G60" s="4">
        <f ca="1">0.7557*F60-0.0103*'Equity yield'!H60+0.0103*'Equity yield'!G60+0.0512*CPI!J60-0.0512*CPI!I60+_xlfn.NORM.INV(RAND(),'Long-term bond'!$H$5,'Long-term bond'!$H$6)</f>
        <v>8.4583179054700003E-2</v>
      </c>
      <c r="H60" s="4">
        <f ca="1">0.7557*G60-0.0103*'Equity yield'!I60+0.0103*'Equity yield'!H60+0.0512*CPI!K60-0.0512*CPI!J60+_xlfn.NORM.INV(RAND(),'Long-term bond'!$H$5,'Long-term bond'!$H$6)</f>
        <v>7.2964798269523401E-2</v>
      </c>
      <c r="I60" s="4">
        <f ca="1">0.7557*H60-0.0103*'Equity yield'!J60+0.0103*'Equity yield'!I60+0.0512*CPI!L60-0.0512*CPI!K60+_xlfn.NORM.INV(RAND(),'Long-term bond'!$H$5,'Long-term bond'!$H$6)</f>
        <v>6.8326477756521786E-2</v>
      </c>
      <c r="J60" s="4">
        <f ca="1">0.7557*I60-0.0103*'Equity yield'!K60+0.0103*'Equity yield'!J60+0.0512*CPI!M60-0.0512*CPI!L60+_xlfn.NORM.INV(RAND(),'Long-term bond'!$H$5,'Long-term bond'!$H$6)</f>
        <v>8.1246933862359649E-2</v>
      </c>
      <c r="K60" s="4">
        <f ca="1">0.7557*J60-0.0103*'Equity yield'!L60+0.0103*'Equity yield'!K60+0.0512*CPI!N60-0.0512*CPI!M60+_xlfn.NORM.INV(RAND(),'Long-term bond'!$H$5,'Long-term bond'!$H$6)</f>
        <v>8.9741159379254448E-2</v>
      </c>
      <c r="L60" s="4">
        <f ca="1">0.7557*K60-0.0103*'Equity yield'!M60+0.0103*'Equity yield'!L60+0.0512*CPI!O60-0.0512*CPI!N60+_xlfn.NORM.INV(RAND(),'Long-term bond'!$H$5,'Long-term bond'!$H$6)</f>
        <v>8.6996029913802411E-2</v>
      </c>
      <c r="M60" s="4">
        <f ca="1">0.7557*L60-0.0103*'Equity yield'!N60+0.0103*'Equity yield'!M60+0.0512*CPI!P60-0.0512*CPI!O60+_xlfn.NORM.INV(RAND(),'Long-term bond'!$H$5,'Long-term bond'!$H$6)</f>
        <v>0.10426777077965693</v>
      </c>
      <c r="N60" s="4">
        <f ca="1">0.7557*M60-0.0103*'Equity yield'!O60+0.0103*'Equity yield'!N60+0.0512*CPI!Q60-0.0512*CPI!P60+_xlfn.NORM.INV(RAND(),'Long-term bond'!$H$5,'Long-term bond'!$H$6)</f>
        <v>9.8044967960059681E-2</v>
      </c>
      <c r="O60" s="4">
        <f ca="1">0.7557*N60-0.0103*'Equity yield'!P60+0.0103*'Equity yield'!O60+0.0512*CPI!R60-0.0512*CPI!Q60+_xlfn.NORM.INV(RAND(),'Long-term bond'!$H$5,'Long-term bond'!$H$6)</f>
        <v>6.5323151545113922E-2</v>
      </c>
      <c r="P60" s="4">
        <f ca="1">0.7557*O60-0.0103*'Equity yield'!Q60+0.0103*'Equity yield'!P60+0.0512*CPI!S60-0.0512*CPI!R60+_xlfn.NORM.INV(RAND(),'Long-term bond'!$H$5,'Long-term bond'!$H$6)</f>
        <v>8.960053142526328E-2</v>
      </c>
      <c r="Q60" s="4">
        <f ca="1">0.7557*P60-0.0103*'Equity yield'!R60+0.0103*'Equity yield'!Q60+0.0512*CPI!T60-0.0512*CPI!S60+_xlfn.NORM.INV(RAND(),'Long-term bond'!$H$5,'Long-term bond'!$H$6)</f>
        <v>0.10646453489868209</v>
      </c>
      <c r="R60" s="4">
        <f ca="1">0.7557*Q60-0.0103*'Equity yield'!S60+0.0103*'Equity yield'!R60+0.0512*CPI!U60-0.0512*CPI!T60+_xlfn.NORM.INV(RAND(),'Long-term bond'!$H$5,'Long-term bond'!$H$6)</f>
        <v>8.6186346968913002E-2</v>
      </c>
      <c r="S60" s="4">
        <f ca="1">0.7557*R60-0.0103*'Equity yield'!T60+0.0103*'Equity yield'!S60+0.0512*CPI!V60-0.0512*CPI!U60+_xlfn.NORM.INV(RAND(),'Long-term bond'!$H$5,'Long-term bond'!$H$6)</f>
        <v>0.10589165998102003</v>
      </c>
      <c r="T60" s="4">
        <f ca="1">0.7557*S60-0.0103*'Equity yield'!U60+0.0103*'Equity yield'!T60+0.0512*CPI!W60-0.0512*CPI!V60+_xlfn.NORM.INV(RAND(),'Long-term bond'!$H$5,'Long-term bond'!$H$6)</f>
        <v>7.8932732996893268E-2</v>
      </c>
      <c r="U60" s="4">
        <f ca="1">0.7557*T60-0.0103*'Equity yield'!V60+0.0103*'Equity yield'!U60+0.0512*CPI!X60-0.0512*CPI!W60+_xlfn.NORM.INV(RAND(),'Long-term bond'!$H$5,'Long-term bond'!$H$6)</f>
        <v>7.62134116272596E-2</v>
      </c>
      <c r="V60" s="4">
        <f ca="1">0.7557*U60-0.0103*'Equity yield'!W60+0.0103*'Equity yield'!V60+0.0512*CPI!Y60-0.0512*CPI!X60+_xlfn.NORM.INV(RAND(),'Long-term bond'!$H$5,'Long-term bond'!$H$6)</f>
        <v>7.428191294237188E-2</v>
      </c>
    </row>
    <row r="61" spans="1:22">
      <c r="A61">
        <v>53</v>
      </c>
      <c r="B61" s="5">
        <f t="shared" si="0"/>
        <v>1.6602919000000001E-2</v>
      </c>
      <c r="C61" s="4">
        <f ca="1">0.7557*B61-0.0103*'Equity yield'!D61+0.0103*'Equity yield'!C61+0.0512*CPI!F61-0.0512*CPI!E61+_xlfn.NORM.INV(RAND(),'Long-term bond'!$H$5,'Long-term bond'!$H$6)</f>
        <v>3.4032937786732637E-2</v>
      </c>
      <c r="D61" s="4">
        <f ca="1">0.7557*C61-0.0103*'Equity yield'!E61+0.0103*'Equity yield'!D61+0.0512*CPI!G61-0.0512*CPI!F61+_xlfn.NORM.INV(RAND(),'Long-term bond'!$H$5,'Long-term bond'!$H$6)</f>
        <v>3.3630046697071883E-2</v>
      </c>
      <c r="E61" s="4">
        <f ca="1">0.7557*D61-0.0103*'Equity yield'!F61+0.0103*'Equity yield'!E61+0.0512*CPI!H61-0.0512*CPI!G61+_xlfn.NORM.INV(RAND(),'Long-term bond'!$H$5,'Long-term bond'!$H$6)</f>
        <v>6.4544682515726925E-2</v>
      </c>
      <c r="F61" s="4">
        <f ca="1">0.7557*E61-0.0103*'Equity yield'!G61+0.0103*'Equity yield'!F61+0.0512*CPI!I61-0.0512*CPI!H61+_xlfn.NORM.INV(RAND(),'Long-term bond'!$H$5,'Long-term bond'!$H$6)</f>
        <v>6.4697807452350251E-2</v>
      </c>
      <c r="G61" s="4">
        <f ca="1">0.7557*F61-0.0103*'Equity yield'!H61+0.0103*'Equity yield'!G61+0.0512*CPI!J61-0.0512*CPI!I61+_xlfn.NORM.INV(RAND(),'Long-term bond'!$H$5,'Long-term bond'!$H$6)</f>
        <v>5.5630405156421751E-2</v>
      </c>
      <c r="H61" s="4">
        <f ca="1">0.7557*G61-0.0103*'Equity yield'!I61+0.0103*'Equity yield'!H61+0.0512*CPI!K61-0.0512*CPI!J61+_xlfn.NORM.INV(RAND(),'Long-term bond'!$H$5,'Long-term bond'!$H$6)</f>
        <v>4.9506850704987115E-2</v>
      </c>
      <c r="I61" s="4">
        <f ca="1">0.7557*H61-0.0103*'Equity yield'!J61+0.0103*'Equity yield'!I61+0.0512*CPI!L61-0.0512*CPI!K61+_xlfn.NORM.INV(RAND(),'Long-term bond'!$H$5,'Long-term bond'!$H$6)</f>
        <v>6.330229623232618E-2</v>
      </c>
      <c r="J61" s="4">
        <f ca="1">0.7557*I61-0.0103*'Equity yield'!K61+0.0103*'Equity yield'!J61+0.0512*CPI!M61-0.0512*CPI!L61+_xlfn.NORM.INV(RAND(),'Long-term bond'!$H$5,'Long-term bond'!$H$6)</f>
        <v>7.49922820553372E-2</v>
      </c>
      <c r="K61" s="4">
        <f ca="1">0.7557*J61-0.0103*'Equity yield'!L61+0.0103*'Equity yield'!K61+0.0512*CPI!N61-0.0512*CPI!M61+_xlfn.NORM.INV(RAND(),'Long-term bond'!$H$5,'Long-term bond'!$H$6)</f>
        <v>9.6919712026291321E-2</v>
      </c>
      <c r="L61" s="4">
        <f ca="1">0.7557*K61-0.0103*'Equity yield'!M61+0.0103*'Equity yield'!L61+0.0512*CPI!O61-0.0512*CPI!N61+_xlfn.NORM.INV(RAND(),'Long-term bond'!$H$5,'Long-term bond'!$H$6)</f>
        <v>8.3349842235244276E-2</v>
      </c>
      <c r="M61" s="4">
        <f ca="1">0.7557*L61-0.0103*'Equity yield'!N61+0.0103*'Equity yield'!M61+0.0512*CPI!P61-0.0512*CPI!O61+_xlfn.NORM.INV(RAND(),'Long-term bond'!$H$5,'Long-term bond'!$H$6)</f>
        <v>0.10522546114557514</v>
      </c>
      <c r="N61" s="4">
        <f ca="1">0.7557*M61-0.0103*'Equity yield'!O61+0.0103*'Equity yield'!N61+0.0512*CPI!Q61-0.0512*CPI!P61+_xlfn.NORM.INV(RAND(),'Long-term bond'!$H$5,'Long-term bond'!$H$6)</f>
        <v>9.1432998597426637E-2</v>
      </c>
      <c r="O61" s="4">
        <f ca="1">0.7557*N61-0.0103*'Equity yield'!P61+0.0103*'Equity yield'!O61+0.0512*CPI!R61-0.0512*CPI!Q61+_xlfn.NORM.INV(RAND(),'Long-term bond'!$H$5,'Long-term bond'!$H$6)</f>
        <v>8.8535781558438859E-2</v>
      </c>
      <c r="P61" s="4">
        <f ca="1">0.7557*O61-0.0103*'Equity yield'!Q61+0.0103*'Equity yield'!P61+0.0512*CPI!S61-0.0512*CPI!R61+_xlfn.NORM.INV(RAND(),'Long-term bond'!$H$5,'Long-term bond'!$H$6)</f>
        <v>8.7389236706002682E-2</v>
      </c>
      <c r="Q61" s="4">
        <f ca="1">0.7557*P61-0.0103*'Equity yield'!R61+0.0103*'Equity yield'!Q61+0.0512*CPI!T61-0.0512*CPI!S61+_xlfn.NORM.INV(RAND(),'Long-term bond'!$H$5,'Long-term bond'!$H$6)</f>
        <v>6.9506473731522619E-2</v>
      </c>
      <c r="R61" s="4">
        <f ca="1">0.7557*Q61-0.0103*'Equity yield'!S61+0.0103*'Equity yield'!R61+0.0512*CPI!U61-0.0512*CPI!T61+_xlfn.NORM.INV(RAND(),'Long-term bond'!$H$5,'Long-term bond'!$H$6)</f>
        <v>6.2870770932291944E-2</v>
      </c>
      <c r="S61" s="4">
        <f ca="1">0.7557*R61-0.0103*'Equity yield'!T61+0.0103*'Equity yield'!S61+0.0512*CPI!V61-0.0512*CPI!U61+_xlfn.NORM.INV(RAND(),'Long-term bond'!$H$5,'Long-term bond'!$H$6)</f>
        <v>7.3201907539017202E-2</v>
      </c>
      <c r="T61" s="4">
        <f ca="1">0.7557*S61-0.0103*'Equity yield'!U61+0.0103*'Equity yield'!T61+0.0512*CPI!W61-0.0512*CPI!V61+_xlfn.NORM.INV(RAND(),'Long-term bond'!$H$5,'Long-term bond'!$H$6)</f>
        <v>6.3592385443637892E-2</v>
      </c>
      <c r="U61" s="4">
        <f ca="1">0.7557*T61-0.0103*'Equity yield'!V61+0.0103*'Equity yield'!U61+0.0512*CPI!X61-0.0512*CPI!W61+_xlfn.NORM.INV(RAND(),'Long-term bond'!$H$5,'Long-term bond'!$H$6)</f>
        <v>5.7508419639189082E-2</v>
      </c>
      <c r="V61" s="4">
        <f ca="1">0.7557*U61-0.0103*'Equity yield'!W61+0.0103*'Equity yield'!V61+0.0512*CPI!Y61-0.0512*CPI!X61+_xlfn.NORM.INV(RAND(),'Long-term bond'!$H$5,'Long-term bond'!$H$6)</f>
        <v>7.1147456449301219E-2</v>
      </c>
    </row>
    <row r="62" spans="1:22">
      <c r="A62">
        <v>54</v>
      </c>
      <c r="B62" s="5">
        <f t="shared" si="0"/>
        <v>1.6602919000000001E-2</v>
      </c>
      <c r="C62" s="4">
        <f ca="1">0.7557*B62-0.0103*'Equity yield'!D62+0.0103*'Equity yield'!C62+0.0512*CPI!F62-0.0512*CPI!E62+_xlfn.NORM.INV(RAND(),'Long-term bond'!$H$5,'Long-term bond'!$H$6)</f>
        <v>3.2126683671620908E-2</v>
      </c>
      <c r="D62" s="4">
        <f ca="1">0.7557*C62-0.0103*'Equity yield'!E62+0.0103*'Equity yield'!D62+0.0512*CPI!G62-0.0512*CPI!F62+_xlfn.NORM.INV(RAND(),'Long-term bond'!$H$5,'Long-term bond'!$H$6)</f>
        <v>5.8908883878213317E-2</v>
      </c>
      <c r="E62" s="4">
        <f ca="1">0.7557*D62-0.0103*'Equity yield'!F62+0.0103*'Equity yield'!E62+0.0512*CPI!H62-0.0512*CPI!G62+_xlfn.NORM.INV(RAND(),'Long-term bond'!$H$5,'Long-term bond'!$H$6)</f>
        <v>8.7970859016580139E-2</v>
      </c>
      <c r="F62" s="4">
        <f ca="1">0.7557*E62-0.0103*'Equity yield'!G62+0.0103*'Equity yield'!F62+0.0512*CPI!I62-0.0512*CPI!H62+_xlfn.NORM.INV(RAND(),'Long-term bond'!$H$5,'Long-term bond'!$H$6)</f>
        <v>6.7717851007560365E-2</v>
      </c>
      <c r="G62" s="4">
        <f ca="1">0.7557*F62-0.0103*'Equity yield'!H62+0.0103*'Equity yield'!G62+0.0512*CPI!J62-0.0512*CPI!I62+_xlfn.NORM.INV(RAND(),'Long-term bond'!$H$5,'Long-term bond'!$H$6)</f>
        <v>5.1869112694907182E-2</v>
      </c>
      <c r="H62" s="4">
        <f ca="1">0.7557*G62-0.0103*'Equity yield'!I62+0.0103*'Equity yield'!H62+0.0512*CPI!K62-0.0512*CPI!J62+_xlfn.NORM.INV(RAND(),'Long-term bond'!$H$5,'Long-term bond'!$H$6)</f>
        <v>7.1421678513331421E-2</v>
      </c>
      <c r="I62" s="4">
        <f ca="1">0.7557*H62-0.0103*'Equity yield'!J62+0.0103*'Equity yield'!I62+0.0512*CPI!L62-0.0512*CPI!K62+_xlfn.NORM.INV(RAND(),'Long-term bond'!$H$5,'Long-term bond'!$H$6)</f>
        <v>8.1281518044484802E-2</v>
      </c>
      <c r="J62" s="4">
        <f ca="1">0.7557*I62-0.0103*'Equity yield'!K62+0.0103*'Equity yield'!J62+0.0512*CPI!M62-0.0512*CPI!L62+_xlfn.NORM.INV(RAND(),'Long-term bond'!$H$5,'Long-term bond'!$H$6)</f>
        <v>9.2379258328656649E-2</v>
      </c>
      <c r="K62" s="4">
        <f ca="1">0.7557*J62-0.0103*'Equity yield'!L62+0.0103*'Equity yield'!K62+0.0512*CPI!N62-0.0512*CPI!M62+_xlfn.NORM.INV(RAND(),'Long-term bond'!$H$5,'Long-term bond'!$H$6)</f>
        <v>6.3618485527488944E-2</v>
      </c>
      <c r="L62" s="4">
        <f ca="1">0.7557*K62-0.0103*'Equity yield'!M62+0.0103*'Equity yield'!L62+0.0512*CPI!O62-0.0512*CPI!N62+_xlfn.NORM.INV(RAND(),'Long-term bond'!$H$5,'Long-term bond'!$H$6)</f>
        <v>5.3650321062586791E-2</v>
      </c>
      <c r="M62" s="4">
        <f ca="1">0.7557*L62-0.0103*'Equity yield'!N62+0.0103*'Equity yield'!M62+0.0512*CPI!P62-0.0512*CPI!O62+_xlfn.NORM.INV(RAND(),'Long-term bond'!$H$5,'Long-term bond'!$H$6)</f>
        <v>5.1293673673228589E-2</v>
      </c>
      <c r="N62" s="4">
        <f ca="1">0.7557*M62-0.0103*'Equity yield'!O62+0.0103*'Equity yield'!N62+0.0512*CPI!Q62-0.0512*CPI!P62+_xlfn.NORM.INV(RAND(),'Long-term bond'!$H$5,'Long-term bond'!$H$6)</f>
        <v>4.69822183065094E-2</v>
      </c>
      <c r="O62" s="4">
        <f ca="1">0.7557*N62-0.0103*'Equity yield'!P62+0.0103*'Equity yield'!O62+0.0512*CPI!R62-0.0512*CPI!Q62+_xlfn.NORM.INV(RAND(),'Long-term bond'!$H$5,'Long-term bond'!$H$6)</f>
        <v>5.7274466347849606E-2</v>
      </c>
      <c r="P62" s="4">
        <f ca="1">0.7557*O62-0.0103*'Equity yield'!Q62+0.0103*'Equity yield'!P62+0.0512*CPI!S62-0.0512*CPI!R62+_xlfn.NORM.INV(RAND(),'Long-term bond'!$H$5,'Long-term bond'!$H$6)</f>
        <v>4.0343509958066064E-2</v>
      </c>
      <c r="Q62" s="4">
        <f ca="1">0.7557*P62-0.0103*'Equity yield'!R62+0.0103*'Equity yield'!Q62+0.0512*CPI!T62-0.0512*CPI!S62+_xlfn.NORM.INV(RAND(),'Long-term bond'!$H$5,'Long-term bond'!$H$6)</f>
        <v>4.706371784703807E-2</v>
      </c>
      <c r="R62" s="4">
        <f ca="1">0.7557*Q62-0.0103*'Equity yield'!S62+0.0103*'Equity yield'!R62+0.0512*CPI!U62-0.0512*CPI!T62+_xlfn.NORM.INV(RAND(),'Long-term bond'!$H$5,'Long-term bond'!$H$6)</f>
        <v>5.8039570532814368E-2</v>
      </c>
      <c r="S62" s="4">
        <f ca="1">0.7557*R62-0.0103*'Equity yield'!T62+0.0103*'Equity yield'!S62+0.0512*CPI!V62-0.0512*CPI!U62+_xlfn.NORM.INV(RAND(),'Long-term bond'!$H$5,'Long-term bond'!$H$6)</f>
        <v>6.0677061916013242E-2</v>
      </c>
      <c r="T62" s="4">
        <f ca="1">0.7557*S62-0.0103*'Equity yield'!U62+0.0103*'Equity yield'!T62+0.0512*CPI!W62-0.0512*CPI!V62+_xlfn.NORM.INV(RAND(),'Long-term bond'!$H$5,'Long-term bond'!$H$6)</f>
        <v>6.400056537158591E-2</v>
      </c>
      <c r="U62" s="4">
        <f ca="1">0.7557*T62-0.0103*'Equity yield'!V62+0.0103*'Equity yield'!U62+0.0512*CPI!X62-0.0512*CPI!W62+_xlfn.NORM.INV(RAND(),'Long-term bond'!$H$5,'Long-term bond'!$H$6)</f>
        <v>8.1718709132891532E-2</v>
      </c>
      <c r="V62" s="4">
        <f ca="1">0.7557*U62-0.0103*'Equity yield'!W62+0.0103*'Equity yield'!V62+0.0512*CPI!Y62-0.0512*CPI!X62+_xlfn.NORM.INV(RAND(),'Long-term bond'!$H$5,'Long-term bond'!$H$6)</f>
        <v>7.4379991331983697E-2</v>
      </c>
    </row>
    <row r="63" spans="1:22">
      <c r="A63">
        <v>55</v>
      </c>
      <c r="B63" s="5">
        <f t="shared" si="0"/>
        <v>1.6602919000000001E-2</v>
      </c>
      <c r="C63" s="4">
        <f ca="1">0.7557*B63-0.0103*'Equity yield'!D63+0.0103*'Equity yield'!C63+0.0512*CPI!F63-0.0512*CPI!E63+_xlfn.NORM.INV(RAND(),'Long-term bond'!$H$5,'Long-term bond'!$H$6)</f>
        <v>5.1261879485866309E-2</v>
      </c>
      <c r="D63" s="4">
        <f ca="1">0.7557*C63-0.0103*'Equity yield'!E63+0.0103*'Equity yield'!D63+0.0512*CPI!G63-0.0512*CPI!F63+_xlfn.NORM.INV(RAND(),'Long-term bond'!$H$5,'Long-term bond'!$H$6)</f>
        <v>5.5889236694014341E-2</v>
      </c>
      <c r="E63" s="4">
        <f ca="1">0.7557*D63-0.0103*'Equity yield'!F63+0.0103*'Equity yield'!E63+0.0512*CPI!H63-0.0512*CPI!G63+_xlfn.NORM.INV(RAND(),'Long-term bond'!$H$5,'Long-term bond'!$H$6)</f>
        <v>4.724098481094785E-2</v>
      </c>
      <c r="F63" s="4">
        <f ca="1">0.7557*E63-0.0103*'Equity yield'!G63+0.0103*'Equity yield'!F63+0.0512*CPI!I63-0.0512*CPI!H63+_xlfn.NORM.INV(RAND(),'Long-term bond'!$H$5,'Long-term bond'!$H$6)</f>
        <v>6.7945827767226658E-2</v>
      </c>
      <c r="G63" s="4">
        <f ca="1">0.7557*F63-0.0103*'Equity yield'!H63+0.0103*'Equity yield'!G63+0.0512*CPI!J63-0.0512*CPI!I63+_xlfn.NORM.INV(RAND(),'Long-term bond'!$H$5,'Long-term bond'!$H$6)</f>
        <v>5.0474371477036664E-2</v>
      </c>
      <c r="H63" s="4">
        <f ca="1">0.7557*G63-0.0103*'Equity yield'!I63+0.0103*'Equity yield'!H63+0.0512*CPI!K63-0.0512*CPI!J63+_xlfn.NORM.INV(RAND(),'Long-term bond'!$H$5,'Long-term bond'!$H$6)</f>
        <v>3.6444057633862104E-2</v>
      </c>
      <c r="I63" s="4">
        <f ca="1">0.7557*H63-0.0103*'Equity yield'!J63+0.0103*'Equity yield'!I63+0.0512*CPI!L63-0.0512*CPI!K63+_xlfn.NORM.INV(RAND(),'Long-term bond'!$H$5,'Long-term bond'!$H$6)</f>
        <v>2.4954257120722446E-2</v>
      </c>
      <c r="J63" s="4">
        <f ca="1">0.7557*I63-0.0103*'Equity yield'!K63+0.0103*'Equity yield'!J63+0.0512*CPI!M63-0.0512*CPI!L63+_xlfn.NORM.INV(RAND(),'Long-term bond'!$H$5,'Long-term bond'!$H$6)</f>
        <v>5.3184050359595947E-2</v>
      </c>
      <c r="K63" s="4">
        <f ca="1">0.7557*J63-0.0103*'Equity yield'!L63+0.0103*'Equity yield'!K63+0.0512*CPI!N63-0.0512*CPI!M63+_xlfn.NORM.INV(RAND(),'Long-term bond'!$H$5,'Long-term bond'!$H$6)</f>
        <v>8.1128665902607922E-2</v>
      </c>
      <c r="L63" s="4">
        <f ca="1">0.7557*K63-0.0103*'Equity yield'!M63+0.0103*'Equity yield'!L63+0.0512*CPI!O63-0.0512*CPI!N63+_xlfn.NORM.INV(RAND(),'Long-term bond'!$H$5,'Long-term bond'!$H$6)</f>
        <v>9.3110171772603556E-2</v>
      </c>
      <c r="M63" s="4">
        <f ca="1">0.7557*L63-0.0103*'Equity yield'!N63+0.0103*'Equity yield'!M63+0.0512*CPI!P63-0.0512*CPI!O63+_xlfn.NORM.INV(RAND(),'Long-term bond'!$H$5,'Long-term bond'!$H$6)</f>
        <v>8.7509490867922632E-2</v>
      </c>
      <c r="N63" s="4">
        <f ca="1">0.7557*M63-0.0103*'Equity yield'!O63+0.0103*'Equity yield'!N63+0.0512*CPI!Q63-0.0512*CPI!P63+_xlfn.NORM.INV(RAND(),'Long-term bond'!$H$5,'Long-term bond'!$H$6)</f>
        <v>9.5595302197999471E-2</v>
      </c>
      <c r="O63" s="4">
        <f ca="1">0.7557*N63-0.0103*'Equity yield'!P63+0.0103*'Equity yield'!O63+0.0512*CPI!R63-0.0512*CPI!Q63+_xlfn.NORM.INV(RAND(),'Long-term bond'!$H$5,'Long-term bond'!$H$6)</f>
        <v>8.3661467647071344E-2</v>
      </c>
      <c r="P63" s="4">
        <f ca="1">0.7557*O63-0.0103*'Equity yield'!Q63+0.0103*'Equity yield'!P63+0.0512*CPI!S63-0.0512*CPI!R63+_xlfn.NORM.INV(RAND(),'Long-term bond'!$H$5,'Long-term bond'!$H$6)</f>
        <v>7.2394019440483445E-2</v>
      </c>
      <c r="Q63" s="4">
        <f ca="1">0.7557*P63-0.0103*'Equity yield'!R63+0.0103*'Equity yield'!Q63+0.0512*CPI!T63-0.0512*CPI!S63+_xlfn.NORM.INV(RAND(),'Long-term bond'!$H$5,'Long-term bond'!$H$6)</f>
        <v>7.8402321802642408E-2</v>
      </c>
      <c r="R63" s="4">
        <f ca="1">0.7557*Q63-0.0103*'Equity yield'!S63+0.0103*'Equity yield'!R63+0.0512*CPI!U63-0.0512*CPI!T63+_xlfn.NORM.INV(RAND(),'Long-term bond'!$H$5,'Long-term bond'!$H$6)</f>
        <v>6.5650454500769867E-2</v>
      </c>
      <c r="S63" s="4">
        <f ca="1">0.7557*R63-0.0103*'Equity yield'!T63+0.0103*'Equity yield'!S63+0.0512*CPI!V63-0.0512*CPI!U63+_xlfn.NORM.INV(RAND(),'Long-term bond'!$H$5,'Long-term bond'!$H$6)</f>
        <v>6.9116851484277084E-2</v>
      </c>
      <c r="T63" s="4">
        <f ca="1">0.7557*S63-0.0103*'Equity yield'!U63+0.0103*'Equity yield'!T63+0.0512*CPI!W63-0.0512*CPI!V63+_xlfn.NORM.INV(RAND(),'Long-term bond'!$H$5,'Long-term bond'!$H$6)</f>
        <v>3.7758812368857628E-2</v>
      </c>
      <c r="U63" s="4">
        <f ca="1">0.7557*T63-0.0103*'Equity yield'!V63+0.0103*'Equity yield'!U63+0.0512*CPI!X63-0.0512*CPI!W63+_xlfn.NORM.INV(RAND(),'Long-term bond'!$H$5,'Long-term bond'!$H$6)</f>
        <v>6.3421609998896386E-2</v>
      </c>
      <c r="V63" s="4">
        <f ca="1">0.7557*U63-0.0103*'Equity yield'!W63+0.0103*'Equity yield'!V63+0.0512*CPI!Y63-0.0512*CPI!X63+_xlfn.NORM.INV(RAND(),'Long-term bond'!$H$5,'Long-term bond'!$H$6)</f>
        <v>6.9122378711512514E-2</v>
      </c>
    </row>
    <row r="64" spans="1:22">
      <c r="A64">
        <v>56</v>
      </c>
      <c r="B64" s="5">
        <f t="shared" si="0"/>
        <v>1.6602919000000001E-2</v>
      </c>
      <c r="C64" s="4">
        <f ca="1">0.7557*B64-0.0103*'Equity yield'!D64+0.0103*'Equity yield'!C64+0.0512*CPI!F64-0.0512*CPI!E64+_xlfn.NORM.INV(RAND(),'Long-term bond'!$H$5,'Long-term bond'!$H$6)</f>
        <v>3.0625290948924765E-2</v>
      </c>
      <c r="D64" s="4">
        <f ca="1">0.7557*C64-0.0103*'Equity yield'!E64+0.0103*'Equity yield'!D64+0.0512*CPI!G64-0.0512*CPI!F64+_xlfn.NORM.INV(RAND(),'Long-term bond'!$H$5,'Long-term bond'!$H$6)</f>
        <v>1.9660227915454593E-2</v>
      </c>
      <c r="E64" s="4">
        <f ca="1">0.7557*D64-0.0103*'Equity yield'!F64+0.0103*'Equity yield'!E64+0.0512*CPI!H64-0.0512*CPI!G64+_xlfn.NORM.INV(RAND(),'Long-term bond'!$H$5,'Long-term bond'!$H$6)</f>
        <v>5.6633980069948318E-2</v>
      </c>
      <c r="F64" s="4">
        <f ca="1">0.7557*E64-0.0103*'Equity yield'!G64+0.0103*'Equity yield'!F64+0.0512*CPI!I64-0.0512*CPI!H64+_xlfn.NORM.INV(RAND(),'Long-term bond'!$H$5,'Long-term bond'!$H$6)</f>
        <v>4.6940828459375514E-2</v>
      </c>
      <c r="G64" s="4">
        <f ca="1">0.7557*F64-0.0103*'Equity yield'!H64+0.0103*'Equity yield'!G64+0.0512*CPI!J64-0.0512*CPI!I64+_xlfn.NORM.INV(RAND(),'Long-term bond'!$H$5,'Long-term bond'!$H$6)</f>
        <v>6.7731148826554344E-2</v>
      </c>
      <c r="H64" s="4">
        <f ca="1">0.7557*G64-0.0103*'Equity yield'!I64+0.0103*'Equity yield'!H64+0.0512*CPI!K64-0.0512*CPI!J64+_xlfn.NORM.INV(RAND(),'Long-term bond'!$H$5,'Long-term bond'!$H$6)</f>
        <v>9.7643027621445028E-2</v>
      </c>
      <c r="I64" s="4">
        <f ca="1">0.7557*H64-0.0103*'Equity yield'!J64+0.0103*'Equity yield'!I64+0.0512*CPI!L64-0.0512*CPI!K64+_xlfn.NORM.INV(RAND(),'Long-term bond'!$H$5,'Long-term bond'!$H$6)</f>
        <v>8.3584808670316674E-2</v>
      </c>
      <c r="J64" s="4">
        <f ca="1">0.7557*I64-0.0103*'Equity yield'!K64+0.0103*'Equity yield'!J64+0.0512*CPI!M64-0.0512*CPI!L64+_xlfn.NORM.INV(RAND(),'Long-term bond'!$H$5,'Long-term bond'!$H$6)</f>
        <v>7.3320178391871313E-2</v>
      </c>
      <c r="K64" s="4">
        <f ca="1">0.7557*J64-0.0103*'Equity yield'!L64+0.0103*'Equity yield'!K64+0.0512*CPI!N64-0.0512*CPI!M64+_xlfn.NORM.INV(RAND(),'Long-term bond'!$H$5,'Long-term bond'!$H$6)</f>
        <v>8.751464019368739E-2</v>
      </c>
      <c r="L64" s="4">
        <f ca="1">0.7557*K64-0.0103*'Equity yield'!M64+0.0103*'Equity yield'!L64+0.0512*CPI!O64-0.0512*CPI!N64+_xlfn.NORM.INV(RAND(),'Long-term bond'!$H$5,'Long-term bond'!$H$6)</f>
        <v>9.5420062579926856E-2</v>
      </c>
      <c r="M64" s="4">
        <f ca="1">0.7557*L64-0.0103*'Equity yield'!N64+0.0103*'Equity yield'!M64+0.0512*CPI!P64-0.0512*CPI!O64+_xlfn.NORM.INV(RAND(),'Long-term bond'!$H$5,'Long-term bond'!$H$6)</f>
        <v>9.9794122910960043E-2</v>
      </c>
      <c r="N64" s="4">
        <f ca="1">0.7557*M64-0.0103*'Equity yield'!O64+0.0103*'Equity yield'!N64+0.0512*CPI!Q64-0.0512*CPI!P64+_xlfn.NORM.INV(RAND(),'Long-term bond'!$H$5,'Long-term bond'!$H$6)</f>
        <v>0.10033248786429977</v>
      </c>
      <c r="O64" s="4">
        <f ca="1">0.7557*N64-0.0103*'Equity yield'!P64+0.0103*'Equity yield'!O64+0.0512*CPI!R64-0.0512*CPI!Q64+_xlfn.NORM.INV(RAND(),'Long-term bond'!$H$5,'Long-term bond'!$H$6)</f>
        <v>0.10857522002121292</v>
      </c>
      <c r="P64" s="4">
        <f ca="1">0.7557*O64-0.0103*'Equity yield'!Q64+0.0103*'Equity yield'!P64+0.0512*CPI!S64-0.0512*CPI!R64+_xlfn.NORM.INV(RAND(),'Long-term bond'!$H$5,'Long-term bond'!$H$6)</f>
        <v>9.982971472530186E-2</v>
      </c>
      <c r="Q64" s="4">
        <f ca="1">0.7557*P64-0.0103*'Equity yield'!R64+0.0103*'Equity yield'!Q64+0.0512*CPI!T64-0.0512*CPI!S64+_xlfn.NORM.INV(RAND(),'Long-term bond'!$H$5,'Long-term bond'!$H$6)</f>
        <v>8.1031888899015136E-2</v>
      </c>
      <c r="R64" s="4">
        <f ca="1">0.7557*Q64-0.0103*'Equity yield'!S64+0.0103*'Equity yield'!R64+0.0512*CPI!U64-0.0512*CPI!T64+_xlfn.NORM.INV(RAND(),'Long-term bond'!$H$5,'Long-term bond'!$H$6)</f>
        <v>8.0936980775992248E-2</v>
      </c>
      <c r="S64" s="4">
        <f ca="1">0.7557*R64-0.0103*'Equity yield'!T64+0.0103*'Equity yield'!S64+0.0512*CPI!V64-0.0512*CPI!U64+_xlfn.NORM.INV(RAND(),'Long-term bond'!$H$5,'Long-term bond'!$H$6)</f>
        <v>0.10330295139069016</v>
      </c>
      <c r="T64" s="4">
        <f ca="1">0.7557*S64-0.0103*'Equity yield'!U64+0.0103*'Equity yield'!T64+0.0512*CPI!W64-0.0512*CPI!V64+_xlfn.NORM.INV(RAND(),'Long-term bond'!$H$5,'Long-term bond'!$H$6)</f>
        <v>8.2219918780096365E-2</v>
      </c>
      <c r="U64" s="4">
        <f ca="1">0.7557*T64-0.0103*'Equity yield'!V64+0.0103*'Equity yield'!U64+0.0512*CPI!X64-0.0512*CPI!W64+_xlfn.NORM.INV(RAND(),'Long-term bond'!$H$5,'Long-term bond'!$H$6)</f>
        <v>7.4913235437732331E-2</v>
      </c>
      <c r="V64" s="4">
        <f ca="1">0.7557*U64-0.0103*'Equity yield'!W64+0.0103*'Equity yield'!V64+0.0512*CPI!Y64-0.0512*CPI!X64+_xlfn.NORM.INV(RAND(),'Long-term bond'!$H$5,'Long-term bond'!$H$6)</f>
        <v>9.2166718098425443E-2</v>
      </c>
    </row>
    <row r="65" spans="1:22">
      <c r="A65">
        <v>57</v>
      </c>
      <c r="B65" s="5">
        <f t="shared" si="0"/>
        <v>1.6602919000000001E-2</v>
      </c>
      <c r="C65" s="4">
        <f ca="1">0.7557*B65-0.0103*'Equity yield'!D65+0.0103*'Equity yield'!C65+0.0512*CPI!F65-0.0512*CPI!E65+_xlfn.NORM.INV(RAND(),'Long-term bond'!$H$5,'Long-term bond'!$H$6)</f>
        <v>3.4074944940303352E-2</v>
      </c>
      <c r="D65" s="4">
        <f ca="1">0.7557*C65-0.0103*'Equity yield'!E65+0.0103*'Equity yield'!D65+0.0512*CPI!G65-0.0512*CPI!F65+_xlfn.NORM.INV(RAND(),'Long-term bond'!$H$5,'Long-term bond'!$H$6)</f>
        <v>3.8599689304302173E-2</v>
      </c>
      <c r="E65" s="4">
        <f ca="1">0.7557*D65-0.0103*'Equity yield'!F65+0.0103*'Equity yield'!E65+0.0512*CPI!H65-0.0512*CPI!G65+_xlfn.NORM.INV(RAND(),'Long-term bond'!$H$5,'Long-term bond'!$H$6)</f>
        <v>4.7932856065250107E-2</v>
      </c>
      <c r="F65" s="4">
        <f ca="1">0.7557*E65-0.0103*'Equity yield'!G65+0.0103*'Equity yield'!F65+0.0512*CPI!I65-0.0512*CPI!H65+_xlfn.NORM.INV(RAND(),'Long-term bond'!$H$5,'Long-term bond'!$H$6)</f>
        <v>5.9662233095914757E-2</v>
      </c>
      <c r="G65" s="4">
        <f ca="1">0.7557*F65-0.0103*'Equity yield'!H65+0.0103*'Equity yield'!G65+0.0512*CPI!J65-0.0512*CPI!I65+_xlfn.NORM.INV(RAND(),'Long-term bond'!$H$5,'Long-term bond'!$H$6)</f>
        <v>6.8067637525769359E-2</v>
      </c>
      <c r="H65" s="4">
        <f ca="1">0.7557*G65-0.0103*'Equity yield'!I65+0.0103*'Equity yield'!H65+0.0512*CPI!K65-0.0512*CPI!J65+_xlfn.NORM.INV(RAND(),'Long-term bond'!$H$5,'Long-term bond'!$H$6)</f>
        <v>9.3399235076873616E-2</v>
      </c>
      <c r="I65" s="4">
        <f ca="1">0.7557*H65-0.0103*'Equity yield'!J65+0.0103*'Equity yield'!I65+0.0512*CPI!L65-0.0512*CPI!K65+_xlfn.NORM.INV(RAND(),'Long-term bond'!$H$5,'Long-term bond'!$H$6)</f>
        <v>8.8056660600597025E-2</v>
      </c>
      <c r="J65" s="4">
        <f ca="1">0.7557*I65-0.0103*'Equity yield'!K65+0.0103*'Equity yield'!J65+0.0512*CPI!M65-0.0512*CPI!L65+_xlfn.NORM.INV(RAND(),'Long-term bond'!$H$5,'Long-term bond'!$H$6)</f>
        <v>8.9443324950231815E-2</v>
      </c>
      <c r="K65" s="4">
        <f ca="1">0.7557*J65-0.0103*'Equity yield'!L65+0.0103*'Equity yield'!K65+0.0512*CPI!N65-0.0512*CPI!M65+_xlfn.NORM.INV(RAND(),'Long-term bond'!$H$5,'Long-term bond'!$H$6)</f>
        <v>7.8349310340689995E-2</v>
      </c>
      <c r="L65" s="4">
        <f ca="1">0.7557*K65-0.0103*'Equity yield'!M65+0.0103*'Equity yield'!L65+0.0512*CPI!O65-0.0512*CPI!N65+_xlfn.NORM.INV(RAND(),'Long-term bond'!$H$5,'Long-term bond'!$H$6)</f>
        <v>9.2837243671629349E-2</v>
      </c>
      <c r="M65" s="4">
        <f ca="1">0.7557*L65-0.0103*'Equity yield'!N65+0.0103*'Equity yield'!M65+0.0512*CPI!P65-0.0512*CPI!O65+_xlfn.NORM.INV(RAND(),'Long-term bond'!$H$5,'Long-term bond'!$H$6)</f>
        <v>9.6446482554961896E-2</v>
      </c>
      <c r="N65" s="4">
        <f ca="1">0.7557*M65-0.0103*'Equity yield'!O65+0.0103*'Equity yield'!N65+0.0512*CPI!Q65-0.0512*CPI!P65+_xlfn.NORM.INV(RAND(),'Long-term bond'!$H$5,'Long-term bond'!$H$6)</f>
        <v>0.10115181421834858</v>
      </c>
      <c r="O65" s="4">
        <f ca="1">0.7557*N65-0.0103*'Equity yield'!P65+0.0103*'Equity yield'!O65+0.0512*CPI!R65-0.0512*CPI!Q65+_xlfn.NORM.INV(RAND(),'Long-term bond'!$H$5,'Long-term bond'!$H$6)</f>
        <v>7.8495874285259698E-2</v>
      </c>
      <c r="P65" s="4">
        <f ca="1">0.7557*O65-0.0103*'Equity yield'!Q65+0.0103*'Equity yield'!P65+0.0512*CPI!S65-0.0512*CPI!R65+_xlfn.NORM.INV(RAND(),'Long-term bond'!$H$5,'Long-term bond'!$H$6)</f>
        <v>6.7034262413549289E-2</v>
      </c>
      <c r="Q65" s="4">
        <f ca="1">0.7557*P65-0.0103*'Equity yield'!R65+0.0103*'Equity yield'!Q65+0.0512*CPI!T65-0.0512*CPI!S65+_xlfn.NORM.INV(RAND(),'Long-term bond'!$H$5,'Long-term bond'!$H$6)</f>
        <v>5.494526436982404E-2</v>
      </c>
      <c r="R65" s="4">
        <f ca="1">0.7557*Q65-0.0103*'Equity yield'!S65+0.0103*'Equity yield'!R65+0.0512*CPI!U65-0.0512*CPI!T65+_xlfn.NORM.INV(RAND(),'Long-term bond'!$H$5,'Long-term bond'!$H$6)</f>
        <v>7.9053450558742647E-2</v>
      </c>
      <c r="S65" s="4">
        <f ca="1">0.7557*R65-0.0103*'Equity yield'!T65+0.0103*'Equity yield'!S65+0.0512*CPI!V65-0.0512*CPI!U65+_xlfn.NORM.INV(RAND(),'Long-term bond'!$H$5,'Long-term bond'!$H$6)</f>
        <v>8.5738256337853674E-2</v>
      </c>
      <c r="T65" s="4">
        <f ca="1">0.7557*S65-0.0103*'Equity yield'!U65+0.0103*'Equity yield'!T65+0.0512*CPI!W65-0.0512*CPI!V65+_xlfn.NORM.INV(RAND(),'Long-term bond'!$H$5,'Long-term bond'!$H$6)</f>
        <v>8.1965384389754925E-2</v>
      </c>
      <c r="U65" s="4">
        <f ca="1">0.7557*T65-0.0103*'Equity yield'!V65+0.0103*'Equity yield'!U65+0.0512*CPI!X65-0.0512*CPI!W65+_xlfn.NORM.INV(RAND(),'Long-term bond'!$H$5,'Long-term bond'!$H$6)</f>
        <v>8.8638117217345574E-2</v>
      </c>
      <c r="V65" s="4">
        <f ca="1">0.7557*U65-0.0103*'Equity yield'!W65+0.0103*'Equity yield'!V65+0.0512*CPI!Y65-0.0512*CPI!X65+_xlfn.NORM.INV(RAND(),'Long-term bond'!$H$5,'Long-term bond'!$H$6)</f>
        <v>8.9377235183264292E-2</v>
      </c>
    </row>
    <row r="66" spans="1:22">
      <c r="A66">
        <v>58</v>
      </c>
      <c r="B66" s="5">
        <f t="shared" si="0"/>
        <v>1.6602919000000001E-2</v>
      </c>
      <c r="C66" s="4">
        <f ca="1">0.7557*B66-0.0103*'Equity yield'!D66+0.0103*'Equity yield'!C66+0.0512*CPI!F66-0.0512*CPI!E66+_xlfn.NORM.INV(RAND(),'Long-term bond'!$H$5,'Long-term bond'!$H$6)</f>
        <v>5.1586799946288009E-2</v>
      </c>
      <c r="D66" s="4">
        <f ca="1">0.7557*C66-0.0103*'Equity yield'!E66+0.0103*'Equity yield'!D66+0.0512*CPI!G66-0.0512*CPI!F66+_xlfn.NORM.INV(RAND(),'Long-term bond'!$H$5,'Long-term bond'!$H$6)</f>
        <v>3.5434936922359744E-2</v>
      </c>
      <c r="E66" s="4">
        <f ca="1">0.7557*D66-0.0103*'Equity yield'!F66+0.0103*'Equity yield'!E66+0.0512*CPI!H66-0.0512*CPI!G66+_xlfn.NORM.INV(RAND(),'Long-term bond'!$H$5,'Long-term bond'!$H$6)</f>
        <v>4.5137256708836906E-2</v>
      </c>
      <c r="F66" s="4">
        <f ca="1">0.7557*E66-0.0103*'Equity yield'!G66+0.0103*'Equity yield'!F66+0.0512*CPI!I66-0.0512*CPI!H66+_xlfn.NORM.INV(RAND(),'Long-term bond'!$H$5,'Long-term bond'!$H$6)</f>
        <v>5.776519580245526E-2</v>
      </c>
      <c r="G66" s="4">
        <f ca="1">0.7557*F66-0.0103*'Equity yield'!H66+0.0103*'Equity yield'!G66+0.0512*CPI!J66-0.0512*CPI!I66+_xlfn.NORM.INV(RAND(),'Long-term bond'!$H$5,'Long-term bond'!$H$6)</f>
        <v>7.1951484097351054E-2</v>
      </c>
      <c r="H66" s="4">
        <f ca="1">0.7557*G66-0.0103*'Equity yield'!I66+0.0103*'Equity yield'!H66+0.0512*CPI!K66-0.0512*CPI!J66+_xlfn.NORM.INV(RAND(),'Long-term bond'!$H$5,'Long-term bond'!$H$6)</f>
        <v>7.3253257048830692E-2</v>
      </c>
      <c r="I66" s="4">
        <f ca="1">0.7557*H66-0.0103*'Equity yield'!J66+0.0103*'Equity yield'!I66+0.0512*CPI!L66-0.0512*CPI!K66+_xlfn.NORM.INV(RAND(),'Long-term bond'!$H$5,'Long-term bond'!$H$6)</f>
        <v>0.10411018440357334</v>
      </c>
      <c r="J66" s="4">
        <f ca="1">0.7557*I66-0.0103*'Equity yield'!K66+0.0103*'Equity yield'!J66+0.0512*CPI!M66-0.0512*CPI!L66+_xlfn.NORM.INV(RAND(),'Long-term bond'!$H$5,'Long-term bond'!$H$6)</f>
        <v>0.11979652867320723</v>
      </c>
      <c r="K66" s="4">
        <f ca="1">0.7557*J66-0.0103*'Equity yield'!L66+0.0103*'Equity yield'!K66+0.0512*CPI!N66-0.0512*CPI!M66+_xlfn.NORM.INV(RAND(),'Long-term bond'!$H$5,'Long-term bond'!$H$6)</f>
        <v>0.12415708097298808</v>
      </c>
      <c r="L66" s="4">
        <f ca="1">0.7557*K66-0.0103*'Equity yield'!M66+0.0103*'Equity yield'!L66+0.0512*CPI!O66-0.0512*CPI!N66+_xlfn.NORM.INV(RAND(),'Long-term bond'!$H$5,'Long-term bond'!$H$6)</f>
        <v>0.11211749734271463</v>
      </c>
      <c r="M66" s="4">
        <f ca="1">0.7557*L66-0.0103*'Equity yield'!N66+0.0103*'Equity yield'!M66+0.0512*CPI!P66-0.0512*CPI!O66+_xlfn.NORM.INV(RAND(),'Long-term bond'!$H$5,'Long-term bond'!$H$6)</f>
        <v>0.11336254209390693</v>
      </c>
      <c r="N66" s="4">
        <f ca="1">0.7557*M66-0.0103*'Equity yield'!O66+0.0103*'Equity yield'!N66+0.0512*CPI!Q66-0.0512*CPI!P66+_xlfn.NORM.INV(RAND(),'Long-term bond'!$H$5,'Long-term bond'!$H$6)</f>
        <v>0.11470195573305961</v>
      </c>
      <c r="O66" s="4">
        <f ca="1">0.7557*N66-0.0103*'Equity yield'!P66+0.0103*'Equity yield'!O66+0.0512*CPI!R66-0.0512*CPI!Q66+_xlfn.NORM.INV(RAND(),'Long-term bond'!$H$5,'Long-term bond'!$H$6)</f>
        <v>0.11451489519669124</v>
      </c>
      <c r="P66" s="4">
        <f ca="1">0.7557*O66-0.0103*'Equity yield'!Q66+0.0103*'Equity yield'!P66+0.0512*CPI!S66-0.0512*CPI!R66+_xlfn.NORM.INV(RAND(),'Long-term bond'!$H$5,'Long-term bond'!$H$6)</f>
        <v>0.10938766333737959</v>
      </c>
      <c r="Q66" s="4">
        <f ca="1">0.7557*P66-0.0103*'Equity yield'!R66+0.0103*'Equity yield'!Q66+0.0512*CPI!T66-0.0512*CPI!S66+_xlfn.NORM.INV(RAND(),'Long-term bond'!$H$5,'Long-term bond'!$H$6)</f>
        <v>0.11088721343654949</v>
      </c>
      <c r="R66" s="4">
        <f ca="1">0.7557*Q66-0.0103*'Equity yield'!S66+0.0103*'Equity yield'!R66+0.0512*CPI!U66-0.0512*CPI!T66+_xlfn.NORM.INV(RAND(),'Long-term bond'!$H$5,'Long-term bond'!$H$6)</f>
        <v>0.11469004939216883</v>
      </c>
      <c r="S66" s="4">
        <f ca="1">0.7557*R66-0.0103*'Equity yield'!T66+0.0103*'Equity yield'!S66+0.0512*CPI!V66-0.0512*CPI!U66+_xlfn.NORM.INV(RAND(),'Long-term bond'!$H$5,'Long-term bond'!$H$6)</f>
        <v>8.8596526546905627E-2</v>
      </c>
      <c r="T66" s="4">
        <f ca="1">0.7557*S66-0.0103*'Equity yield'!U66+0.0103*'Equity yield'!T66+0.0512*CPI!W66-0.0512*CPI!V66+_xlfn.NORM.INV(RAND(),'Long-term bond'!$H$5,'Long-term bond'!$H$6)</f>
        <v>9.2408170096536429E-2</v>
      </c>
      <c r="U66" s="4">
        <f ca="1">0.7557*T66-0.0103*'Equity yield'!V66+0.0103*'Equity yield'!U66+0.0512*CPI!X66-0.0512*CPI!W66+_xlfn.NORM.INV(RAND(),'Long-term bond'!$H$5,'Long-term bond'!$H$6)</f>
        <v>7.3947554276795516E-2</v>
      </c>
      <c r="V66" s="4">
        <f ca="1">0.7557*U66-0.0103*'Equity yield'!W66+0.0103*'Equity yield'!V66+0.0512*CPI!Y66-0.0512*CPI!X66+_xlfn.NORM.INV(RAND(),'Long-term bond'!$H$5,'Long-term bond'!$H$6)</f>
        <v>6.8308287872381912E-2</v>
      </c>
    </row>
    <row r="67" spans="1:22">
      <c r="A67">
        <v>59</v>
      </c>
      <c r="B67" s="5">
        <f t="shared" si="0"/>
        <v>1.6602919000000001E-2</v>
      </c>
      <c r="C67" s="4">
        <f ca="1">0.7557*B67-0.0103*'Equity yield'!D67+0.0103*'Equity yield'!C67+0.0512*CPI!F67-0.0512*CPI!E67+_xlfn.NORM.INV(RAND(),'Long-term bond'!$H$5,'Long-term bond'!$H$6)</f>
        <v>7.0647786863063146E-3</v>
      </c>
      <c r="D67" s="4">
        <f ca="1">0.7557*C67-0.0103*'Equity yield'!E67+0.0103*'Equity yield'!D67+0.0512*CPI!G67-0.0512*CPI!F67+_xlfn.NORM.INV(RAND(),'Long-term bond'!$H$5,'Long-term bond'!$H$6)</f>
        <v>3.0458861562889017E-2</v>
      </c>
      <c r="E67" s="4">
        <f ca="1">0.7557*D67-0.0103*'Equity yield'!F67+0.0103*'Equity yield'!E67+0.0512*CPI!H67-0.0512*CPI!G67+_xlfn.NORM.INV(RAND(),'Long-term bond'!$H$5,'Long-term bond'!$H$6)</f>
        <v>6.3446439421863662E-2</v>
      </c>
      <c r="F67" s="4">
        <f ca="1">0.7557*E67-0.0103*'Equity yield'!G67+0.0103*'Equity yield'!F67+0.0512*CPI!I67-0.0512*CPI!H67+_xlfn.NORM.INV(RAND(),'Long-term bond'!$H$5,'Long-term bond'!$H$6)</f>
        <v>6.4568339485590195E-2</v>
      </c>
      <c r="G67" s="4">
        <f ca="1">0.7557*F67-0.0103*'Equity yield'!H67+0.0103*'Equity yield'!G67+0.0512*CPI!J67-0.0512*CPI!I67+_xlfn.NORM.INV(RAND(),'Long-term bond'!$H$5,'Long-term bond'!$H$6)</f>
        <v>8.8149589451538821E-2</v>
      </c>
      <c r="H67" s="4">
        <f ca="1">0.7557*G67-0.0103*'Equity yield'!I67+0.0103*'Equity yield'!H67+0.0512*CPI!K67-0.0512*CPI!J67+_xlfn.NORM.INV(RAND(),'Long-term bond'!$H$5,'Long-term bond'!$H$6)</f>
        <v>9.7158186508386979E-2</v>
      </c>
      <c r="I67" s="4">
        <f ca="1">0.7557*H67-0.0103*'Equity yield'!J67+0.0103*'Equity yield'!I67+0.0512*CPI!L67-0.0512*CPI!K67+_xlfn.NORM.INV(RAND(),'Long-term bond'!$H$5,'Long-term bond'!$H$6)</f>
        <v>0.1000284372444544</v>
      </c>
      <c r="J67" s="4">
        <f ca="1">0.7557*I67-0.0103*'Equity yield'!K67+0.0103*'Equity yield'!J67+0.0512*CPI!M67-0.0512*CPI!L67+_xlfn.NORM.INV(RAND(),'Long-term bond'!$H$5,'Long-term bond'!$H$6)</f>
        <v>9.0320663406270818E-2</v>
      </c>
      <c r="K67" s="4">
        <f ca="1">0.7557*J67-0.0103*'Equity yield'!L67+0.0103*'Equity yield'!K67+0.0512*CPI!N67-0.0512*CPI!M67+_xlfn.NORM.INV(RAND(),'Long-term bond'!$H$5,'Long-term bond'!$H$6)</f>
        <v>9.3169059884573427E-2</v>
      </c>
      <c r="L67" s="4">
        <f ca="1">0.7557*K67-0.0103*'Equity yield'!M67+0.0103*'Equity yield'!L67+0.0512*CPI!O67-0.0512*CPI!N67+_xlfn.NORM.INV(RAND(),'Long-term bond'!$H$5,'Long-term bond'!$H$6)</f>
        <v>8.4266722942305805E-2</v>
      </c>
      <c r="M67" s="4">
        <f ca="1">0.7557*L67-0.0103*'Equity yield'!N67+0.0103*'Equity yield'!M67+0.0512*CPI!P67-0.0512*CPI!O67+_xlfn.NORM.INV(RAND(),'Long-term bond'!$H$5,'Long-term bond'!$H$6)</f>
        <v>8.6061599589122739E-2</v>
      </c>
      <c r="N67" s="4">
        <f ca="1">0.7557*M67-0.0103*'Equity yield'!O67+0.0103*'Equity yield'!N67+0.0512*CPI!Q67-0.0512*CPI!P67+_xlfn.NORM.INV(RAND(),'Long-term bond'!$H$5,'Long-term bond'!$H$6)</f>
        <v>7.62998597681252E-2</v>
      </c>
      <c r="O67" s="4">
        <f ca="1">0.7557*N67-0.0103*'Equity yield'!P67+0.0103*'Equity yield'!O67+0.0512*CPI!R67-0.0512*CPI!Q67+_xlfn.NORM.INV(RAND(),'Long-term bond'!$H$5,'Long-term bond'!$H$6)</f>
        <v>8.0818417248764027E-2</v>
      </c>
      <c r="P67" s="4">
        <f ca="1">0.7557*O67-0.0103*'Equity yield'!Q67+0.0103*'Equity yield'!P67+0.0512*CPI!S67-0.0512*CPI!R67+_xlfn.NORM.INV(RAND(),'Long-term bond'!$H$5,'Long-term bond'!$H$6)</f>
        <v>8.7276610573841326E-2</v>
      </c>
      <c r="Q67" s="4">
        <f ca="1">0.7557*P67-0.0103*'Equity yield'!R67+0.0103*'Equity yield'!Q67+0.0512*CPI!T67-0.0512*CPI!S67+_xlfn.NORM.INV(RAND(),'Long-term bond'!$H$5,'Long-term bond'!$H$6)</f>
        <v>8.1836649807004058E-2</v>
      </c>
      <c r="R67" s="4">
        <f ca="1">0.7557*Q67-0.0103*'Equity yield'!S67+0.0103*'Equity yield'!R67+0.0512*CPI!U67-0.0512*CPI!T67+_xlfn.NORM.INV(RAND(),'Long-term bond'!$H$5,'Long-term bond'!$H$6)</f>
        <v>6.848376409868219E-2</v>
      </c>
      <c r="S67" s="4">
        <f ca="1">0.7557*R67-0.0103*'Equity yield'!T67+0.0103*'Equity yield'!S67+0.0512*CPI!V67-0.0512*CPI!U67+_xlfn.NORM.INV(RAND(),'Long-term bond'!$H$5,'Long-term bond'!$H$6)</f>
        <v>9.0102243116733621E-2</v>
      </c>
      <c r="T67" s="4">
        <f ca="1">0.7557*S67-0.0103*'Equity yield'!U67+0.0103*'Equity yield'!T67+0.0512*CPI!W67-0.0512*CPI!V67+_xlfn.NORM.INV(RAND(),'Long-term bond'!$H$5,'Long-term bond'!$H$6)</f>
        <v>0.10671397667820116</v>
      </c>
      <c r="U67" s="4">
        <f ca="1">0.7557*T67-0.0103*'Equity yield'!V67+0.0103*'Equity yield'!U67+0.0512*CPI!X67-0.0512*CPI!W67+_xlfn.NORM.INV(RAND(),'Long-term bond'!$H$5,'Long-term bond'!$H$6)</f>
        <v>0.11337237478163753</v>
      </c>
      <c r="V67" s="4">
        <f ca="1">0.7557*U67-0.0103*'Equity yield'!W67+0.0103*'Equity yield'!V67+0.0512*CPI!Y67-0.0512*CPI!X67+_xlfn.NORM.INV(RAND(),'Long-term bond'!$H$5,'Long-term bond'!$H$6)</f>
        <v>0.10604078889508979</v>
      </c>
    </row>
    <row r="68" spans="1:22">
      <c r="A68">
        <v>60</v>
      </c>
      <c r="B68" s="5">
        <f t="shared" si="0"/>
        <v>1.6602919000000001E-2</v>
      </c>
      <c r="C68" s="4">
        <f ca="1">0.7557*B68-0.0103*'Equity yield'!D68+0.0103*'Equity yield'!C68+0.0512*CPI!F68-0.0512*CPI!E68+_xlfn.NORM.INV(RAND(),'Long-term bond'!$H$5,'Long-term bond'!$H$6)</f>
        <v>2.2888579277789534E-2</v>
      </c>
      <c r="D68" s="4">
        <f ca="1">0.7557*C68-0.0103*'Equity yield'!E68+0.0103*'Equity yield'!D68+0.0512*CPI!G68-0.0512*CPI!F68+_xlfn.NORM.INV(RAND(),'Long-term bond'!$H$5,'Long-term bond'!$H$6)</f>
        <v>2.4745433086365853E-2</v>
      </c>
      <c r="E68" s="4">
        <f ca="1">0.7557*D68-0.0103*'Equity yield'!F68+0.0103*'Equity yield'!E68+0.0512*CPI!H68-0.0512*CPI!G68+_xlfn.NORM.INV(RAND(),'Long-term bond'!$H$5,'Long-term bond'!$H$6)</f>
        <v>3.7033357697606878E-2</v>
      </c>
      <c r="F68" s="4">
        <f ca="1">0.7557*E68-0.0103*'Equity yield'!G68+0.0103*'Equity yield'!F68+0.0512*CPI!I68-0.0512*CPI!H68+_xlfn.NORM.INV(RAND(),'Long-term bond'!$H$5,'Long-term bond'!$H$6)</f>
        <v>6.3956157075467979E-2</v>
      </c>
      <c r="G68" s="4">
        <f ca="1">0.7557*F68-0.0103*'Equity yield'!H68+0.0103*'Equity yield'!G68+0.0512*CPI!J68-0.0512*CPI!I68+_xlfn.NORM.INV(RAND(),'Long-term bond'!$H$5,'Long-term bond'!$H$6)</f>
        <v>7.1424679034845659E-2</v>
      </c>
      <c r="H68" s="4">
        <f ca="1">0.7557*G68-0.0103*'Equity yield'!I68+0.0103*'Equity yield'!H68+0.0512*CPI!K68-0.0512*CPI!J68+_xlfn.NORM.INV(RAND(),'Long-term bond'!$H$5,'Long-term bond'!$H$6)</f>
        <v>5.579251850143923E-2</v>
      </c>
      <c r="I68" s="4">
        <f ca="1">0.7557*H68-0.0103*'Equity yield'!J68+0.0103*'Equity yield'!I68+0.0512*CPI!L68-0.0512*CPI!K68+_xlfn.NORM.INV(RAND(),'Long-term bond'!$H$5,'Long-term bond'!$H$6)</f>
        <v>6.3998036939544325E-2</v>
      </c>
      <c r="J68" s="4">
        <f ca="1">0.7557*I68-0.0103*'Equity yield'!K68+0.0103*'Equity yield'!J68+0.0512*CPI!M68-0.0512*CPI!L68+_xlfn.NORM.INV(RAND(),'Long-term bond'!$H$5,'Long-term bond'!$H$6)</f>
        <v>7.5198606301021681E-2</v>
      </c>
      <c r="K68" s="4">
        <f ca="1">0.7557*J68-0.0103*'Equity yield'!L68+0.0103*'Equity yield'!K68+0.0512*CPI!N68-0.0512*CPI!M68+_xlfn.NORM.INV(RAND(),'Long-term bond'!$H$5,'Long-term bond'!$H$6)</f>
        <v>8.0440690796655126E-2</v>
      </c>
      <c r="L68" s="4">
        <f ca="1">0.7557*K68-0.0103*'Equity yield'!M68+0.0103*'Equity yield'!L68+0.0512*CPI!O68-0.0512*CPI!N68+_xlfn.NORM.INV(RAND(),'Long-term bond'!$H$5,'Long-term bond'!$H$6)</f>
        <v>7.3615715910060664E-2</v>
      </c>
      <c r="M68" s="4">
        <f ca="1">0.7557*L68-0.0103*'Equity yield'!N68+0.0103*'Equity yield'!M68+0.0512*CPI!P68-0.0512*CPI!O68+_xlfn.NORM.INV(RAND(),'Long-term bond'!$H$5,'Long-term bond'!$H$6)</f>
        <v>9.1020730180683504E-2</v>
      </c>
      <c r="N68" s="4">
        <f ca="1">0.7557*M68-0.0103*'Equity yield'!O68+0.0103*'Equity yield'!N68+0.0512*CPI!Q68-0.0512*CPI!P68+_xlfn.NORM.INV(RAND(),'Long-term bond'!$H$5,'Long-term bond'!$H$6)</f>
        <v>0.10375586865334843</v>
      </c>
      <c r="O68" s="4">
        <f ca="1">0.7557*N68-0.0103*'Equity yield'!P68+0.0103*'Equity yield'!O68+0.0512*CPI!R68-0.0512*CPI!Q68+_xlfn.NORM.INV(RAND(),'Long-term bond'!$H$5,'Long-term bond'!$H$6)</f>
        <v>0.10050292634407693</v>
      </c>
      <c r="P68" s="4">
        <f ca="1">0.7557*O68-0.0103*'Equity yield'!Q68+0.0103*'Equity yield'!P68+0.0512*CPI!S68-0.0512*CPI!R68+_xlfn.NORM.INV(RAND(),'Long-term bond'!$H$5,'Long-term bond'!$H$6)</f>
        <v>8.2669267874005692E-2</v>
      </c>
      <c r="Q68" s="4">
        <f ca="1">0.7557*P68-0.0103*'Equity yield'!R68+0.0103*'Equity yield'!Q68+0.0512*CPI!T68-0.0512*CPI!S68+_xlfn.NORM.INV(RAND(),'Long-term bond'!$H$5,'Long-term bond'!$H$6)</f>
        <v>8.0271050875631494E-2</v>
      </c>
      <c r="R68" s="4">
        <f ca="1">0.7557*Q68-0.0103*'Equity yield'!S68+0.0103*'Equity yield'!R68+0.0512*CPI!U68-0.0512*CPI!T68+_xlfn.NORM.INV(RAND(),'Long-term bond'!$H$5,'Long-term bond'!$H$6)</f>
        <v>6.962375257818719E-2</v>
      </c>
      <c r="S68" s="4">
        <f ca="1">0.7557*R68-0.0103*'Equity yield'!T68+0.0103*'Equity yield'!S68+0.0512*CPI!V68-0.0512*CPI!U68+_xlfn.NORM.INV(RAND(),'Long-term bond'!$H$5,'Long-term bond'!$H$6)</f>
        <v>5.0931402367062312E-2</v>
      </c>
      <c r="T68" s="4">
        <f ca="1">0.7557*S68-0.0103*'Equity yield'!U68+0.0103*'Equity yield'!T68+0.0512*CPI!W68-0.0512*CPI!V68+_xlfn.NORM.INV(RAND(),'Long-term bond'!$H$5,'Long-term bond'!$H$6)</f>
        <v>5.8450572451815008E-2</v>
      </c>
      <c r="U68" s="4">
        <f ca="1">0.7557*T68-0.0103*'Equity yield'!V68+0.0103*'Equity yield'!U68+0.0512*CPI!X68-0.0512*CPI!W68+_xlfn.NORM.INV(RAND(),'Long-term bond'!$H$5,'Long-term bond'!$H$6)</f>
        <v>7.9038728056986779E-2</v>
      </c>
      <c r="V68" s="4">
        <f ca="1">0.7557*U68-0.0103*'Equity yield'!W68+0.0103*'Equity yield'!V68+0.0512*CPI!Y68-0.0512*CPI!X68+_xlfn.NORM.INV(RAND(),'Long-term bond'!$H$5,'Long-term bond'!$H$6)</f>
        <v>8.3999154197309453E-2</v>
      </c>
    </row>
    <row r="69" spans="1:22">
      <c r="A69">
        <v>61</v>
      </c>
      <c r="B69" s="5">
        <f t="shared" si="0"/>
        <v>1.6602919000000001E-2</v>
      </c>
      <c r="C69" s="4">
        <f ca="1">0.7557*B69-0.0103*'Equity yield'!D69+0.0103*'Equity yield'!C69+0.0512*CPI!F69-0.0512*CPI!E69+_xlfn.NORM.INV(RAND(),'Long-term bond'!$H$5,'Long-term bond'!$H$6)</f>
        <v>3.1620771774564974E-2</v>
      </c>
      <c r="D69" s="4">
        <f ca="1">0.7557*C69-0.0103*'Equity yield'!E69+0.0103*'Equity yield'!D69+0.0512*CPI!G69-0.0512*CPI!F69+_xlfn.NORM.INV(RAND(),'Long-term bond'!$H$5,'Long-term bond'!$H$6)</f>
        <v>4.1203807889644381E-2</v>
      </c>
      <c r="E69" s="4">
        <f ca="1">0.7557*D69-0.0103*'Equity yield'!F69+0.0103*'Equity yield'!E69+0.0512*CPI!H69-0.0512*CPI!G69+_xlfn.NORM.INV(RAND(),'Long-term bond'!$H$5,'Long-term bond'!$H$6)</f>
        <v>5.8111485028134985E-2</v>
      </c>
      <c r="F69" s="4">
        <f ca="1">0.7557*E69-0.0103*'Equity yield'!G69+0.0103*'Equity yield'!F69+0.0512*CPI!I69-0.0512*CPI!H69+_xlfn.NORM.INV(RAND(),'Long-term bond'!$H$5,'Long-term bond'!$H$6)</f>
        <v>6.1915718859243761E-2</v>
      </c>
      <c r="G69" s="4">
        <f ca="1">0.7557*F69-0.0103*'Equity yield'!H69+0.0103*'Equity yield'!G69+0.0512*CPI!J69-0.0512*CPI!I69+_xlfn.NORM.INV(RAND(),'Long-term bond'!$H$5,'Long-term bond'!$H$6)</f>
        <v>7.0472069574049889E-2</v>
      </c>
      <c r="H69" s="4">
        <f ca="1">0.7557*G69-0.0103*'Equity yield'!I69+0.0103*'Equity yield'!H69+0.0512*CPI!K69-0.0512*CPI!J69+_xlfn.NORM.INV(RAND(),'Long-term bond'!$H$5,'Long-term bond'!$H$6)</f>
        <v>7.2838621966221179E-2</v>
      </c>
      <c r="I69" s="4">
        <f ca="1">0.7557*H69-0.0103*'Equity yield'!J69+0.0103*'Equity yield'!I69+0.0512*CPI!L69-0.0512*CPI!K69+_xlfn.NORM.INV(RAND(),'Long-term bond'!$H$5,'Long-term bond'!$H$6)</f>
        <v>7.8580047710123016E-2</v>
      </c>
      <c r="J69" s="4">
        <f ca="1">0.7557*I69-0.0103*'Equity yield'!K69+0.0103*'Equity yield'!J69+0.0512*CPI!M69-0.0512*CPI!L69+_xlfn.NORM.INV(RAND(),'Long-term bond'!$H$5,'Long-term bond'!$H$6)</f>
        <v>8.281626779791576E-2</v>
      </c>
      <c r="K69" s="4">
        <f ca="1">0.7557*J69-0.0103*'Equity yield'!L69+0.0103*'Equity yield'!K69+0.0512*CPI!N69-0.0512*CPI!M69+_xlfn.NORM.INV(RAND(),'Long-term bond'!$H$5,'Long-term bond'!$H$6)</f>
        <v>8.3307646089212373E-2</v>
      </c>
      <c r="L69" s="4">
        <f ca="1">0.7557*K69-0.0103*'Equity yield'!M69+0.0103*'Equity yield'!L69+0.0512*CPI!O69-0.0512*CPI!N69+_xlfn.NORM.INV(RAND(),'Long-term bond'!$H$5,'Long-term bond'!$H$6)</f>
        <v>9.0847832005618259E-2</v>
      </c>
      <c r="M69" s="4">
        <f ca="1">0.7557*L69-0.0103*'Equity yield'!N69+0.0103*'Equity yield'!M69+0.0512*CPI!P69-0.0512*CPI!O69+_xlfn.NORM.INV(RAND(),'Long-term bond'!$H$5,'Long-term bond'!$H$6)</f>
        <v>6.1754015766807918E-2</v>
      </c>
      <c r="N69" s="4">
        <f ca="1">0.7557*M69-0.0103*'Equity yield'!O69+0.0103*'Equity yield'!N69+0.0512*CPI!Q69-0.0512*CPI!P69+_xlfn.NORM.INV(RAND(),'Long-term bond'!$H$5,'Long-term bond'!$H$6)</f>
        <v>8.180110722254455E-2</v>
      </c>
      <c r="O69" s="4">
        <f ca="1">0.7557*N69-0.0103*'Equity yield'!P69+0.0103*'Equity yield'!O69+0.0512*CPI!R69-0.0512*CPI!Q69+_xlfn.NORM.INV(RAND(),'Long-term bond'!$H$5,'Long-term bond'!$H$6)</f>
        <v>7.2204270831319708E-2</v>
      </c>
      <c r="P69" s="4">
        <f ca="1">0.7557*O69-0.0103*'Equity yield'!Q69+0.0103*'Equity yield'!P69+0.0512*CPI!S69-0.0512*CPI!R69+_xlfn.NORM.INV(RAND(),'Long-term bond'!$H$5,'Long-term bond'!$H$6)</f>
        <v>7.2970977678965446E-2</v>
      </c>
      <c r="Q69" s="4">
        <f ca="1">0.7557*P69-0.0103*'Equity yield'!R69+0.0103*'Equity yield'!Q69+0.0512*CPI!T69-0.0512*CPI!S69+_xlfn.NORM.INV(RAND(),'Long-term bond'!$H$5,'Long-term bond'!$H$6)</f>
        <v>8.5471264317012047E-2</v>
      </c>
      <c r="R69" s="4">
        <f ca="1">0.7557*Q69-0.0103*'Equity yield'!S69+0.0103*'Equity yield'!R69+0.0512*CPI!U69-0.0512*CPI!T69+_xlfn.NORM.INV(RAND(),'Long-term bond'!$H$5,'Long-term bond'!$H$6)</f>
        <v>7.4365820732777921E-2</v>
      </c>
      <c r="S69" s="4">
        <f ca="1">0.7557*R69-0.0103*'Equity yield'!T69+0.0103*'Equity yield'!S69+0.0512*CPI!V69-0.0512*CPI!U69+_xlfn.NORM.INV(RAND(),'Long-term bond'!$H$5,'Long-term bond'!$H$6)</f>
        <v>7.4117146501138778E-2</v>
      </c>
      <c r="T69" s="4">
        <f ca="1">0.7557*S69-0.0103*'Equity yield'!U69+0.0103*'Equity yield'!T69+0.0512*CPI!W69-0.0512*CPI!V69+_xlfn.NORM.INV(RAND(),'Long-term bond'!$H$5,'Long-term bond'!$H$6)</f>
        <v>7.8065425596156701E-2</v>
      </c>
      <c r="U69" s="4">
        <f ca="1">0.7557*T69-0.0103*'Equity yield'!V69+0.0103*'Equity yield'!U69+0.0512*CPI!X69-0.0512*CPI!W69+_xlfn.NORM.INV(RAND(),'Long-term bond'!$H$5,'Long-term bond'!$H$6)</f>
        <v>7.4465902473189752E-2</v>
      </c>
      <c r="V69" s="4">
        <f ca="1">0.7557*U69-0.0103*'Equity yield'!W69+0.0103*'Equity yield'!V69+0.0512*CPI!Y69-0.0512*CPI!X69+_xlfn.NORM.INV(RAND(),'Long-term bond'!$H$5,'Long-term bond'!$H$6)</f>
        <v>9.9148547012605032E-2</v>
      </c>
    </row>
    <row r="70" spans="1:22">
      <c r="A70">
        <v>62</v>
      </c>
      <c r="B70" s="5">
        <f t="shared" si="0"/>
        <v>1.6602919000000001E-2</v>
      </c>
      <c r="C70" s="4">
        <f ca="1">0.7557*B70-0.0103*'Equity yield'!D70+0.0103*'Equity yield'!C70+0.0512*CPI!F70-0.0512*CPI!E70+_xlfn.NORM.INV(RAND(),'Long-term bond'!$H$5,'Long-term bond'!$H$6)</f>
        <v>3.2398480836793621E-2</v>
      </c>
      <c r="D70" s="4">
        <f ca="1">0.7557*C70-0.0103*'Equity yield'!E70+0.0103*'Equity yield'!D70+0.0512*CPI!G70-0.0512*CPI!F70+_xlfn.NORM.INV(RAND(),'Long-term bond'!$H$5,'Long-term bond'!$H$6)</f>
        <v>3.2266317582816811E-2</v>
      </c>
      <c r="E70" s="4">
        <f ca="1">0.7557*D70-0.0103*'Equity yield'!F70+0.0103*'Equity yield'!E70+0.0512*CPI!H70-0.0512*CPI!G70+_xlfn.NORM.INV(RAND(),'Long-term bond'!$H$5,'Long-term bond'!$H$6)</f>
        <v>2.8578212175105745E-2</v>
      </c>
      <c r="F70" s="4">
        <f ca="1">0.7557*E70-0.0103*'Equity yield'!G70+0.0103*'Equity yield'!F70+0.0512*CPI!I70-0.0512*CPI!H70+_xlfn.NORM.INV(RAND(),'Long-term bond'!$H$5,'Long-term bond'!$H$6)</f>
        <v>2.2845900179019753E-2</v>
      </c>
      <c r="G70" s="4">
        <f ca="1">0.7557*F70-0.0103*'Equity yield'!H70+0.0103*'Equity yield'!G70+0.0512*CPI!J70-0.0512*CPI!I70+_xlfn.NORM.INV(RAND(),'Long-term bond'!$H$5,'Long-term bond'!$H$6)</f>
        <v>3.9007296852959034E-2</v>
      </c>
      <c r="H70" s="4">
        <f ca="1">0.7557*G70-0.0103*'Equity yield'!I70+0.0103*'Equity yield'!H70+0.0512*CPI!K70-0.0512*CPI!J70+_xlfn.NORM.INV(RAND(),'Long-term bond'!$H$5,'Long-term bond'!$H$6)</f>
        <v>8.0507886547308505E-2</v>
      </c>
      <c r="I70" s="4">
        <f ca="1">0.7557*H70-0.0103*'Equity yield'!J70+0.0103*'Equity yield'!I70+0.0512*CPI!L70-0.0512*CPI!K70+_xlfn.NORM.INV(RAND(),'Long-term bond'!$H$5,'Long-term bond'!$H$6)</f>
        <v>8.4142428465857677E-2</v>
      </c>
      <c r="J70" s="4">
        <f ca="1">0.7557*I70-0.0103*'Equity yield'!K70+0.0103*'Equity yield'!J70+0.0512*CPI!M70-0.0512*CPI!L70+_xlfn.NORM.INV(RAND(),'Long-term bond'!$H$5,'Long-term bond'!$H$6)</f>
        <v>7.5063808418728617E-2</v>
      </c>
      <c r="K70" s="4">
        <f ca="1">0.7557*J70-0.0103*'Equity yield'!L70+0.0103*'Equity yield'!K70+0.0512*CPI!N70-0.0512*CPI!M70+_xlfn.NORM.INV(RAND(),'Long-term bond'!$H$5,'Long-term bond'!$H$6)</f>
        <v>9.1006035337834301E-2</v>
      </c>
      <c r="L70" s="4">
        <f ca="1">0.7557*K70-0.0103*'Equity yield'!M70+0.0103*'Equity yield'!L70+0.0512*CPI!O70-0.0512*CPI!N70+_xlfn.NORM.INV(RAND(),'Long-term bond'!$H$5,'Long-term bond'!$H$6)</f>
        <v>0.11493312790687633</v>
      </c>
      <c r="M70" s="4">
        <f ca="1">0.7557*L70-0.0103*'Equity yield'!N70+0.0103*'Equity yield'!M70+0.0512*CPI!P70-0.0512*CPI!O70+_xlfn.NORM.INV(RAND(),'Long-term bond'!$H$5,'Long-term bond'!$H$6)</f>
        <v>0.12752175987516284</v>
      </c>
      <c r="N70" s="4">
        <f ca="1">0.7557*M70-0.0103*'Equity yield'!O70+0.0103*'Equity yield'!N70+0.0512*CPI!Q70-0.0512*CPI!P70+_xlfn.NORM.INV(RAND(),'Long-term bond'!$H$5,'Long-term bond'!$H$6)</f>
        <v>8.6152862731077862E-2</v>
      </c>
      <c r="O70" s="4">
        <f ca="1">0.7557*N70-0.0103*'Equity yield'!P70+0.0103*'Equity yield'!O70+0.0512*CPI!R70-0.0512*CPI!Q70+_xlfn.NORM.INV(RAND(),'Long-term bond'!$H$5,'Long-term bond'!$H$6)</f>
        <v>0.10391279343802032</v>
      </c>
      <c r="P70" s="4">
        <f ca="1">0.7557*O70-0.0103*'Equity yield'!Q70+0.0103*'Equity yield'!P70+0.0512*CPI!S70-0.0512*CPI!R70+_xlfn.NORM.INV(RAND(),'Long-term bond'!$H$5,'Long-term bond'!$H$6)</f>
        <v>8.1384587621193355E-2</v>
      </c>
      <c r="Q70" s="4">
        <f ca="1">0.7557*P70-0.0103*'Equity yield'!R70+0.0103*'Equity yield'!Q70+0.0512*CPI!T70-0.0512*CPI!S70+_xlfn.NORM.INV(RAND(),'Long-term bond'!$H$5,'Long-term bond'!$H$6)</f>
        <v>6.7516320739449548E-2</v>
      </c>
      <c r="R70" s="4">
        <f ca="1">0.7557*Q70-0.0103*'Equity yield'!S70+0.0103*'Equity yield'!R70+0.0512*CPI!U70-0.0512*CPI!T70+_xlfn.NORM.INV(RAND(),'Long-term bond'!$H$5,'Long-term bond'!$H$6)</f>
        <v>5.3512561768469899E-2</v>
      </c>
      <c r="S70" s="4">
        <f ca="1">0.7557*R70-0.0103*'Equity yield'!T70+0.0103*'Equity yield'!S70+0.0512*CPI!V70-0.0512*CPI!U70+_xlfn.NORM.INV(RAND(),'Long-term bond'!$H$5,'Long-term bond'!$H$6)</f>
        <v>4.7082007278036096E-2</v>
      </c>
      <c r="T70" s="4">
        <f ca="1">0.7557*S70-0.0103*'Equity yield'!U70+0.0103*'Equity yield'!T70+0.0512*CPI!W70-0.0512*CPI!V70+_xlfn.NORM.INV(RAND(),'Long-term bond'!$H$5,'Long-term bond'!$H$6)</f>
        <v>5.3936866616298478E-2</v>
      </c>
      <c r="U70" s="4">
        <f ca="1">0.7557*T70-0.0103*'Equity yield'!V70+0.0103*'Equity yield'!U70+0.0512*CPI!X70-0.0512*CPI!W70+_xlfn.NORM.INV(RAND(),'Long-term bond'!$H$5,'Long-term bond'!$H$6)</f>
        <v>7.6527683572534339E-2</v>
      </c>
      <c r="V70" s="4">
        <f ca="1">0.7557*U70-0.0103*'Equity yield'!W70+0.0103*'Equity yield'!V70+0.0512*CPI!Y70-0.0512*CPI!X70+_xlfn.NORM.INV(RAND(),'Long-term bond'!$H$5,'Long-term bond'!$H$6)</f>
        <v>8.4744583655428765E-2</v>
      </c>
    </row>
    <row r="71" spans="1:22">
      <c r="A71">
        <v>63</v>
      </c>
      <c r="B71" s="5">
        <f t="shared" si="0"/>
        <v>1.6602919000000001E-2</v>
      </c>
      <c r="C71" s="4">
        <f ca="1">0.7557*B71-0.0103*'Equity yield'!D71+0.0103*'Equity yield'!C71+0.0512*CPI!F71-0.0512*CPI!E71+_xlfn.NORM.INV(RAND(),'Long-term bond'!$H$5,'Long-term bond'!$H$6)</f>
        <v>1.5059628367913514E-2</v>
      </c>
      <c r="D71" s="4">
        <f ca="1">0.7557*C71-0.0103*'Equity yield'!E71+0.0103*'Equity yield'!D71+0.0512*CPI!G71-0.0512*CPI!F71+_xlfn.NORM.INV(RAND(),'Long-term bond'!$H$5,'Long-term bond'!$H$6)</f>
        <v>4.053495570509677E-2</v>
      </c>
      <c r="E71" s="4">
        <f ca="1">0.7557*D71-0.0103*'Equity yield'!F71+0.0103*'Equity yield'!E71+0.0512*CPI!H71-0.0512*CPI!G71+_xlfn.NORM.INV(RAND(),'Long-term bond'!$H$5,'Long-term bond'!$H$6)</f>
        <v>4.2588122962537479E-2</v>
      </c>
      <c r="F71" s="4">
        <f ca="1">0.7557*E71-0.0103*'Equity yield'!G71+0.0103*'Equity yield'!F71+0.0512*CPI!I71-0.0512*CPI!H71+_xlfn.NORM.INV(RAND(),'Long-term bond'!$H$5,'Long-term bond'!$H$6)</f>
        <v>5.5072905654764248E-2</v>
      </c>
      <c r="G71" s="4">
        <f ca="1">0.7557*F71-0.0103*'Equity yield'!H71+0.0103*'Equity yield'!G71+0.0512*CPI!J71-0.0512*CPI!I71+_xlfn.NORM.INV(RAND(),'Long-term bond'!$H$5,'Long-term bond'!$H$6)</f>
        <v>4.8496048371179698E-2</v>
      </c>
      <c r="H71" s="4">
        <f ca="1">0.7557*G71-0.0103*'Equity yield'!I71+0.0103*'Equity yield'!H71+0.0512*CPI!K71-0.0512*CPI!J71+_xlfn.NORM.INV(RAND(),'Long-term bond'!$H$5,'Long-term bond'!$H$6)</f>
        <v>5.4014354295839971E-2</v>
      </c>
      <c r="I71" s="4">
        <f ca="1">0.7557*H71-0.0103*'Equity yield'!J71+0.0103*'Equity yield'!I71+0.0512*CPI!L71-0.0512*CPI!K71+_xlfn.NORM.INV(RAND(),'Long-term bond'!$H$5,'Long-term bond'!$H$6)</f>
        <v>4.225043494114681E-2</v>
      </c>
      <c r="J71" s="4">
        <f ca="1">0.7557*I71-0.0103*'Equity yield'!K71+0.0103*'Equity yield'!J71+0.0512*CPI!M71-0.0512*CPI!L71+_xlfn.NORM.INV(RAND(),'Long-term bond'!$H$5,'Long-term bond'!$H$6)</f>
        <v>7.4056599196623912E-2</v>
      </c>
      <c r="K71" s="4">
        <f ca="1">0.7557*J71-0.0103*'Equity yield'!L71+0.0103*'Equity yield'!K71+0.0512*CPI!N71-0.0512*CPI!M71+_xlfn.NORM.INV(RAND(),'Long-term bond'!$H$5,'Long-term bond'!$H$6)</f>
        <v>4.5758841244683102E-2</v>
      </c>
      <c r="L71" s="4">
        <f ca="1">0.7557*K71-0.0103*'Equity yield'!M71+0.0103*'Equity yield'!L71+0.0512*CPI!O71-0.0512*CPI!N71+_xlfn.NORM.INV(RAND(),'Long-term bond'!$H$5,'Long-term bond'!$H$6)</f>
        <v>7.3725858504739838E-2</v>
      </c>
      <c r="M71" s="4">
        <f ca="1">0.7557*L71-0.0103*'Equity yield'!N71+0.0103*'Equity yield'!M71+0.0512*CPI!P71-0.0512*CPI!O71+_xlfn.NORM.INV(RAND(),'Long-term bond'!$H$5,'Long-term bond'!$H$6)</f>
        <v>8.8232674009980097E-2</v>
      </c>
      <c r="N71" s="4">
        <f ca="1">0.7557*M71-0.0103*'Equity yield'!O71+0.0103*'Equity yield'!N71+0.0512*CPI!Q71-0.0512*CPI!P71+_xlfn.NORM.INV(RAND(),'Long-term bond'!$H$5,'Long-term bond'!$H$6)</f>
        <v>0.10062917876176883</v>
      </c>
      <c r="O71" s="4">
        <f ca="1">0.7557*N71-0.0103*'Equity yield'!P71+0.0103*'Equity yield'!O71+0.0512*CPI!R71-0.0512*CPI!Q71+_xlfn.NORM.INV(RAND(),'Long-term bond'!$H$5,'Long-term bond'!$H$6)</f>
        <v>0.12652044926401251</v>
      </c>
      <c r="P71" s="4">
        <f ca="1">0.7557*O71-0.0103*'Equity yield'!Q71+0.0103*'Equity yield'!P71+0.0512*CPI!S71-0.0512*CPI!R71+_xlfn.NORM.INV(RAND(),'Long-term bond'!$H$5,'Long-term bond'!$H$6)</f>
        <v>0.12027130672228928</v>
      </c>
      <c r="Q71" s="4">
        <f ca="1">0.7557*P71-0.0103*'Equity yield'!R71+0.0103*'Equity yield'!Q71+0.0512*CPI!T71-0.0512*CPI!S71+_xlfn.NORM.INV(RAND(),'Long-term bond'!$H$5,'Long-term bond'!$H$6)</f>
        <v>9.2173978601724049E-2</v>
      </c>
      <c r="R71" s="4">
        <f ca="1">0.7557*Q71-0.0103*'Equity yield'!S71+0.0103*'Equity yield'!R71+0.0512*CPI!U71-0.0512*CPI!T71+_xlfn.NORM.INV(RAND(),'Long-term bond'!$H$5,'Long-term bond'!$H$6)</f>
        <v>9.1575151825509488E-2</v>
      </c>
      <c r="S71" s="4">
        <f ca="1">0.7557*R71-0.0103*'Equity yield'!T71+0.0103*'Equity yield'!S71+0.0512*CPI!V71-0.0512*CPI!U71+_xlfn.NORM.INV(RAND(),'Long-term bond'!$H$5,'Long-term bond'!$H$6)</f>
        <v>4.9387139452566245E-2</v>
      </c>
      <c r="T71" s="4">
        <f ca="1">0.7557*S71-0.0103*'Equity yield'!U71+0.0103*'Equity yield'!T71+0.0512*CPI!W71-0.0512*CPI!V71+_xlfn.NORM.INV(RAND(),'Long-term bond'!$H$5,'Long-term bond'!$H$6)</f>
        <v>5.4926158219687937E-2</v>
      </c>
      <c r="U71" s="4">
        <f ca="1">0.7557*T71-0.0103*'Equity yield'!V71+0.0103*'Equity yield'!U71+0.0512*CPI!X71-0.0512*CPI!W71+_xlfn.NORM.INV(RAND(),'Long-term bond'!$H$5,'Long-term bond'!$H$6)</f>
        <v>7.8684954675163427E-2</v>
      </c>
      <c r="V71" s="4">
        <f ca="1">0.7557*U71-0.0103*'Equity yield'!W71+0.0103*'Equity yield'!V71+0.0512*CPI!Y71-0.0512*CPI!X71+_xlfn.NORM.INV(RAND(),'Long-term bond'!$H$5,'Long-term bond'!$H$6)</f>
        <v>8.5959979667011757E-2</v>
      </c>
    </row>
    <row r="72" spans="1:22">
      <c r="A72">
        <v>64</v>
      </c>
      <c r="B72" s="5">
        <f t="shared" si="0"/>
        <v>1.6602919000000001E-2</v>
      </c>
      <c r="C72" s="4">
        <f ca="1">0.7557*B72-0.0103*'Equity yield'!D72+0.0103*'Equity yield'!C72+0.0512*CPI!F72-0.0512*CPI!E72+_xlfn.NORM.INV(RAND(),'Long-term bond'!$H$5,'Long-term bond'!$H$6)</f>
        <v>2.8029416626654164E-2</v>
      </c>
      <c r="D72" s="4">
        <f ca="1">0.7557*C72-0.0103*'Equity yield'!E72+0.0103*'Equity yield'!D72+0.0512*CPI!G72-0.0512*CPI!F72+_xlfn.NORM.INV(RAND(),'Long-term bond'!$H$5,'Long-term bond'!$H$6)</f>
        <v>2.1226106074279334E-2</v>
      </c>
      <c r="E72" s="4">
        <f ca="1">0.7557*D72-0.0103*'Equity yield'!F72+0.0103*'Equity yield'!E72+0.0512*CPI!H72-0.0512*CPI!G72+_xlfn.NORM.INV(RAND(),'Long-term bond'!$H$5,'Long-term bond'!$H$6)</f>
        <v>2.3966814628301612E-2</v>
      </c>
      <c r="F72" s="4">
        <f ca="1">0.7557*E72-0.0103*'Equity yield'!G72+0.0103*'Equity yield'!F72+0.0512*CPI!I72-0.0512*CPI!H72+_xlfn.NORM.INV(RAND(),'Long-term bond'!$H$5,'Long-term bond'!$H$6)</f>
        <v>5.5327250979989827E-2</v>
      </c>
      <c r="G72" s="4">
        <f ca="1">0.7557*F72-0.0103*'Equity yield'!H72+0.0103*'Equity yield'!G72+0.0512*CPI!J72-0.0512*CPI!I72+_xlfn.NORM.INV(RAND(),'Long-term bond'!$H$5,'Long-term bond'!$H$6)</f>
        <v>5.5916782994914288E-2</v>
      </c>
      <c r="H72" s="4">
        <f ca="1">0.7557*G72-0.0103*'Equity yield'!I72+0.0103*'Equity yield'!H72+0.0512*CPI!K72-0.0512*CPI!J72+_xlfn.NORM.INV(RAND(),'Long-term bond'!$H$5,'Long-term bond'!$H$6)</f>
        <v>5.8410030377895793E-2</v>
      </c>
      <c r="I72" s="4">
        <f ca="1">0.7557*H72-0.0103*'Equity yield'!J72+0.0103*'Equity yield'!I72+0.0512*CPI!L72-0.0512*CPI!K72+_xlfn.NORM.INV(RAND(),'Long-term bond'!$H$5,'Long-term bond'!$H$6)</f>
        <v>6.989844843642537E-2</v>
      </c>
      <c r="J72" s="4">
        <f ca="1">0.7557*I72-0.0103*'Equity yield'!K72+0.0103*'Equity yield'!J72+0.0512*CPI!M72-0.0512*CPI!L72+_xlfn.NORM.INV(RAND(),'Long-term bond'!$H$5,'Long-term bond'!$H$6)</f>
        <v>0.11403295732927014</v>
      </c>
      <c r="K72" s="4">
        <f ca="1">0.7557*J72-0.0103*'Equity yield'!L72+0.0103*'Equity yield'!K72+0.0512*CPI!N72-0.0512*CPI!M72+_xlfn.NORM.INV(RAND(),'Long-term bond'!$H$5,'Long-term bond'!$H$6)</f>
        <v>8.5713776099018202E-2</v>
      </c>
      <c r="L72" s="4">
        <f ca="1">0.7557*K72-0.0103*'Equity yield'!M72+0.0103*'Equity yield'!L72+0.0512*CPI!O72-0.0512*CPI!N72+_xlfn.NORM.INV(RAND(),'Long-term bond'!$H$5,'Long-term bond'!$H$6)</f>
        <v>6.8430924839054788E-2</v>
      </c>
      <c r="M72" s="4">
        <f ca="1">0.7557*L72-0.0103*'Equity yield'!N72+0.0103*'Equity yield'!M72+0.0512*CPI!P72-0.0512*CPI!O72+_xlfn.NORM.INV(RAND(),'Long-term bond'!$H$5,'Long-term bond'!$H$6)</f>
        <v>7.1688852175440465E-2</v>
      </c>
      <c r="N72" s="4">
        <f ca="1">0.7557*M72-0.0103*'Equity yield'!O72+0.0103*'Equity yield'!N72+0.0512*CPI!Q72-0.0512*CPI!P72+_xlfn.NORM.INV(RAND(),'Long-term bond'!$H$5,'Long-term bond'!$H$6)</f>
        <v>8.7191541977620718E-2</v>
      </c>
      <c r="O72" s="4">
        <f ca="1">0.7557*N72-0.0103*'Equity yield'!P72+0.0103*'Equity yield'!O72+0.0512*CPI!R72-0.0512*CPI!Q72+_xlfn.NORM.INV(RAND(),'Long-term bond'!$H$5,'Long-term bond'!$H$6)</f>
        <v>8.501547569913416E-2</v>
      </c>
      <c r="P72" s="4">
        <f ca="1">0.7557*O72-0.0103*'Equity yield'!Q72+0.0103*'Equity yield'!P72+0.0512*CPI!S72-0.0512*CPI!R72+_xlfn.NORM.INV(RAND(),'Long-term bond'!$H$5,'Long-term bond'!$H$6)</f>
        <v>7.4654195835398424E-2</v>
      </c>
      <c r="Q72" s="4">
        <f ca="1">0.7557*P72-0.0103*'Equity yield'!R72+0.0103*'Equity yield'!Q72+0.0512*CPI!T72-0.0512*CPI!S72+_xlfn.NORM.INV(RAND(),'Long-term bond'!$H$5,'Long-term bond'!$H$6)</f>
        <v>8.78163697219842E-2</v>
      </c>
      <c r="R72" s="4">
        <f ca="1">0.7557*Q72-0.0103*'Equity yield'!S72+0.0103*'Equity yield'!R72+0.0512*CPI!U72-0.0512*CPI!T72+_xlfn.NORM.INV(RAND(),'Long-term bond'!$H$5,'Long-term bond'!$H$6)</f>
        <v>8.8434474100310981E-2</v>
      </c>
      <c r="S72" s="4">
        <f ca="1">0.7557*R72-0.0103*'Equity yield'!T72+0.0103*'Equity yield'!S72+0.0512*CPI!V72-0.0512*CPI!U72+_xlfn.NORM.INV(RAND(),'Long-term bond'!$H$5,'Long-term bond'!$H$6)</f>
        <v>7.2855461849066064E-2</v>
      </c>
      <c r="T72" s="4">
        <f ca="1">0.7557*S72-0.0103*'Equity yield'!U72+0.0103*'Equity yield'!T72+0.0512*CPI!W72-0.0512*CPI!V72+_xlfn.NORM.INV(RAND(),'Long-term bond'!$H$5,'Long-term bond'!$H$6)</f>
        <v>8.3919860828718634E-2</v>
      </c>
      <c r="U72" s="4">
        <f ca="1">0.7557*T72-0.0103*'Equity yield'!V72+0.0103*'Equity yield'!U72+0.0512*CPI!X72-0.0512*CPI!W72+_xlfn.NORM.INV(RAND(),'Long-term bond'!$H$5,'Long-term bond'!$H$6)</f>
        <v>6.8279906599766627E-2</v>
      </c>
      <c r="V72" s="4">
        <f ca="1">0.7557*U72-0.0103*'Equity yield'!W72+0.0103*'Equity yield'!V72+0.0512*CPI!Y72-0.0512*CPI!X72+_xlfn.NORM.INV(RAND(),'Long-term bond'!$H$5,'Long-term bond'!$H$6)</f>
        <v>8.0899559120143266E-2</v>
      </c>
    </row>
    <row r="73" spans="1:22">
      <c r="A73">
        <v>65</v>
      </c>
      <c r="B73" s="5">
        <f t="shared" si="0"/>
        <v>1.6602919000000001E-2</v>
      </c>
      <c r="C73" s="4">
        <f ca="1">0.7557*B73-0.0103*'Equity yield'!D73+0.0103*'Equity yield'!C73+0.0512*CPI!F73-0.0512*CPI!E73+_xlfn.NORM.INV(RAND(),'Long-term bond'!$H$5,'Long-term bond'!$H$6)</f>
        <v>2.3728024050810891E-2</v>
      </c>
      <c r="D73" s="4">
        <f ca="1">0.7557*C73-0.0103*'Equity yield'!E73+0.0103*'Equity yield'!D73+0.0512*CPI!G73-0.0512*CPI!F73+_xlfn.NORM.INV(RAND(),'Long-term bond'!$H$5,'Long-term bond'!$H$6)</f>
        <v>1.198651455059668E-2</v>
      </c>
      <c r="E73" s="4">
        <f ca="1">0.7557*D73-0.0103*'Equity yield'!F73+0.0103*'Equity yield'!E73+0.0512*CPI!H73-0.0512*CPI!G73+_xlfn.NORM.INV(RAND(),'Long-term bond'!$H$5,'Long-term bond'!$H$6)</f>
        <v>2.4835399536006518E-2</v>
      </c>
      <c r="F73" s="4">
        <f ca="1">0.7557*E73-0.0103*'Equity yield'!G73+0.0103*'Equity yield'!F73+0.0512*CPI!I73-0.0512*CPI!H73+_xlfn.NORM.INV(RAND(),'Long-term bond'!$H$5,'Long-term bond'!$H$6)</f>
        <v>4.8315385564078321E-2</v>
      </c>
      <c r="G73" s="4">
        <f ca="1">0.7557*F73-0.0103*'Equity yield'!H73+0.0103*'Equity yield'!G73+0.0512*CPI!J73-0.0512*CPI!I73+_xlfn.NORM.INV(RAND(),'Long-term bond'!$H$5,'Long-term bond'!$H$6)</f>
        <v>4.1006147245776461E-2</v>
      </c>
      <c r="H73" s="4">
        <f ca="1">0.7557*G73-0.0103*'Equity yield'!I73+0.0103*'Equity yield'!H73+0.0512*CPI!K73-0.0512*CPI!J73+_xlfn.NORM.INV(RAND(),'Long-term bond'!$H$5,'Long-term bond'!$H$6)</f>
        <v>7.0243193033960483E-2</v>
      </c>
      <c r="I73" s="4">
        <f ca="1">0.7557*H73-0.0103*'Equity yield'!J73+0.0103*'Equity yield'!I73+0.0512*CPI!L73-0.0512*CPI!K73+_xlfn.NORM.INV(RAND(),'Long-term bond'!$H$5,'Long-term bond'!$H$6)</f>
        <v>5.9310983054369992E-2</v>
      </c>
      <c r="J73" s="4">
        <f ca="1">0.7557*I73-0.0103*'Equity yield'!K73+0.0103*'Equity yield'!J73+0.0512*CPI!M73-0.0512*CPI!L73+_xlfn.NORM.INV(RAND(),'Long-term bond'!$H$5,'Long-term bond'!$H$6)</f>
        <v>5.4716595120888258E-2</v>
      </c>
      <c r="K73" s="4">
        <f ca="1">0.7557*J73-0.0103*'Equity yield'!L73+0.0103*'Equity yield'!K73+0.0512*CPI!N73-0.0512*CPI!M73+_xlfn.NORM.INV(RAND(),'Long-term bond'!$H$5,'Long-term bond'!$H$6)</f>
        <v>5.3164099560796679E-2</v>
      </c>
      <c r="L73" s="4">
        <f ca="1">0.7557*K73-0.0103*'Equity yield'!M73+0.0103*'Equity yield'!L73+0.0512*CPI!O73-0.0512*CPI!N73+_xlfn.NORM.INV(RAND(),'Long-term bond'!$H$5,'Long-term bond'!$H$6)</f>
        <v>7.2355829354164958E-2</v>
      </c>
      <c r="M73" s="4">
        <f ca="1">0.7557*L73-0.0103*'Equity yield'!N73+0.0103*'Equity yield'!M73+0.0512*CPI!P73-0.0512*CPI!O73+_xlfn.NORM.INV(RAND(),'Long-term bond'!$H$5,'Long-term bond'!$H$6)</f>
        <v>8.7850440145307324E-2</v>
      </c>
      <c r="N73" s="4">
        <f ca="1">0.7557*M73-0.0103*'Equity yield'!O73+0.0103*'Equity yield'!N73+0.0512*CPI!Q73-0.0512*CPI!P73+_xlfn.NORM.INV(RAND(),'Long-term bond'!$H$5,'Long-term bond'!$H$6)</f>
        <v>8.7343930961098104E-2</v>
      </c>
      <c r="O73" s="4">
        <f ca="1">0.7557*N73-0.0103*'Equity yield'!P73+0.0103*'Equity yield'!O73+0.0512*CPI!R73-0.0512*CPI!Q73+_xlfn.NORM.INV(RAND(),'Long-term bond'!$H$5,'Long-term bond'!$H$6)</f>
        <v>9.1316130171168935E-2</v>
      </c>
      <c r="P73" s="4">
        <f ca="1">0.7557*O73-0.0103*'Equity yield'!Q73+0.0103*'Equity yield'!P73+0.0512*CPI!S73-0.0512*CPI!R73+_xlfn.NORM.INV(RAND(),'Long-term bond'!$H$5,'Long-term bond'!$H$6)</f>
        <v>6.7162065186713416E-2</v>
      </c>
      <c r="Q73" s="4">
        <f ca="1">0.7557*P73-0.0103*'Equity yield'!R73+0.0103*'Equity yield'!Q73+0.0512*CPI!T73-0.0512*CPI!S73+_xlfn.NORM.INV(RAND(),'Long-term bond'!$H$5,'Long-term bond'!$H$6)</f>
        <v>5.9349476977509877E-2</v>
      </c>
      <c r="R73" s="4">
        <f ca="1">0.7557*Q73-0.0103*'Equity yield'!S73+0.0103*'Equity yield'!R73+0.0512*CPI!U73-0.0512*CPI!T73+_xlfn.NORM.INV(RAND(),'Long-term bond'!$H$5,'Long-term bond'!$H$6)</f>
        <v>7.0856546755567851E-2</v>
      </c>
      <c r="S73" s="4">
        <f ca="1">0.7557*R73-0.0103*'Equity yield'!T73+0.0103*'Equity yield'!S73+0.0512*CPI!V73-0.0512*CPI!U73+_xlfn.NORM.INV(RAND(),'Long-term bond'!$H$5,'Long-term bond'!$H$6)</f>
        <v>6.4762793486002737E-2</v>
      </c>
      <c r="T73" s="4">
        <f ca="1">0.7557*S73-0.0103*'Equity yield'!U73+0.0103*'Equity yield'!T73+0.0512*CPI!W73-0.0512*CPI!V73+_xlfn.NORM.INV(RAND(),'Long-term bond'!$H$5,'Long-term bond'!$H$6)</f>
        <v>5.7652530955594486E-2</v>
      </c>
      <c r="U73" s="4">
        <f ca="1">0.7557*T73-0.0103*'Equity yield'!V73+0.0103*'Equity yield'!U73+0.0512*CPI!X73-0.0512*CPI!W73+_xlfn.NORM.INV(RAND(),'Long-term bond'!$H$5,'Long-term bond'!$H$6)</f>
        <v>5.8984300892079775E-2</v>
      </c>
      <c r="V73" s="4">
        <f ca="1">0.7557*U73-0.0103*'Equity yield'!W73+0.0103*'Equity yield'!V73+0.0512*CPI!Y73-0.0512*CPI!X73+_xlfn.NORM.INV(RAND(),'Long-term bond'!$H$5,'Long-term bond'!$H$6)</f>
        <v>7.6353674910451058E-2</v>
      </c>
    </row>
    <row r="74" spans="1:22">
      <c r="A74">
        <v>66</v>
      </c>
      <c r="B74" s="5">
        <f t="shared" ref="B74:B108" si="1">$D$2</f>
        <v>1.6602919000000001E-2</v>
      </c>
      <c r="C74" s="4">
        <f ca="1">0.7557*B74-0.0103*'Equity yield'!D74+0.0103*'Equity yield'!C74+0.0512*CPI!F74-0.0512*CPI!E74+_xlfn.NORM.INV(RAND(),'Long-term bond'!$H$5,'Long-term bond'!$H$6)</f>
        <v>4.8378224370289297E-2</v>
      </c>
      <c r="D74" s="4">
        <f ca="1">0.7557*C74-0.0103*'Equity yield'!E74+0.0103*'Equity yield'!D74+0.0512*CPI!G74-0.0512*CPI!F74+_xlfn.NORM.INV(RAND(),'Long-term bond'!$H$5,'Long-term bond'!$H$6)</f>
        <v>4.3086518723250221E-2</v>
      </c>
      <c r="E74" s="4">
        <f ca="1">0.7557*D74-0.0103*'Equity yield'!F74+0.0103*'Equity yield'!E74+0.0512*CPI!H74-0.0512*CPI!G74+_xlfn.NORM.INV(RAND(),'Long-term bond'!$H$5,'Long-term bond'!$H$6)</f>
        <v>5.1565565593719276E-2</v>
      </c>
      <c r="F74" s="4">
        <f ca="1">0.7557*E74-0.0103*'Equity yield'!G74+0.0103*'Equity yield'!F74+0.0512*CPI!I74-0.0512*CPI!H74+_xlfn.NORM.INV(RAND(),'Long-term bond'!$H$5,'Long-term bond'!$H$6)</f>
        <v>5.612278398642695E-2</v>
      </c>
      <c r="G74" s="4">
        <f ca="1">0.7557*F74-0.0103*'Equity yield'!H74+0.0103*'Equity yield'!G74+0.0512*CPI!J74-0.0512*CPI!I74+_xlfn.NORM.INV(RAND(),'Long-term bond'!$H$5,'Long-term bond'!$H$6)</f>
        <v>7.1017012646355251E-2</v>
      </c>
      <c r="H74" s="4">
        <f ca="1">0.7557*G74-0.0103*'Equity yield'!I74+0.0103*'Equity yield'!H74+0.0512*CPI!K74-0.0512*CPI!J74+_xlfn.NORM.INV(RAND(),'Long-term bond'!$H$5,'Long-term bond'!$H$6)</f>
        <v>8.986150062321481E-2</v>
      </c>
      <c r="I74" s="4">
        <f ca="1">0.7557*H74-0.0103*'Equity yield'!J74+0.0103*'Equity yield'!I74+0.0512*CPI!L74-0.0512*CPI!K74+_xlfn.NORM.INV(RAND(),'Long-term bond'!$H$5,'Long-term bond'!$H$6)</f>
        <v>8.0423705895497064E-2</v>
      </c>
      <c r="J74" s="4">
        <f ca="1">0.7557*I74-0.0103*'Equity yield'!K74+0.0103*'Equity yield'!J74+0.0512*CPI!M74-0.0512*CPI!L74+_xlfn.NORM.INV(RAND(),'Long-term bond'!$H$5,'Long-term bond'!$H$6)</f>
        <v>9.1696822649818849E-2</v>
      </c>
      <c r="K74" s="4">
        <f ca="1">0.7557*J74-0.0103*'Equity yield'!L74+0.0103*'Equity yield'!K74+0.0512*CPI!N74-0.0512*CPI!M74+_xlfn.NORM.INV(RAND(),'Long-term bond'!$H$5,'Long-term bond'!$H$6)</f>
        <v>9.0643108114238383E-2</v>
      </c>
      <c r="L74" s="4">
        <f ca="1">0.7557*K74-0.0103*'Equity yield'!M74+0.0103*'Equity yield'!L74+0.0512*CPI!O74-0.0512*CPI!N74+_xlfn.NORM.INV(RAND(),'Long-term bond'!$H$5,'Long-term bond'!$H$6)</f>
        <v>8.5970183258286925E-2</v>
      </c>
      <c r="M74" s="4">
        <f ca="1">0.7557*L74-0.0103*'Equity yield'!N74+0.0103*'Equity yield'!M74+0.0512*CPI!P74-0.0512*CPI!O74+_xlfn.NORM.INV(RAND(),'Long-term bond'!$H$5,'Long-term bond'!$H$6)</f>
        <v>7.5374959117753701E-2</v>
      </c>
      <c r="N74" s="4">
        <f ca="1">0.7557*M74-0.0103*'Equity yield'!O74+0.0103*'Equity yield'!N74+0.0512*CPI!Q74-0.0512*CPI!P74+_xlfn.NORM.INV(RAND(),'Long-term bond'!$H$5,'Long-term bond'!$H$6)</f>
        <v>6.4542113982243146E-2</v>
      </c>
      <c r="O74" s="4">
        <f ca="1">0.7557*N74-0.0103*'Equity yield'!P74+0.0103*'Equity yield'!O74+0.0512*CPI!R74-0.0512*CPI!Q74+_xlfn.NORM.INV(RAND(),'Long-term bond'!$H$5,'Long-term bond'!$H$6)</f>
        <v>7.239700479787399E-2</v>
      </c>
      <c r="P74" s="4">
        <f ca="1">0.7557*O74-0.0103*'Equity yield'!Q74+0.0103*'Equity yield'!P74+0.0512*CPI!S74-0.0512*CPI!R74+_xlfn.NORM.INV(RAND(),'Long-term bond'!$H$5,'Long-term bond'!$H$6)</f>
        <v>5.1676136232201297E-2</v>
      </c>
      <c r="Q74" s="4">
        <f ca="1">0.7557*P74-0.0103*'Equity yield'!R74+0.0103*'Equity yield'!Q74+0.0512*CPI!T74-0.0512*CPI!S74+_xlfn.NORM.INV(RAND(),'Long-term bond'!$H$5,'Long-term bond'!$H$6)</f>
        <v>7.8496675802609994E-2</v>
      </c>
      <c r="R74" s="4">
        <f ca="1">0.7557*Q74-0.0103*'Equity yield'!S74+0.0103*'Equity yield'!R74+0.0512*CPI!U74-0.0512*CPI!T74+_xlfn.NORM.INV(RAND(),'Long-term bond'!$H$5,'Long-term bond'!$H$6)</f>
        <v>8.8807892679660258E-2</v>
      </c>
      <c r="S74" s="4">
        <f ca="1">0.7557*R74-0.0103*'Equity yield'!T74+0.0103*'Equity yield'!S74+0.0512*CPI!V74-0.0512*CPI!U74+_xlfn.NORM.INV(RAND(),'Long-term bond'!$H$5,'Long-term bond'!$H$6)</f>
        <v>7.4124367566543031E-2</v>
      </c>
      <c r="T74" s="4">
        <f ca="1">0.7557*S74-0.0103*'Equity yield'!U74+0.0103*'Equity yield'!T74+0.0512*CPI!W74-0.0512*CPI!V74+_xlfn.NORM.INV(RAND(),'Long-term bond'!$H$5,'Long-term bond'!$H$6)</f>
        <v>9.4455597318174739E-2</v>
      </c>
      <c r="U74" s="4">
        <f ca="1">0.7557*T74-0.0103*'Equity yield'!V74+0.0103*'Equity yield'!U74+0.0512*CPI!X74-0.0512*CPI!W74+_xlfn.NORM.INV(RAND(),'Long-term bond'!$H$5,'Long-term bond'!$H$6)</f>
        <v>8.3490825080483624E-2</v>
      </c>
      <c r="V74" s="4">
        <f ca="1">0.7557*U74-0.0103*'Equity yield'!W74+0.0103*'Equity yield'!V74+0.0512*CPI!Y74-0.0512*CPI!X74+_xlfn.NORM.INV(RAND(),'Long-term bond'!$H$5,'Long-term bond'!$H$6)</f>
        <v>7.3979722105424667E-2</v>
      </c>
    </row>
    <row r="75" spans="1:22">
      <c r="A75">
        <v>67</v>
      </c>
      <c r="B75" s="5">
        <f t="shared" si="1"/>
        <v>1.6602919000000001E-2</v>
      </c>
      <c r="C75" s="4">
        <f ca="1">0.7557*B75-0.0103*'Equity yield'!D75+0.0103*'Equity yield'!C75+0.0512*CPI!F75-0.0512*CPI!E75+_xlfn.NORM.INV(RAND(),'Long-term bond'!$H$5,'Long-term bond'!$H$6)</f>
        <v>3.7189297721499745E-2</v>
      </c>
      <c r="D75" s="4">
        <f ca="1">0.7557*C75-0.0103*'Equity yield'!E75+0.0103*'Equity yield'!D75+0.0512*CPI!G75-0.0512*CPI!F75+_xlfn.NORM.INV(RAND(),'Long-term bond'!$H$5,'Long-term bond'!$H$6)</f>
        <v>2.8985696892801352E-2</v>
      </c>
      <c r="E75" s="4">
        <f ca="1">0.7557*D75-0.0103*'Equity yield'!F75+0.0103*'Equity yield'!E75+0.0512*CPI!H75-0.0512*CPI!G75+_xlfn.NORM.INV(RAND(),'Long-term bond'!$H$5,'Long-term bond'!$H$6)</f>
        <v>4.2771324039305322E-2</v>
      </c>
      <c r="F75" s="4">
        <f ca="1">0.7557*E75-0.0103*'Equity yield'!G75+0.0103*'Equity yield'!F75+0.0512*CPI!I75-0.0512*CPI!H75+_xlfn.NORM.INV(RAND(),'Long-term bond'!$H$5,'Long-term bond'!$H$6)</f>
        <v>7.2449880300957351E-2</v>
      </c>
      <c r="G75" s="4">
        <f ca="1">0.7557*F75-0.0103*'Equity yield'!H75+0.0103*'Equity yield'!G75+0.0512*CPI!J75-0.0512*CPI!I75+_xlfn.NORM.INV(RAND(),'Long-term bond'!$H$5,'Long-term bond'!$H$6)</f>
        <v>8.472445164916248E-2</v>
      </c>
      <c r="H75" s="4">
        <f ca="1">0.7557*G75-0.0103*'Equity yield'!I75+0.0103*'Equity yield'!H75+0.0512*CPI!K75-0.0512*CPI!J75+_xlfn.NORM.INV(RAND(),'Long-term bond'!$H$5,'Long-term bond'!$H$6)</f>
        <v>8.7722276416197897E-2</v>
      </c>
      <c r="I75" s="4">
        <f ca="1">0.7557*H75-0.0103*'Equity yield'!J75+0.0103*'Equity yield'!I75+0.0512*CPI!L75-0.0512*CPI!K75+_xlfn.NORM.INV(RAND(),'Long-term bond'!$H$5,'Long-term bond'!$H$6)</f>
        <v>9.1627112348189724E-2</v>
      </c>
      <c r="J75" s="4">
        <f ca="1">0.7557*I75-0.0103*'Equity yield'!K75+0.0103*'Equity yield'!J75+0.0512*CPI!M75-0.0512*CPI!L75+_xlfn.NORM.INV(RAND(),'Long-term bond'!$H$5,'Long-term bond'!$H$6)</f>
        <v>9.5059508772065857E-2</v>
      </c>
      <c r="K75" s="4">
        <f ca="1">0.7557*J75-0.0103*'Equity yield'!L75+0.0103*'Equity yield'!K75+0.0512*CPI!N75-0.0512*CPI!M75+_xlfn.NORM.INV(RAND(),'Long-term bond'!$H$5,'Long-term bond'!$H$6)</f>
        <v>9.7033536427688138E-2</v>
      </c>
      <c r="L75" s="4">
        <f ca="1">0.7557*K75-0.0103*'Equity yield'!M75+0.0103*'Equity yield'!L75+0.0512*CPI!O75-0.0512*CPI!N75+_xlfn.NORM.INV(RAND(),'Long-term bond'!$H$5,'Long-term bond'!$H$6)</f>
        <v>6.2371457343121467E-2</v>
      </c>
      <c r="M75" s="4">
        <f ca="1">0.7557*L75-0.0103*'Equity yield'!N75+0.0103*'Equity yield'!M75+0.0512*CPI!P75-0.0512*CPI!O75+_xlfn.NORM.INV(RAND(),'Long-term bond'!$H$5,'Long-term bond'!$H$6)</f>
        <v>7.2172148169720451E-2</v>
      </c>
      <c r="N75" s="4">
        <f ca="1">0.7557*M75-0.0103*'Equity yield'!O75+0.0103*'Equity yield'!N75+0.0512*CPI!Q75-0.0512*CPI!P75+_xlfn.NORM.INV(RAND(),'Long-term bond'!$H$5,'Long-term bond'!$H$6)</f>
        <v>9.8807085616534285E-2</v>
      </c>
      <c r="O75" s="4">
        <f ca="1">0.7557*N75-0.0103*'Equity yield'!P75+0.0103*'Equity yield'!O75+0.0512*CPI!R75-0.0512*CPI!Q75+_xlfn.NORM.INV(RAND(),'Long-term bond'!$H$5,'Long-term bond'!$H$6)</f>
        <v>9.2872352002735387E-2</v>
      </c>
      <c r="P75" s="4">
        <f ca="1">0.7557*O75-0.0103*'Equity yield'!Q75+0.0103*'Equity yield'!P75+0.0512*CPI!S75-0.0512*CPI!R75+_xlfn.NORM.INV(RAND(),'Long-term bond'!$H$5,'Long-term bond'!$H$6)</f>
        <v>0.11318044606375591</v>
      </c>
      <c r="Q75" s="4">
        <f ca="1">0.7557*P75-0.0103*'Equity yield'!R75+0.0103*'Equity yield'!Q75+0.0512*CPI!T75-0.0512*CPI!S75+_xlfn.NORM.INV(RAND(),'Long-term bond'!$H$5,'Long-term bond'!$H$6)</f>
        <v>0.10905462581409076</v>
      </c>
      <c r="R75" s="4">
        <f ca="1">0.7557*Q75-0.0103*'Equity yield'!S75+0.0103*'Equity yield'!R75+0.0512*CPI!U75-0.0512*CPI!T75+_xlfn.NORM.INV(RAND(),'Long-term bond'!$H$5,'Long-term bond'!$H$6)</f>
        <v>0.12649532175381945</v>
      </c>
      <c r="S75" s="4">
        <f ca="1">0.7557*R75-0.0103*'Equity yield'!T75+0.0103*'Equity yield'!S75+0.0512*CPI!V75-0.0512*CPI!U75+_xlfn.NORM.INV(RAND(),'Long-term bond'!$H$5,'Long-term bond'!$H$6)</f>
        <v>0.14796437804771978</v>
      </c>
      <c r="T75" s="4">
        <f ca="1">0.7557*S75-0.0103*'Equity yield'!U75+0.0103*'Equity yield'!T75+0.0512*CPI!W75-0.0512*CPI!V75+_xlfn.NORM.INV(RAND(),'Long-term bond'!$H$5,'Long-term bond'!$H$6)</f>
        <v>0.10781272227817992</v>
      </c>
      <c r="U75" s="4">
        <f ca="1">0.7557*T75-0.0103*'Equity yield'!V75+0.0103*'Equity yield'!U75+0.0512*CPI!X75-0.0512*CPI!W75+_xlfn.NORM.INV(RAND(),'Long-term bond'!$H$5,'Long-term bond'!$H$6)</f>
        <v>0.11090578631403003</v>
      </c>
      <c r="V75" s="4">
        <f ca="1">0.7557*U75-0.0103*'Equity yield'!W75+0.0103*'Equity yield'!V75+0.0512*CPI!Y75-0.0512*CPI!X75+_xlfn.NORM.INV(RAND(),'Long-term bond'!$H$5,'Long-term bond'!$H$6)</f>
        <v>0.12278269494595055</v>
      </c>
    </row>
    <row r="76" spans="1:22">
      <c r="A76">
        <v>68</v>
      </c>
      <c r="B76" s="5">
        <f t="shared" si="1"/>
        <v>1.6602919000000001E-2</v>
      </c>
      <c r="C76" s="4">
        <f ca="1">0.7557*B76-0.0103*'Equity yield'!D76+0.0103*'Equity yield'!C76+0.0512*CPI!F76-0.0512*CPI!E76+_xlfn.NORM.INV(RAND(),'Long-term bond'!$H$5,'Long-term bond'!$H$6)</f>
        <v>2.8996104371198532E-2</v>
      </c>
      <c r="D76" s="4">
        <f ca="1">0.7557*C76-0.0103*'Equity yield'!E76+0.0103*'Equity yield'!D76+0.0512*CPI!G76-0.0512*CPI!F76+_xlfn.NORM.INV(RAND(),'Long-term bond'!$H$5,'Long-term bond'!$H$6)</f>
        <v>2.2015977648671942E-2</v>
      </c>
      <c r="E76" s="4">
        <f ca="1">0.7557*D76-0.0103*'Equity yield'!F76+0.0103*'Equity yield'!E76+0.0512*CPI!H76-0.0512*CPI!G76+_xlfn.NORM.INV(RAND(),'Long-term bond'!$H$5,'Long-term bond'!$H$6)</f>
        <v>4.8336300082658545E-2</v>
      </c>
      <c r="F76" s="4">
        <f ca="1">0.7557*E76-0.0103*'Equity yield'!G76+0.0103*'Equity yield'!F76+0.0512*CPI!I76-0.0512*CPI!H76+_xlfn.NORM.INV(RAND(),'Long-term bond'!$H$5,'Long-term bond'!$H$6)</f>
        <v>6.6507433139688377E-2</v>
      </c>
      <c r="G76" s="4">
        <f ca="1">0.7557*F76-0.0103*'Equity yield'!H76+0.0103*'Equity yield'!G76+0.0512*CPI!J76-0.0512*CPI!I76+_xlfn.NORM.INV(RAND(),'Long-term bond'!$H$5,'Long-term bond'!$H$6)</f>
        <v>3.8018145393023339E-2</v>
      </c>
      <c r="H76" s="4">
        <f ca="1">0.7557*G76-0.0103*'Equity yield'!I76+0.0103*'Equity yield'!H76+0.0512*CPI!K76-0.0512*CPI!J76+_xlfn.NORM.INV(RAND(),'Long-term bond'!$H$5,'Long-term bond'!$H$6)</f>
        <v>6.0555845573169301E-2</v>
      </c>
      <c r="I76" s="4">
        <f ca="1">0.7557*H76-0.0103*'Equity yield'!J76+0.0103*'Equity yield'!I76+0.0512*CPI!L76-0.0512*CPI!K76+_xlfn.NORM.INV(RAND(),'Long-term bond'!$H$5,'Long-term bond'!$H$6)</f>
        <v>4.460298578208817E-2</v>
      </c>
      <c r="J76" s="4">
        <f ca="1">0.7557*I76-0.0103*'Equity yield'!K76+0.0103*'Equity yield'!J76+0.0512*CPI!M76-0.0512*CPI!L76+_xlfn.NORM.INV(RAND(),'Long-term bond'!$H$5,'Long-term bond'!$H$6)</f>
        <v>7.7356102580033503E-2</v>
      </c>
      <c r="K76" s="4">
        <f ca="1">0.7557*J76-0.0103*'Equity yield'!L76+0.0103*'Equity yield'!K76+0.0512*CPI!N76-0.0512*CPI!M76+_xlfn.NORM.INV(RAND(),'Long-term bond'!$H$5,'Long-term bond'!$H$6)</f>
        <v>6.8593419516978643E-2</v>
      </c>
      <c r="L76" s="4">
        <f ca="1">0.7557*K76-0.0103*'Equity yield'!M76+0.0103*'Equity yield'!L76+0.0512*CPI!O76-0.0512*CPI!N76+_xlfn.NORM.INV(RAND(),'Long-term bond'!$H$5,'Long-term bond'!$H$6)</f>
        <v>9.775056577428734E-2</v>
      </c>
      <c r="M76" s="4">
        <f ca="1">0.7557*L76-0.0103*'Equity yield'!N76+0.0103*'Equity yield'!M76+0.0512*CPI!P76-0.0512*CPI!O76+_xlfn.NORM.INV(RAND(),'Long-term bond'!$H$5,'Long-term bond'!$H$6)</f>
        <v>8.7004030519571424E-2</v>
      </c>
      <c r="N76" s="4">
        <f ca="1">0.7557*M76-0.0103*'Equity yield'!O76+0.0103*'Equity yield'!N76+0.0512*CPI!Q76-0.0512*CPI!P76+_xlfn.NORM.INV(RAND(),'Long-term bond'!$H$5,'Long-term bond'!$H$6)</f>
        <v>6.4674005265544759E-2</v>
      </c>
      <c r="O76" s="4">
        <f ca="1">0.7557*N76-0.0103*'Equity yield'!P76+0.0103*'Equity yield'!O76+0.0512*CPI!R76-0.0512*CPI!Q76+_xlfn.NORM.INV(RAND(),'Long-term bond'!$H$5,'Long-term bond'!$H$6)</f>
        <v>9.3828958157077758E-2</v>
      </c>
      <c r="P76" s="4">
        <f ca="1">0.7557*O76-0.0103*'Equity yield'!Q76+0.0103*'Equity yield'!P76+0.0512*CPI!S76-0.0512*CPI!R76+_xlfn.NORM.INV(RAND(),'Long-term bond'!$H$5,'Long-term bond'!$H$6)</f>
        <v>6.2928334095482902E-2</v>
      </c>
      <c r="Q76" s="4">
        <f ca="1">0.7557*P76-0.0103*'Equity yield'!R76+0.0103*'Equity yield'!Q76+0.0512*CPI!T76-0.0512*CPI!S76+_xlfn.NORM.INV(RAND(),'Long-term bond'!$H$5,'Long-term bond'!$H$6)</f>
        <v>5.5125322800048615E-2</v>
      </c>
      <c r="R76" s="4">
        <f ca="1">0.7557*Q76-0.0103*'Equity yield'!S76+0.0103*'Equity yield'!R76+0.0512*CPI!U76-0.0512*CPI!T76+_xlfn.NORM.INV(RAND(),'Long-term bond'!$H$5,'Long-term bond'!$H$6)</f>
        <v>8.940653448614759E-2</v>
      </c>
      <c r="S76" s="4">
        <f ca="1">0.7557*R76-0.0103*'Equity yield'!T76+0.0103*'Equity yield'!S76+0.0512*CPI!V76-0.0512*CPI!U76+_xlfn.NORM.INV(RAND(),'Long-term bond'!$H$5,'Long-term bond'!$H$6)</f>
        <v>0.11980644806797028</v>
      </c>
      <c r="T76" s="4">
        <f ca="1">0.7557*S76-0.0103*'Equity yield'!U76+0.0103*'Equity yield'!T76+0.0512*CPI!W76-0.0512*CPI!V76+_xlfn.NORM.INV(RAND(),'Long-term bond'!$H$5,'Long-term bond'!$H$6)</f>
        <v>0.15868942518512907</v>
      </c>
      <c r="U76" s="4">
        <f ca="1">0.7557*T76-0.0103*'Equity yield'!V76+0.0103*'Equity yield'!U76+0.0512*CPI!X76-0.0512*CPI!W76+_xlfn.NORM.INV(RAND(),'Long-term bond'!$H$5,'Long-term bond'!$H$6)</f>
        <v>0.14194152985396996</v>
      </c>
      <c r="V76" s="4">
        <f ca="1">0.7557*U76-0.0103*'Equity yield'!W76+0.0103*'Equity yield'!V76+0.0512*CPI!Y76-0.0512*CPI!X76+_xlfn.NORM.INV(RAND(),'Long-term bond'!$H$5,'Long-term bond'!$H$6)</f>
        <v>0.11064112217283059</v>
      </c>
    </row>
    <row r="77" spans="1:22">
      <c r="A77">
        <v>69</v>
      </c>
      <c r="B77" s="5">
        <f t="shared" si="1"/>
        <v>1.6602919000000001E-2</v>
      </c>
      <c r="C77" s="4">
        <f ca="1">0.7557*B77-0.0103*'Equity yield'!D77+0.0103*'Equity yield'!C77+0.0512*CPI!F77-0.0512*CPI!E77+_xlfn.NORM.INV(RAND(),'Long-term bond'!$H$5,'Long-term bond'!$H$6)</f>
        <v>2.7834587205807435E-2</v>
      </c>
      <c r="D77" s="4">
        <f ca="1">0.7557*C77-0.0103*'Equity yield'!E77+0.0103*'Equity yield'!D77+0.0512*CPI!G77-0.0512*CPI!F77+_xlfn.NORM.INV(RAND(),'Long-term bond'!$H$5,'Long-term bond'!$H$6)</f>
        <v>3.6876947663540403E-2</v>
      </c>
      <c r="E77" s="4">
        <f ca="1">0.7557*D77-0.0103*'Equity yield'!F77+0.0103*'Equity yield'!E77+0.0512*CPI!H77-0.0512*CPI!G77+_xlfn.NORM.INV(RAND(),'Long-term bond'!$H$5,'Long-term bond'!$H$6)</f>
        <v>3.6483182803648262E-2</v>
      </c>
      <c r="F77" s="4">
        <f ca="1">0.7557*E77-0.0103*'Equity yield'!G77+0.0103*'Equity yield'!F77+0.0512*CPI!I77-0.0512*CPI!H77+_xlfn.NORM.INV(RAND(),'Long-term bond'!$H$5,'Long-term bond'!$H$6)</f>
        <v>2.3025261972968336E-2</v>
      </c>
      <c r="G77" s="4">
        <f ca="1">0.7557*F77-0.0103*'Equity yield'!H77+0.0103*'Equity yield'!G77+0.0512*CPI!J77-0.0512*CPI!I77+_xlfn.NORM.INV(RAND(),'Long-term bond'!$H$5,'Long-term bond'!$H$6)</f>
        <v>3.2039997877939666E-2</v>
      </c>
      <c r="H77" s="4">
        <f ca="1">0.7557*G77-0.0103*'Equity yield'!I77+0.0103*'Equity yield'!H77+0.0512*CPI!K77-0.0512*CPI!J77+_xlfn.NORM.INV(RAND(),'Long-term bond'!$H$5,'Long-term bond'!$H$6)</f>
        <v>2.0382234074411282E-2</v>
      </c>
      <c r="I77" s="4">
        <f ca="1">0.7557*H77-0.0103*'Equity yield'!J77+0.0103*'Equity yield'!I77+0.0512*CPI!L77-0.0512*CPI!K77+_xlfn.NORM.INV(RAND(),'Long-term bond'!$H$5,'Long-term bond'!$H$6)</f>
        <v>1.533893173699441E-2</v>
      </c>
      <c r="J77" s="4">
        <f ca="1">0.7557*I77-0.0103*'Equity yield'!K77+0.0103*'Equity yield'!J77+0.0512*CPI!M77-0.0512*CPI!L77+_xlfn.NORM.INV(RAND(),'Long-term bond'!$H$5,'Long-term bond'!$H$6)</f>
        <v>5.8315497679877808E-2</v>
      </c>
      <c r="K77" s="4">
        <f ca="1">0.7557*J77-0.0103*'Equity yield'!L77+0.0103*'Equity yield'!K77+0.0512*CPI!N77-0.0512*CPI!M77+_xlfn.NORM.INV(RAND(),'Long-term bond'!$H$5,'Long-term bond'!$H$6)</f>
        <v>6.9535307192130191E-2</v>
      </c>
      <c r="L77" s="4">
        <f ca="1">0.7557*K77-0.0103*'Equity yield'!M77+0.0103*'Equity yield'!L77+0.0512*CPI!O77-0.0512*CPI!N77+_xlfn.NORM.INV(RAND(),'Long-term bond'!$H$5,'Long-term bond'!$H$6)</f>
        <v>8.0071912238816906E-2</v>
      </c>
      <c r="M77" s="4">
        <f ca="1">0.7557*L77-0.0103*'Equity yield'!N77+0.0103*'Equity yield'!M77+0.0512*CPI!P77-0.0512*CPI!O77+_xlfn.NORM.INV(RAND(),'Long-term bond'!$H$5,'Long-term bond'!$H$6)</f>
        <v>8.5130985260904124E-2</v>
      </c>
      <c r="N77" s="4">
        <f ca="1">0.7557*M77-0.0103*'Equity yield'!O77+0.0103*'Equity yield'!N77+0.0512*CPI!Q77-0.0512*CPI!P77+_xlfn.NORM.INV(RAND(),'Long-term bond'!$H$5,'Long-term bond'!$H$6)</f>
        <v>7.3288649582803053E-2</v>
      </c>
      <c r="O77" s="4">
        <f ca="1">0.7557*N77-0.0103*'Equity yield'!P77+0.0103*'Equity yield'!O77+0.0512*CPI!R77-0.0512*CPI!Q77+_xlfn.NORM.INV(RAND(),'Long-term bond'!$H$5,'Long-term bond'!$H$6)</f>
        <v>7.5747133291136123E-2</v>
      </c>
      <c r="P77" s="4">
        <f ca="1">0.7557*O77-0.0103*'Equity yield'!Q77+0.0103*'Equity yield'!P77+0.0512*CPI!S77-0.0512*CPI!R77+_xlfn.NORM.INV(RAND(),'Long-term bond'!$H$5,'Long-term bond'!$H$6)</f>
        <v>8.8989788589605351E-2</v>
      </c>
      <c r="Q77" s="4">
        <f ca="1">0.7557*P77-0.0103*'Equity yield'!R77+0.0103*'Equity yield'!Q77+0.0512*CPI!T77-0.0512*CPI!S77+_xlfn.NORM.INV(RAND(),'Long-term bond'!$H$5,'Long-term bond'!$H$6)</f>
        <v>8.2909558727327332E-2</v>
      </c>
      <c r="R77" s="4">
        <f ca="1">0.7557*Q77-0.0103*'Equity yield'!S77+0.0103*'Equity yield'!R77+0.0512*CPI!U77-0.0512*CPI!T77+_xlfn.NORM.INV(RAND(),'Long-term bond'!$H$5,'Long-term bond'!$H$6)</f>
        <v>6.2751430831381932E-2</v>
      </c>
      <c r="S77" s="4">
        <f ca="1">0.7557*R77-0.0103*'Equity yield'!T77+0.0103*'Equity yield'!S77+0.0512*CPI!V77-0.0512*CPI!U77+_xlfn.NORM.INV(RAND(),'Long-term bond'!$H$5,'Long-term bond'!$H$6)</f>
        <v>7.2813911246556381E-2</v>
      </c>
      <c r="T77" s="4">
        <f ca="1">0.7557*S77-0.0103*'Equity yield'!U77+0.0103*'Equity yield'!T77+0.0512*CPI!W77-0.0512*CPI!V77+_xlfn.NORM.INV(RAND(),'Long-term bond'!$H$5,'Long-term bond'!$H$6)</f>
        <v>7.6928509035486953E-2</v>
      </c>
      <c r="U77" s="4">
        <f ca="1">0.7557*T77-0.0103*'Equity yield'!V77+0.0103*'Equity yield'!U77+0.0512*CPI!X77-0.0512*CPI!W77+_xlfn.NORM.INV(RAND(),'Long-term bond'!$H$5,'Long-term bond'!$H$6)</f>
        <v>0.10027279447066609</v>
      </c>
      <c r="V77" s="4">
        <f ca="1">0.7557*U77-0.0103*'Equity yield'!W77+0.0103*'Equity yield'!V77+0.0512*CPI!Y77-0.0512*CPI!X77+_xlfn.NORM.INV(RAND(),'Long-term bond'!$H$5,'Long-term bond'!$H$6)</f>
        <v>9.2968716140138935E-2</v>
      </c>
    </row>
    <row r="78" spans="1:22">
      <c r="A78">
        <v>70</v>
      </c>
      <c r="B78" s="5">
        <f t="shared" si="1"/>
        <v>1.6602919000000001E-2</v>
      </c>
      <c r="C78" s="4">
        <f ca="1">0.7557*B78-0.0103*'Equity yield'!D78+0.0103*'Equity yield'!C78+0.0512*CPI!F78-0.0512*CPI!E78+_xlfn.NORM.INV(RAND(),'Long-term bond'!$H$5,'Long-term bond'!$H$6)</f>
        <v>-1.2277859130199402E-2</v>
      </c>
      <c r="D78" s="4">
        <f ca="1">0.7557*C78-0.0103*'Equity yield'!E78+0.0103*'Equity yield'!D78+0.0512*CPI!G78-0.0512*CPI!F78+_xlfn.NORM.INV(RAND(),'Long-term bond'!$H$5,'Long-term bond'!$H$6)</f>
        <v>1.7798422377826049E-2</v>
      </c>
      <c r="E78" s="4">
        <f ca="1">0.7557*D78-0.0103*'Equity yield'!F78+0.0103*'Equity yield'!E78+0.0512*CPI!H78-0.0512*CPI!G78+_xlfn.NORM.INV(RAND(),'Long-term bond'!$H$5,'Long-term bond'!$H$6)</f>
        <v>2.187193140035628E-2</v>
      </c>
      <c r="F78" s="4">
        <f ca="1">0.7557*E78-0.0103*'Equity yield'!G78+0.0103*'Equity yield'!F78+0.0512*CPI!I78-0.0512*CPI!H78+_xlfn.NORM.INV(RAND(),'Long-term bond'!$H$5,'Long-term bond'!$H$6)</f>
        <v>2.1471827218340029E-2</v>
      </c>
      <c r="G78" s="4">
        <f ca="1">0.7557*F78-0.0103*'Equity yield'!H78+0.0103*'Equity yield'!G78+0.0512*CPI!J78-0.0512*CPI!I78+_xlfn.NORM.INV(RAND(),'Long-term bond'!$H$5,'Long-term bond'!$H$6)</f>
        <v>4.2686190714147663E-2</v>
      </c>
      <c r="H78" s="4">
        <f ca="1">0.7557*G78-0.0103*'Equity yield'!I78+0.0103*'Equity yield'!H78+0.0512*CPI!K78-0.0512*CPI!J78+_xlfn.NORM.INV(RAND(),'Long-term bond'!$H$5,'Long-term bond'!$H$6)</f>
        <v>2.7136782044060552E-2</v>
      </c>
      <c r="I78" s="4">
        <f ca="1">0.7557*H78-0.0103*'Equity yield'!J78+0.0103*'Equity yield'!I78+0.0512*CPI!L78-0.0512*CPI!K78+_xlfn.NORM.INV(RAND(),'Long-term bond'!$H$5,'Long-term bond'!$H$6)</f>
        <v>1.7184165454474171E-2</v>
      </c>
      <c r="J78" s="4">
        <f ca="1">0.7557*I78-0.0103*'Equity yield'!K78+0.0103*'Equity yield'!J78+0.0512*CPI!M78-0.0512*CPI!L78+_xlfn.NORM.INV(RAND(),'Long-term bond'!$H$5,'Long-term bond'!$H$6)</f>
        <v>6.657408197749469E-2</v>
      </c>
      <c r="K78" s="4">
        <f ca="1">0.7557*J78-0.0103*'Equity yield'!L78+0.0103*'Equity yield'!K78+0.0512*CPI!N78-0.0512*CPI!M78+_xlfn.NORM.INV(RAND(),'Long-term bond'!$H$5,'Long-term bond'!$H$6)</f>
        <v>5.9216058621458012E-2</v>
      </c>
      <c r="L78" s="4">
        <f ca="1">0.7557*K78-0.0103*'Equity yield'!M78+0.0103*'Equity yield'!L78+0.0512*CPI!O78-0.0512*CPI!N78+_xlfn.NORM.INV(RAND(),'Long-term bond'!$H$5,'Long-term bond'!$H$6)</f>
        <v>7.7848847233662338E-2</v>
      </c>
      <c r="M78" s="4">
        <f ca="1">0.7557*L78-0.0103*'Equity yield'!N78+0.0103*'Equity yield'!M78+0.0512*CPI!P78-0.0512*CPI!O78+_xlfn.NORM.INV(RAND(),'Long-term bond'!$H$5,'Long-term bond'!$H$6)</f>
        <v>5.965094261554886E-2</v>
      </c>
      <c r="N78" s="4">
        <f ca="1">0.7557*M78-0.0103*'Equity yield'!O78+0.0103*'Equity yield'!N78+0.0512*CPI!Q78-0.0512*CPI!P78+_xlfn.NORM.INV(RAND(),'Long-term bond'!$H$5,'Long-term bond'!$H$6)</f>
        <v>5.0838866604659839E-2</v>
      </c>
      <c r="O78" s="4">
        <f ca="1">0.7557*N78-0.0103*'Equity yield'!P78+0.0103*'Equity yield'!O78+0.0512*CPI!R78-0.0512*CPI!Q78+_xlfn.NORM.INV(RAND(),'Long-term bond'!$H$5,'Long-term bond'!$H$6)</f>
        <v>6.95658873817529E-2</v>
      </c>
      <c r="P78" s="4">
        <f ca="1">0.7557*O78-0.0103*'Equity yield'!Q78+0.0103*'Equity yield'!P78+0.0512*CPI!S78-0.0512*CPI!R78+_xlfn.NORM.INV(RAND(),'Long-term bond'!$H$5,'Long-term bond'!$H$6)</f>
        <v>0.12056096803241131</v>
      </c>
      <c r="Q78" s="4">
        <f ca="1">0.7557*P78-0.0103*'Equity yield'!R78+0.0103*'Equity yield'!Q78+0.0512*CPI!T78-0.0512*CPI!S78+_xlfn.NORM.INV(RAND(),'Long-term bond'!$H$5,'Long-term bond'!$H$6)</f>
        <v>0.12976917575447985</v>
      </c>
      <c r="R78" s="4">
        <f ca="1">0.7557*Q78-0.0103*'Equity yield'!S78+0.0103*'Equity yield'!R78+0.0512*CPI!U78-0.0512*CPI!T78+_xlfn.NORM.INV(RAND(),'Long-term bond'!$H$5,'Long-term bond'!$H$6)</f>
        <v>0.10365151404369882</v>
      </c>
      <c r="S78" s="4">
        <f ca="1">0.7557*R78-0.0103*'Equity yield'!T78+0.0103*'Equity yield'!S78+0.0512*CPI!V78-0.0512*CPI!U78+_xlfn.NORM.INV(RAND(),'Long-term bond'!$H$5,'Long-term bond'!$H$6)</f>
        <v>8.4912067647850198E-2</v>
      </c>
      <c r="T78" s="4">
        <f ca="1">0.7557*S78-0.0103*'Equity yield'!U78+0.0103*'Equity yield'!T78+0.0512*CPI!W78-0.0512*CPI!V78+_xlfn.NORM.INV(RAND(),'Long-term bond'!$H$5,'Long-term bond'!$H$6)</f>
        <v>7.7486416764398186E-2</v>
      </c>
      <c r="U78" s="4">
        <f ca="1">0.7557*T78-0.0103*'Equity yield'!V78+0.0103*'Equity yield'!U78+0.0512*CPI!X78-0.0512*CPI!W78+_xlfn.NORM.INV(RAND(),'Long-term bond'!$H$5,'Long-term bond'!$H$6)</f>
        <v>7.495764009165061E-2</v>
      </c>
      <c r="V78" s="4">
        <f ca="1">0.7557*U78-0.0103*'Equity yield'!W78+0.0103*'Equity yield'!V78+0.0512*CPI!Y78-0.0512*CPI!X78+_xlfn.NORM.INV(RAND(),'Long-term bond'!$H$5,'Long-term bond'!$H$6)</f>
        <v>8.5737131591928167E-2</v>
      </c>
    </row>
    <row r="79" spans="1:22">
      <c r="A79">
        <v>71</v>
      </c>
      <c r="B79" s="5">
        <f t="shared" si="1"/>
        <v>1.6602919000000001E-2</v>
      </c>
      <c r="C79" s="4">
        <f ca="1">0.7557*B79-0.0103*'Equity yield'!D79+0.0103*'Equity yield'!C79+0.0512*CPI!F79-0.0512*CPI!E79+_xlfn.NORM.INV(RAND(),'Long-term bond'!$H$5,'Long-term bond'!$H$6)</f>
        <v>4.9000489623640384E-2</v>
      </c>
      <c r="D79" s="4">
        <f ca="1">0.7557*C79-0.0103*'Equity yield'!E79+0.0103*'Equity yield'!D79+0.0512*CPI!G79-0.0512*CPI!F79+_xlfn.NORM.INV(RAND(),'Long-term bond'!$H$5,'Long-term bond'!$H$6)</f>
        <v>3.6930055935875089E-2</v>
      </c>
      <c r="E79" s="4">
        <f ca="1">0.7557*D79-0.0103*'Equity yield'!F79+0.0103*'Equity yield'!E79+0.0512*CPI!H79-0.0512*CPI!G79+_xlfn.NORM.INV(RAND(),'Long-term bond'!$H$5,'Long-term bond'!$H$6)</f>
        <v>4.0534808088396775E-2</v>
      </c>
      <c r="F79" s="4">
        <f ca="1">0.7557*E79-0.0103*'Equity yield'!G79+0.0103*'Equity yield'!F79+0.0512*CPI!I79-0.0512*CPI!H79+_xlfn.NORM.INV(RAND(),'Long-term bond'!$H$5,'Long-term bond'!$H$6)</f>
        <v>5.71305624813047E-2</v>
      </c>
      <c r="G79" s="4">
        <f ca="1">0.7557*F79-0.0103*'Equity yield'!H79+0.0103*'Equity yield'!G79+0.0512*CPI!J79-0.0512*CPI!I79+_xlfn.NORM.INV(RAND(),'Long-term bond'!$H$5,'Long-term bond'!$H$6)</f>
        <v>4.7668731517889321E-2</v>
      </c>
      <c r="H79" s="4">
        <f ca="1">0.7557*G79-0.0103*'Equity yield'!I79+0.0103*'Equity yield'!H79+0.0512*CPI!K79-0.0512*CPI!J79+_xlfn.NORM.INV(RAND(),'Long-term bond'!$H$5,'Long-term bond'!$H$6)</f>
        <v>4.0934122284401971E-2</v>
      </c>
      <c r="I79" s="4">
        <f ca="1">0.7557*H79-0.0103*'Equity yield'!J79+0.0103*'Equity yield'!I79+0.0512*CPI!L79-0.0512*CPI!K79+_xlfn.NORM.INV(RAND(),'Long-term bond'!$H$5,'Long-term bond'!$H$6)</f>
        <v>4.6755346479402951E-2</v>
      </c>
      <c r="J79" s="4">
        <f ca="1">0.7557*I79-0.0103*'Equity yield'!K79+0.0103*'Equity yield'!J79+0.0512*CPI!M79-0.0512*CPI!L79+_xlfn.NORM.INV(RAND(),'Long-term bond'!$H$5,'Long-term bond'!$H$6)</f>
        <v>7.6268943809662232E-2</v>
      </c>
      <c r="K79" s="4">
        <f ca="1">0.7557*J79-0.0103*'Equity yield'!L79+0.0103*'Equity yield'!K79+0.0512*CPI!N79-0.0512*CPI!M79+_xlfn.NORM.INV(RAND(),'Long-term bond'!$H$5,'Long-term bond'!$H$6)</f>
        <v>8.3254047532490993E-2</v>
      </c>
      <c r="L79" s="4">
        <f ca="1">0.7557*K79-0.0103*'Equity yield'!M79+0.0103*'Equity yield'!L79+0.0512*CPI!O79-0.0512*CPI!N79+_xlfn.NORM.INV(RAND(),'Long-term bond'!$H$5,'Long-term bond'!$H$6)</f>
        <v>8.3200028104377294E-2</v>
      </c>
      <c r="M79" s="4">
        <f ca="1">0.7557*L79-0.0103*'Equity yield'!N79+0.0103*'Equity yield'!M79+0.0512*CPI!P79-0.0512*CPI!O79+_xlfn.NORM.INV(RAND(),'Long-term bond'!$H$5,'Long-term bond'!$H$6)</f>
        <v>4.4530838861048833E-2</v>
      </c>
      <c r="N79" s="4">
        <f ca="1">0.7557*M79-0.0103*'Equity yield'!O79+0.0103*'Equity yield'!N79+0.0512*CPI!Q79-0.0512*CPI!P79+_xlfn.NORM.INV(RAND(),'Long-term bond'!$H$5,'Long-term bond'!$H$6)</f>
        <v>3.4067870507423367E-2</v>
      </c>
      <c r="O79" s="4">
        <f ca="1">0.7557*N79-0.0103*'Equity yield'!P79+0.0103*'Equity yield'!O79+0.0512*CPI!R79-0.0512*CPI!Q79+_xlfn.NORM.INV(RAND(),'Long-term bond'!$H$5,'Long-term bond'!$H$6)</f>
        <v>7.8143451111702636E-2</v>
      </c>
      <c r="P79" s="4">
        <f ca="1">0.7557*O79-0.0103*'Equity yield'!Q79+0.0103*'Equity yield'!P79+0.0512*CPI!S79-0.0512*CPI!R79+_xlfn.NORM.INV(RAND(),'Long-term bond'!$H$5,'Long-term bond'!$H$6)</f>
        <v>0.10331915278685454</v>
      </c>
      <c r="Q79" s="4">
        <f ca="1">0.7557*P79-0.0103*'Equity yield'!R79+0.0103*'Equity yield'!Q79+0.0512*CPI!T79-0.0512*CPI!S79+_xlfn.NORM.INV(RAND(),'Long-term bond'!$H$5,'Long-term bond'!$H$6)</f>
        <v>9.1970284528932425E-2</v>
      </c>
      <c r="R79" s="4">
        <f ca="1">0.7557*Q79-0.0103*'Equity yield'!S79+0.0103*'Equity yield'!R79+0.0512*CPI!U79-0.0512*CPI!T79+_xlfn.NORM.INV(RAND(),'Long-term bond'!$H$5,'Long-term bond'!$H$6)</f>
        <v>9.5486612286250508E-2</v>
      </c>
      <c r="S79" s="4">
        <f ca="1">0.7557*R79-0.0103*'Equity yield'!T79+0.0103*'Equity yield'!S79+0.0512*CPI!V79-0.0512*CPI!U79+_xlfn.NORM.INV(RAND(),'Long-term bond'!$H$5,'Long-term bond'!$H$6)</f>
        <v>9.4738841095116655E-2</v>
      </c>
      <c r="T79" s="4">
        <f ca="1">0.7557*S79-0.0103*'Equity yield'!U79+0.0103*'Equity yield'!T79+0.0512*CPI!W79-0.0512*CPI!V79+_xlfn.NORM.INV(RAND(),'Long-term bond'!$H$5,'Long-term bond'!$H$6)</f>
        <v>9.3695651629718296E-2</v>
      </c>
      <c r="U79" s="4">
        <f ca="1">0.7557*T79-0.0103*'Equity yield'!V79+0.0103*'Equity yield'!U79+0.0512*CPI!X79-0.0512*CPI!W79+_xlfn.NORM.INV(RAND(),'Long-term bond'!$H$5,'Long-term bond'!$H$6)</f>
        <v>0.11221529824208525</v>
      </c>
      <c r="V79" s="4">
        <f ca="1">0.7557*U79-0.0103*'Equity yield'!W79+0.0103*'Equity yield'!V79+0.0512*CPI!Y79-0.0512*CPI!X79+_xlfn.NORM.INV(RAND(),'Long-term bond'!$H$5,'Long-term bond'!$H$6)</f>
        <v>0.10576250577901095</v>
      </c>
    </row>
    <row r="80" spans="1:22">
      <c r="A80">
        <v>72</v>
      </c>
      <c r="B80" s="5">
        <f t="shared" si="1"/>
        <v>1.6602919000000001E-2</v>
      </c>
      <c r="C80" s="4">
        <f ca="1">0.7557*B80-0.0103*'Equity yield'!D80+0.0103*'Equity yield'!C80+0.0512*CPI!F80-0.0512*CPI!E80+_xlfn.NORM.INV(RAND(),'Long-term bond'!$H$5,'Long-term bond'!$H$6)</f>
        <v>4.2699727286634445E-2</v>
      </c>
      <c r="D80" s="4">
        <f ca="1">0.7557*C80-0.0103*'Equity yield'!E80+0.0103*'Equity yield'!D80+0.0512*CPI!G80-0.0512*CPI!F80+_xlfn.NORM.INV(RAND(),'Long-term bond'!$H$5,'Long-term bond'!$H$6)</f>
        <v>7.7766463516169781E-2</v>
      </c>
      <c r="E80" s="4">
        <f ca="1">0.7557*D80-0.0103*'Equity yield'!F80+0.0103*'Equity yield'!E80+0.0512*CPI!H80-0.0512*CPI!G80+_xlfn.NORM.INV(RAND(),'Long-term bond'!$H$5,'Long-term bond'!$H$6)</f>
        <v>8.0905933922798934E-2</v>
      </c>
      <c r="F80" s="4">
        <f ca="1">0.7557*E80-0.0103*'Equity yield'!G80+0.0103*'Equity yield'!F80+0.0512*CPI!I80-0.0512*CPI!H80+_xlfn.NORM.INV(RAND(),'Long-term bond'!$H$5,'Long-term bond'!$H$6)</f>
        <v>6.8492710368902948E-2</v>
      </c>
      <c r="G80" s="4">
        <f ca="1">0.7557*F80-0.0103*'Equity yield'!H80+0.0103*'Equity yield'!G80+0.0512*CPI!J80-0.0512*CPI!I80+_xlfn.NORM.INV(RAND(),'Long-term bond'!$H$5,'Long-term bond'!$H$6)</f>
        <v>6.7562269091475155E-2</v>
      </c>
      <c r="H80" s="4">
        <f ca="1">0.7557*G80-0.0103*'Equity yield'!I80+0.0103*'Equity yield'!H80+0.0512*CPI!K80-0.0512*CPI!J80+_xlfn.NORM.INV(RAND(),'Long-term bond'!$H$5,'Long-term bond'!$H$6)</f>
        <v>8.0764640157092865E-2</v>
      </c>
      <c r="I80" s="4">
        <f ca="1">0.7557*H80-0.0103*'Equity yield'!J80+0.0103*'Equity yield'!I80+0.0512*CPI!L80-0.0512*CPI!K80+_xlfn.NORM.INV(RAND(),'Long-term bond'!$H$5,'Long-term bond'!$H$6)</f>
        <v>8.2917477076627416E-2</v>
      </c>
      <c r="J80" s="4">
        <f ca="1">0.7557*I80-0.0103*'Equity yield'!K80+0.0103*'Equity yield'!J80+0.0512*CPI!M80-0.0512*CPI!L80+_xlfn.NORM.INV(RAND(),'Long-term bond'!$H$5,'Long-term bond'!$H$6)</f>
        <v>7.5040740302477607E-2</v>
      </c>
      <c r="K80" s="4">
        <f ca="1">0.7557*J80-0.0103*'Equity yield'!L80+0.0103*'Equity yield'!K80+0.0512*CPI!N80-0.0512*CPI!M80+_xlfn.NORM.INV(RAND(),'Long-term bond'!$H$5,'Long-term bond'!$H$6)</f>
        <v>9.6818548794795262E-2</v>
      </c>
      <c r="L80" s="4">
        <f ca="1">0.7557*K80-0.0103*'Equity yield'!M80+0.0103*'Equity yield'!L80+0.0512*CPI!O80-0.0512*CPI!N80+_xlfn.NORM.INV(RAND(),'Long-term bond'!$H$5,'Long-term bond'!$H$6)</f>
        <v>7.5059228394910901E-2</v>
      </c>
      <c r="M80" s="4">
        <f ca="1">0.7557*L80-0.0103*'Equity yield'!N80+0.0103*'Equity yield'!M80+0.0512*CPI!P80-0.0512*CPI!O80+_xlfn.NORM.INV(RAND(),'Long-term bond'!$H$5,'Long-term bond'!$H$6)</f>
        <v>7.6464018982549259E-2</v>
      </c>
      <c r="N80" s="4">
        <f ca="1">0.7557*M80-0.0103*'Equity yield'!O80+0.0103*'Equity yield'!N80+0.0512*CPI!Q80-0.0512*CPI!P80+_xlfn.NORM.INV(RAND(),'Long-term bond'!$H$5,'Long-term bond'!$H$6)</f>
        <v>7.1881127390997876E-2</v>
      </c>
      <c r="O80" s="4">
        <f ca="1">0.7557*N80-0.0103*'Equity yield'!P80+0.0103*'Equity yield'!O80+0.0512*CPI!R80-0.0512*CPI!Q80+_xlfn.NORM.INV(RAND(),'Long-term bond'!$H$5,'Long-term bond'!$H$6)</f>
        <v>8.7338624991463359E-2</v>
      </c>
      <c r="P80" s="4">
        <f ca="1">0.7557*O80-0.0103*'Equity yield'!Q80+0.0103*'Equity yield'!P80+0.0512*CPI!S80-0.0512*CPI!R80+_xlfn.NORM.INV(RAND(),'Long-term bond'!$H$5,'Long-term bond'!$H$6)</f>
        <v>8.8869186589786597E-2</v>
      </c>
      <c r="Q80" s="4">
        <f ca="1">0.7557*P80-0.0103*'Equity yield'!R80+0.0103*'Equity yield'!Q80+0.0512*CPI!T80-0.0512*CPI!S80+_xlfn.NORM.INV(RAND(),'Long-term bond'!$H$5,'Long-term bond'!$H$6)</f>
        <v>8.4374170412297708E-2</v>
      </c>
      <c r="R80" s="4">
        <f ca="1">0.7557*Q80-0.0103*'Equity yield'!S80+0.0103*'Equity yield'!R80+0.0512*CPI!U80-0.0512*CPI!T80+_xlfn.NORM.INV(RAND(),'Long-term bond'!$H$5,'Long-term bond'!$H$6)</f>
        <v>7.7354537424784195E-2</v>
      </c>
      <c r="S80" s="4">
        <f ca="1">0.7557*R80-0.0103*'Equity yield'!T80+0.0103*'Equity yield'!S80+0.0512*CPI!V80-0.0512*CPI!U80+_xlfn.NORM.INV(RAND(),'Long-term bond'!$H$5,'Long-term bond'!$H$6)</f>
        <v>8.8164786359174019E-2</v>
      </c>
      <c r="T80" s="4">
        <f ca="1">0.7557*S80-0.0103*'Equity yield'!U80+0.0103*'Equity yield'!T80+0.0512*CPI!W80-0.0512*CPI!V80+_xlfn.NORM.INV(RAND(),'Long-term bond'!$H$5,'Long-term bond'!$H$6)</f>
        <v>9.8970659397627087E-2</v>
      </c>
      <c r="U80" s="4">
        <f ca="1">0.7557*T80-0.0103*'Equity yield'!V80+0.0103*'Equity yield'!U80+0.0512*CPI!X80-0.0512*CPI!W80+_xlfn.NORM.INV(RAND(),'Long-term bond'!$H$5,'Long-term bond'!$H$6)</f>
        <v>0.119105494974842</v>
      </c>
      <c r="V80" s="4">
        <f ca="1">0.7557*U80-0.0103*'Equity yield'!W80+0.0103*'Equity yield'!V80+0.0512*CPI!Y80-0.0512*CPI!X80+_xlfn.NORM.INV(RAND(),'Long-term bond'!$H$5,'Long-term bond'!$H$6)</f>
        <v>0.11153465788373708</v>
      </c>
    </row>
    <row r="81" spans="1:22">
      <c r="A81">
        <v>73</v>
      </c>
      <c r="B81" s="5">
        <f t="shared" si="1"/>
        <v>1.6602919000000001E-2</v>
      </c>
      <c r="C81" s="4">
        <f ca="1">0.7557*B81-0.0103*'Equity yield'!D81+0.0103*'Equity yield'!C81+0.0512*CPI!F81-0.0512*CPI!E81+_xlfn.NORM.INV(RAND(),'Long-term bond'!$H$5,'Long-term bond'!$H$6)</f>
        <v>2.3445917187586367E-2</v>
      </c>
      <c r="D81" s="4">
        <f ca="1">0.7557*C81-0.0103*'Equity yield'!E81+0.0103*'Equity yield'!D81+0.0512*CPI!G81-0.0512*CPI!F81+_xlfn.NORM.INV(RAND(),'Long-term bond'!$H$5,'Long-term bond'!$H$6)</f>
        <v>2.8932023581732524E-2</v>
      </c>
      <c r="E81" s="4">
        <f ca="1">0.7557*D81-0.0103*'Equity yield'!F81+0.0103*'Equity yield'!E81+0.0512*CPI!H81-0.0512*CPI!G81+_xlfn.NORM.INV(RAND(),'Long-term bond'!$H$5,'Long-term bond'!$H$6)</f>
        <v>3.9310648136777593E-2</v>
      </c>
      <c r="F81" s="4">
        <f ca="1">0.7557*E81-0.0103*'Equity yield'!G81+0.0103*'Equity yield'!F81+0.0512*CPI!I81-0.0512*CPI!H81+_xlfn.NORM.INV(RAND(),'Long-term bond'!$H$5,'Long-term bond'!$H$6)</f>
        <v>3.4113759252309028E-2</v>
      </c>
      <c r="G81" s="4">
        <f ca="1">0.7557*F81-0.0103*'Equity yield'!H81+0.0103*'Equity yield'!G81+0.0512*CPI!J81-0.0512*CPI!I81+_xlfn.NORM.INV(RAND(),'Long-term bond'!$H$5,'Long-term bond'!$H$6)</f>
        <v>4.0048808372968502E-2</v>
      </c>
      <c r="H81" s="4">
        <f ca="1">0.7557*G81-0.0103*'Equity yield'!I81+0.0103*'Equity yield'!H81+0.0512*CPI!K81-0.0512*CPI!J81+_xlfn.NORM.INV(RAND(),'Long-term bond'!$H$5,'Long-term bond'!$H$6)</f>
        <v>7.3733658616851827E-2</v>
      </c>
      <c r="I81" s="4">
        <f ca="1">0.7557*H81-0.0103*'Equity yield'!J81+0.0103*'Equity yield'!I81+0.0512*CPI!L81-0.0512*CPI!K81+_xlfn.NORM.INV(RAND(),'Long-term bond'!$H$5,'Long-term bond'!$H$6)</f>
        <v>7.6042193459556567E-2</v>
      </c>
      <c r="J81" s="4">
        <f ca="1">0.7557*I81-0.0103*'Equity yield'!K81+0.0103*'Equity yield'!J81+0.0512*CPI!M81-0.0512*CPI!L81+_xlfn.NORM.INV(RAND(),'Long-term bond'!$H$5,'Long-term bond'!$H$6)</f>
        <v>7.9970990564089683E-2</v>
      </c>
      <c r="K81" s="4">
        <f ca="1">0.7557*J81-0.0103*'Equity yield'!L81+0.0103*'Equity yield'!K81+0.0512*CPI!N81-0.0512*CPI!M81+_xlfn.NORM.INV(RAND(),'Long-term bond'!$H$5,'Long-term bond'!$H$6)</f>
        <v>9.2769654705189025E-2</v>
      </c>
      <c r="L81" s="4">
        <f ca="1">0.7557*K81-0.0103*'Equity yield'!M81+0.0103*'Equity yield'!L81+0.0512*CPI!O81-0.0512*CPI!N81+_xlfn.NORM.INV(RAND(),'Long-term bond'!$H$5,'Long-term bond'!$H$6)</f>
        <v>7.8941623304351838E-2</v>
      </c>
      <c r="M81" s="4">
        <f ca="1">0.7557*L81-0.0103*'Equity yield'!N81+0.0103*'Equity yield'!M81+0.0512*CPI!P81-0.0512*CPI!O81+_xlfn.NORM.INV(RAND(),'Long-term bond'!$H$5,'Long-term bond'!$H$6)</f>
        <v>5.749063560064728E-2</v>
      </c>
      <c r="N81" s="4">
        <f ca="1">0.7557*M81-0.0103*'Equity yield'!O81+0.0103*'Equity yield'!N81+0.0512*CPI!Q81-0.0512*CPI!P81+_xlfn.NORM.INV(RAND(),'Long-term bond'!$H$5,'Long-term bond'!$H$6)</f>
        <v>7.1994668021177738E-2</v>
      </c>
      <c r="O81" s="4">
        <f ca="1">0.7557*N81-0.0103*'Equity yield'!P81+0.0103*'Equity yield'!O81+0.0512*CPI!R81-0.0512*CPI!Q81+_xlfn.NORM.INV(RAND(),'Long-term bond'!$H$5,'Long-term bond'!$H$6)</f>
        <v>7.9651123368620833E-2</v>
      </c>
      <c r="P81" s="4">
        <f ca="1">0.7557*O81-0.0103*'Equity yield'!Q81+0.0103*'Equity yield'!P81+0.0512*CPI!S81-0.0512*CPI!R81+_xlfn.NORM.INV(RAND(),'Long-term bond'!$H$5,'Long-term bond'!$H$6)</f>
        <v>8.2683636388855133E-2</v>
      </c>
      <c r="Q81" s="4">
        <f ca="1">0.7557*P81-0.0103*'Equity yield'!R81+0.0103*'Equity yield'!Q81+0.0512*CPI!T81-0.0512*CPI!S81+_xlfn.NORM.INV(RAND(),'Long-term bond'!$H$5,'Long-term bond'!$H$6)</f>
        <v>9.3337961594708335E-2</v>
      </c>
      <c r="R81" s="4">
        <f ca="1">0.7557*Q81-0.0103*'Equity yield'!S81+0.0103*'Equity yield'!R81+0.0512*CPI!U81-0.0512*CPI!T81+_xlfn.NORM.INV(RAND(),'Long-term bond'!$H$5,'Long-term bond'!$H$6)</f>
        <v>9.7273057317812953E-2</v>
      </c>
      <c r="S81" s="4">
        <f ca="1">0.7557*R81-0.0103*'Equity yield'!T81+0.0103*'Equity yield'!S81+0.0512*CPI!V81-0.0512*CPI!U81+_xlfn.NORM.INV(RAND(),'Long-term bond'!$H$5,'Long-term bond'!$H$6)</f>
        <v>7.758055032006668E-2</v>
      </c>
      <c r="T81" s="4">
        <f ca="1">0.7557*S81-0.0103*'Equity yield'!U81+0.0103*'Equity yield'!T81+0.0512*CPI!W81-0.0512*CPI!V81+_xlfn.NORM.INV(RAND(),'Long-term bond'!$H$5,'Long-term bond'!$H$6)</f>
        <v>9.3045440819516712E-2</v>
      </c>
      <c r="U81" s="4">
        <f ca="1">0.7557*T81-0.0103*'Equity yield'!V81+0.0103*'Equity yield'!U81+0.0512*CPI!X81-0.0512*CPI!W81+_xlfn.NORM.INV(RAND(),'Long-term bond'!$H$5,'Long-term bond'!$H$6)</f>
        <v>9.3261953970934119E-2</v>
      </c>
      <c r="V81" s="4">
        <f ca="1">0.7557*U81-0.0103*'Equity yield'!W81+0.0103*'Equity yield'!V81+0.0512*CPI!Y81-0.0512*CPI!X81+_xlfn.NORM.INV(RAND(),'Long-term bond'!$H$5,'Long-term bond'!$H$6)</f>
        <v>7.6717430957547225E-2</v>
      </c>
    </row>
    <row r="82" spans="1:22">
      <c r="A82">
        <v>74</v>
      </c>
      <c r="B82" s="5">
        <f t="shared" si="1"/>
        <v>1.6602919000000001E-2</v>
      </c>
      <c r="C82" s="4">
        <f ca="1">0.7557*B82-0.0103*'Equity yield'!D82+0.0103*'Equity yield'!C82+0.0512*CPI!F82-0.0512*CPI!E82+_xlfn.NORM.INV(RAND(),'Long-term bond'!$H$5,'Long-term bond'!$H$6)</f>
        <v>4.0842822649282788E-2</v>
      </c>
      <c r="D82" s="4">
        <f ca="1">0.7557*C82-0.0103*'Equity yield'!E82+0.0103*'Equity yield'!D82+0.0512*CPI!G82-0.0512*CPI!F82+_xlfn.NORM.INV(RAND(),'Long-term bond'!$H$5,'Long-term bond'!$H$6)</f>
        <v>3.6181921092615366E-2</v>
      </c>
      <c r="E82" s="4">
        <f ca="1">0.7557*D82-0.0103*'Equity yield'!F82+0.0103*'Equity yield'!E82+0.0512*CPI!H82-0.0512*CPI!G82+_xlfn.NORM.INV(RAND(),'Long-term bond'!$H$5,'Long-term bond'!$H$6)</f>
        <v>5.9054981391825384E-2</v>
      </c>
      <c r="F82" s="4">
        <f ca="1">0.7557*E82-0.0103*'Equity yield'!G82+0.0103*'Equity yield'!F82+0.0512*CPI!I82-0.0512*CPI!H82+_xlfn.NORM.INV(RAND(),'Long-term bond'!$H$5,'Long-term bond'!$H$6)</f>
        <v>7.6850104699292862E-2</v>
      </c>
      <c r="G82" s="4">
        <f ca="1">0.7557*F82-0.0103*'Equity yield'!H82+0.0103*'Equity yield'!G82+0.0512*CPI!J82-0.0512*CPI!I82+_xlfn.NORM.INV(RAND(),'Long-term bond'!$H$5,'Long-term bond'!$H$6)</f>
        <v>9.2310702977965287E-2</v>
      </c>
      <c r="H82" s="4">
        <f ca="1">0.7557*G82-0.0103*'Equity yield'!I82+0.0103*'Equity yield'!H82+0.0512*CPI!K82-0.0512*CPI!J82+_xlfn.NORM.INV(RAND(),'Long-term bond'!$H$5,'Long-term bond'!$H$6)</f>
        <v>9.2552127858178804E-2</v>
      </c>
      <c r="I82" s="4">
        <f ca="1">0.7557*H82-0.0103*'Equity yield'!J82+0.0103*'Equity yield'!I82+0.0512*CPI!L82-0.0512*CPI!K82+_xlfn.NORM.INV(RAND(),'Long-term bond'!$H$5,'Long-term bond'!$H$6)</f>
        <v>9.1133834988780943E-2</v>
      </c>
      <c r="J82" s="4">
        <f ca="1">0.7557*I82-0.0103*'Equity yield'!K82+0.0103*'Equity yield'!J82+0.0512*CPI!M82-0.0512*CPI!L82+_xlfn.NORM.INV(RAND(),'Long-term bond'!$H$5,'Long-term bond'!$H$6)</f>
        <v>7.2516365925345994E-2</v>
      </c>
      <c r="K82" s="4">
        <f ca="1">0.7557*J82-0.0103*'Equity yield'!L82+0.0103*'Equity yield'!K82+0.0512*CPI!N82-0.0512*CPI!M82+_xlfn.NORM.INV(RAND(),'Long-term bond'!$H$5,'Long-term bond'!$H$6)</f>
        <v>7.6929441877840871E-2</v>
      </c>
      <c r="L82" s="4">
        <f ca="1">0.7557*K82-0.0103*'Equity yield'!M82+0.0103*'Equity yield'!L82+0.0512*CPI!O82-0.0512*CPI!N82+_xlfn.NORM.INV(RAND(),'Long-term bond'!$H$5,'Long-term bond'!$H$6)</f>
        <v>8.3447007358704556E-2</v>
      </c>
      <c r="M82" s="4">
        <f ca="1">0.7557*L82-0.0103*'Equity yield'!N82+0.0103*'Equity yield'!M82+0.0512*CPI!P82-0.0512*CPI!O82+_xlfn.NORM.INV(RAND(),'Long-term bond'!$H$5,'Long-term bond'!$H$6)</f>
        <v>9.7036657254382985E-2</v>
      </c>
      <c r="N82" s="4">
        <f ca="1">0.7557*M82-0.0103*'Equity yield'!O82+0.0103*'Equity yield'!N82+0.0512*CPI!Q82-0.0512*CPI!P82+_xlfn.NORM.INV(RAND(),'Long-term bond'!$H$5,'Long-term bond'!$H$6)</f>
        <v>6.7752631101902355E-2</v>
      </c>
      <c r="O82" s="4">
        <f ca="1">0.7557*N82-0.0103*'Equity yield'!P82+0.0103*'Equity yield'!O82+0.0512*CPI!R82-0.0512*CPI!Q82+_xlfn.NORM.INV(RAND(),'Long-term bond'!$H$5,'Long-term bond'!$H$6)</f>
        <v>6.0733627606523774E-2</v>
      </c>
      <c r="P82" s="4">
        <f ca="1">0.7557*O82-0.0103*'Equity yield'!Q82+0.0103*'Equity yield'!P82+0.0512*CPI!S82-0.0512*CPI!R82+_xlfn.NORM.INV(RAND(),'Long-term bond'!$H$5,'Long-term bond'!$H$6)</f>
        <v>5.567478325182016E-2</v>
      </c>
      <c r="Q82" s="4">
        <f ca="1">0.7557*P82-0.0103*'Equity yield'!R82+0.0103*'Equity yield'!Q82+0.0512*CPI!T82-0.0512*CPI!S82+_xlfn.NORM.INV(RAND(),'Long-term bond'!$H$5,'Long-term bond'!$H$6)</f>
        <v>7.5256476141356762E-2</v>
      </c>
      <c r="R82" s="4">
        <f ca="1">0.7557*Q82-0.0103*'Equity yield'!S82+0.0103*'Equity yield'!R82+0.0512*CPI!U82-0.0512*CPI!T82+_xlfn.NORM.INV(RAND(),'Long-term bond'!$H$5,'Long-term bond'!$H$6)</f>
        <v>9.3407534664737973E-2</v>
      </c>
      <c r="S82" s="4">
        <f ca="1">0.7557*R82-0.0103*'Equity yield'!T82+0.0103*'Equity yield'!S82+0.0512*CPI!V82-0.0512*CPI!U82+_xlfn.NORM.INV(RAND(),'Long-term bond'!$H$5,'Long-term bond'!$H$6)</f>
        <v>7.5601539673348983E-2</v>
      </c>
      <c r="T82" s="4">
        <f ca="1">0.7557*S82-0.0103*'Equity yield'!U82+0.0103*'Equity yield'!T82+0.0512*CPI!W82-0.0512*CPI!V82+_xlfn.NORM.INV(RAND(),'Long-term bond'!$H$5,'Long-term bond'!$H$6)</f>
        <v>9.0214982648884001E-2</v>
      </c>
      <c r="U82" s="4">
        <f ca="1">0.7557*T82-0.0103*'Equity yield'!V82+0.0103*'Equity yield'!U82+0.0512*CPI!X82-0.0512*CPI!W82+_xlfn.NORM.INV(RAND(),'Long-term bond'!$H$5,'Long-term bond'!$H$6)</f>
        <v>8.7167982620266371E-2</v>
      </c>
      <c r="V82" s="4">
        <f ca="1">0.7557*U82-0.0103*'Equity yield'!W82+0.0103*'Equity yield'!V82+0.0512*CPI!Y82-0.0512*CPI!X82+_xlfn.NORM.INV(RAND(),'Long-term bond'!$H$5,'Long-term bond'!$H$6)</f>
        <v>5.4736778675478145E-2</v>
      </c>
    </row>
    <row r="83" spans="1:22">
      <c r="A83">
        <v>75</v>
      </c>
      <c r="B83" s="5">
        <f t="shared" si="1"/>
        <v>1.6602919000000001E-2</v>
      </c>
      <c r="C83" s="4">
        <f ca="1">0.7557*B83-0.0103*'Equity yield'!D83+0.0103*'Equity yield'!C83+0.0512*CPI!F83-0.0512*CPI!E83+_xlfn.NORM.INV(RAND(),'Long-term bond'!$H$5,'Long-term bond'!$H$6)</f>
        <v>4.3222018170578289E-2</v>
      </c>
      <c r="D83" s="4">
        <f ca="1">0.7557*C83-0.0103*'Equity yield'!E83+0.0103*'Equity yield'!D83+0.0512*CPI!G83-0.0512*CPI!F83+_xlfn.NORM.INV(RAND(),'Long-term bond'!$H$5,'Long-term bond'!$H$6)</f>
        <v>2.2965319589331106E-2</v>
      </c>
      <c r="E83" s="4">
        <f ca="1">0.7557*D83-0.0103*'Equity yield'!F83+0.0103*'Equity yield'!E83+0.0512*CPI!H83-0.0512*CPI!G83+_xlfn.NORM.INV(RAND(),'Long-term bond'!$H$5,'Long-term bond'!$H$6)</f>
        <v>5.4759637579493821E-2</v>
      </c>
      <c r="F83" s="4">
        <f ca="1">0.7557*E83-0.0103*'Equity yield'!G83+0.0103*'Equity yield'!F83+0.0512*CPI!I83-0.0512*CPI!H83+_xlfn.NORM.INV(RAND(),'Long-term bond'!$H$5,'Long-term bond'!$H$6)</f>
        <v>7.9145496761301698E-2</v>
      </c>
      <c r="G83" s="4">
        <f ca="1">0.7557*F83-0.0103*'Equity yield'!H83+0.0103*'Equity yield'!G83+0.0512*CPI!J83-0.0512*CPI!I83+_xlfn.NORM.INV(RAND(),'Long-term bond'!$H$5,'Long-term bond'!$H$6)</f>
        <v>4.0912616740927762E-2</v>
      </c>
      <c r="H83" s="4">
        <f ca="1">0.7557*G83-0.0103*'Equity yield'!I83+0.0103*'Equity yield'!H83+0.0512*CPI!K83-0.0512*CPI!J83+_xlfn.NORM.INV(RAND(),'Long-term bond'!$H$5,'Long-term bond'!$H$6)</f>
        <v>7.759905993699151E-2</v>
      </c>
      <c r="I83" s="4">
        <f ca="1">0.7557*H83-0.0103*'Equity yield'!J83+0.0103*'Equity yield'!I83+0.0512*CPI!L83-0.0512*CPI!K83+_xlfn.NORM.INV(RAND(),'Long-term bond'!$H$5,'Long-term bond'!$H$6)</f>
        <v>9.1999351823073811E-2</v>
      </c>
      <c r="J83" s="4">
        <f ca="1">0.7557*I83-0.0103*'Equity yield'!K83+0.0103*'Equity yield'!J83+0.0512*CPI!M83-0.0512*CPI!L83+_xlfn.NORM.INV(RAND(),'Long-term bond'!$H$5,'Long-term bond'!$H$6)</f>
        <v>8.0264110615666309E-2</v>
      </c>
      <c r="K83" s="4">
        <f ca="1">0.7557*J83-0.0103*'Equity yield'!L83+0.0103*'Equity yield'!K83+0.0512*CPI!N83-0.0512*CPI!M83+_xlfn.NORM.INV(RAND(),'Long-term bond'!$H$5,'Long-term bond'!$H$6)</f>
        <v>0.10189109423668664</v>
      </c>
      <c r="L83" s="4">
        <f ca="1">0.7557*K83-0.0103*'Equity yield'!M83+0.0103*'Equity yield'!L83+0.0512*CPI!O83-0.0512*CPI!N83+_xlfn.NORM.INV(RAND(),'Long-term bond'!$H$5,'Long-term bond'!$H$6)</f>
        <v>5.3798037984037123E-2</v>
      </c>
      <c r="M83" s="4">
        <f ca="1">0.7557*L83-0.0103*'Equity yield'!N83+0.0103*'Equity yield'!M83+0.0512*CPI!P83-0.0512*CPI!O83+_xlfn.NORM.INV(RAND(),'Long-term bond'!$H$5,'Long-term bond'!$H$6)</f>
        <v>7.6299739582569498E-2</v>
      </c>
      <c r="N83" s="4">
        <f ca="1">0.7557*M83-0.0103*'Equity yield'!O83+0.0103*'Equity yield'!N83+0.0512*CPI!Q83-0.0512*CPI!P83+_xlfn.NORM.INV(RAND(),'Long-term bond'!$H$5,'Long-term bond'!$H$6)</f>
        <v>7.933964743561564E-2</v>
      </c>
      <c r="O83" s="4">
        <f ca="1">0.7557*N83-0.0103*'Equity yield'!P83+0.0103*'Equity yield'!O83+0.0512*CPI!R83-0.0512*CPI!Q83+_xlfn.NORM.INV(RAND(),'Long-term bond'!$H$5,'Long-term bond'!$H$6)</f>
        <v>5.3236391081125781E-2</v>
      </c>
      <c r="P83" s="4">
        <f ca="1">0.7557*O83-0.0103*'Equity yield'!Q83+0.0103*'Equity yield'!P83+0.0512*CPI!S83-0.0512*CPI!R83+_xlfn.NORM.INV(RAND(),'Long-term bond'!$H$5,'Long-term bond'!$H$6)</f>
        <v>6.6771483447408089E-2</v>
      </c>
      <c r="Q83" s="4">
        <f ca="1">0.7557*P83-0.0103*'Equity yield'!R83+0.0103*'Equity yield'!Q83+0.0512*CPI!T83-0.0512*CPI!S83+_xlfn.NORM.INV(RAND(),'Long-term bond'!$H$5,'Long-term bond'!$H$6)</f>
        <v>8.5995151705123646E-2</v>
      </c>
      <c r="R83" s="4">
        <f ca="1">0.7557*Q83-0.0103*'Equity yield'!S83+0.0103*'Equity yield'!R83+0.0512*CPI!U83-0.0512*CPI!T83+_xlfn.NORM.INV(RAND(),'Long-term bond'!$H$5,'Long-term bond'!$H$6)</f>
        <v>8.3347723940860832E-2</v>
      </c>
      <c r="S83" s="4">
        <f ca="1">0.7557*R83-0.0103*'Equity yield'!T83+0.0103*'Equity yield'!S83+0.0512*CPI!V83-0.0512*CPI!U83+_xlfn.NORM.INV(RAND(),'Long-term bond'!$H$5,'Long-term bond'!$H$6)</f>
        <v>7.1227770461718007E-2</v>
      </c>
      <c r="T83" s="4">
        <f ca="1">0.7557*S83-0.0103*'Equity yield'!U83+0.0103*'Equity yield'!T83+0.0512*CPI!W83-0.0512*CPI!V83+_xlfn.NORM.INV(RAND(),'Long-term bond'!$H$5,'Long-term bond'!$H$6)</f>
        <v>6.2837457786644041E-2</v>
      </c>
      <c r="U83" s="4">
        <f ca="1">0.7557*T83-0.0103*'Equity yield'!V83+0.0103*'Equity yield'!U83+0.0512*CPI!X83-0.0512*CPI!W83+_xlfn.NORM.INV(RAND(),'Long-term bond'!$H$5,'Long-term bond'!$H$6)</f>
        <v>6.634852745499617E-2</v>
      </c>
      <c r="V83" s="4">
        <f ca="1">0.7557*U83-0.0103*'Equity yield'!W83+0.0103*'Equity yield'!V83+0.0512*CPI!Y83-0.0512*CPI!X83+_xlfn.NORM.INV(RAND(),'Long-term bond'!$H$5,'Long-term bond'!$H$6)</f>
        <v>7.7572537288182072E-2</v>
      </c>
    </row>
    <row r="84" spans="1:22">
      <c r="A84">
        <v>76</v>
      </c>
      <c r="B84" s="5">
        <f t="shared" si="1"/>
        <v>1.6602919000000001E-2</v>
      </c>
      <c r="C84" s="4">
        <f ca="1">0.7557*B84-0.0103*'Equity yield'!D84+0.0103*'Equity yield'!C84+0.0512*CPI!F84-0.0512*CPI!E84+_xlfn.NORM.INV(RAND(),'Long-term bond'!$H$5,'Long-term bond'!$H$6)</f>
        <v>4.8805294061982606E-2</v>
      </c>
      <c r="D84" s="4">
        <f ca="1">0.7557*C84-0.0103*'Equity yield'!E84+0.0103*'Equity yield'!D84+0.0512*CPI!G84-0.0512*CPI!F84+_xlfn.NORM.INV(RAND(),'Long-term bond'!$H$5,'Long-term bond'!$H$6)</f>
        <v>7.0121479203771403E-2</v>
      </c>
      <c r="E84" s="4">
        <f ca="1">0.7557*D84-0.0103*'Equity yield'!F84+0.0103*'Equity yield'!E84+0.0512*CPI!H84-0.0512*CPI!G84+_xlfn.NORM.INV(RAND(),'Long-term bond'!$H$5,'Long-term bond'!$H$6)</f>
        <v>0.10637197547669047</v>
      </c>
      <c r="F84" s="4">
        <f ca="1">0.7557*E84-0.0103*'Equity yield'!G84+0.0103*'Equity yield'!F84+0.0512*CPI!I84-0.0512*CPI!H84+_xlfn.NORM.INV(RAND(),'Long-term bond'!$H$5,'Long-term bond'!$H$6)</f>
        <v>0.11000589328646004</v>
      </c>
      <c r="G84" s="4">
        <f ca="1">0.7557*F84-0.0103*'Equity yield'!H84+0.0103*'Equity yield'!G84+0.0512*CPI!J84-0.0512*CPI!I84+_xlfn.NORM.INV(RAND(),'Long-term bond'!$H$5,'Long-term bond'!$H$6)</f>
        <v>0.13071712935351371</v>
      </c>
      <c r="H84" s="4">
        <f ca="1">0.7557*G84-0.0103*'Equity yield'!I84+0.0103*'Equity yield'!H84+0.0512*CPI!K84-0.0512*CPI!J84+_xlfn.NORM.INV(RAND(),'Long-term bond'!$H$5,'Long-term bond'!$H$6)</f>
        <v>0.10264188277085012</v>
      </c>
      <c r="I84" s="4">
        <f ca="1">0.7557*H84-0.0103*'Equity yield'!J84+0.0103*'Equity yield'!I84+0.0512*CPI!L84-0.0512*CPI!K84+_xlfn.NORM.INV(RAND(),'Long-term bond'!$H$5,'Long-term bond'!$H$6)</f>
        <v>0.12276036174586263</v>
      </c>
      <c r="J84" s="4">
        <f ca="1">0.7557*I84-0.0103*'Equity yield'!K84+0.0103*'Equity yield'!J84+0.0512*CPI!M84-0.0512*CPI!L84+_xlfn.NORM.INV(RAND(),'Long-term bond'!$H$5,'Long-term bond'!$H$6)</f>
        <v>9.7815188315608245E-2</v>
      </c>
      <c r="K84" s="4">
        <f ca="1">0.7557*J84-0.0103*'Equity yield'!L84+0.0103*'Equity yield'!K84+0.0512*CPI!N84-0.0512*CPI!M84+_xlfn.NORM.INV(RAND(),'Long-term bond'!$H$5,'Long-term bond'!$H$6)</f>
        <v>9.5578028905696569E-2</v>
      </c>
      <c r="L84" s="4">
        <f ca="1">0.7557*K84-0.0103*'Equity yield'!M84+0.0103*'Equity yield'!L84+0.0512*CPI!O84-0.0512*CPI!N84+_xlfn.NORM.INV(RAND(),'Long-term bond'!$H$5,'Long-term bond'!$H$6)</f>
        <v>9.8995168679416545E-2</v>
      </c>
      <c r="M84" s="4">
        <f ca="1">0.7557*L84-0.0103*'Equity yield'!N84+0.0103*'Equity yield'!M84+0.0512*CPI!P84-0.0512*CPI!O84+_xlfn.NORM.INV(RAND(),'Long-term bond'!$H$5,'Long-term bond'!$H$6)</f>
        <v>8.077995799635064E-2</v>
      </c>
      <c r="N84" s="4">
        <f ca="1">0.7557*M84-0.0103*'Equity yield'!O84+0.0103*'Equity yield'!N84+0.0512*CPI!Q84-0.0512*CPI!P84+_xlfn.NORM.INV(RAND(),'Long-term bond'!$H$5,'Long-term bond'!$H$6)</f>
        <v>5.8575296063326301E-2</v>
      </c>
      <c r="O84" s="4">
        <f ca="1">0.7557*N84-0.0103*'Equity yield'!P84+0.0103*'Equity yield'!O84+0.0512*CPI!R84-0.0512*CPI!Q84+_xlfn.NORM.INV(RAND(),'Long-term bond'!$H$5,'Long-term bond'!$H$6)</f>
        <v>6.2207052858214575E-2</v>
      </c>
      <c r="P84" s="4">
        <f ca="1">0.7557*O84-0.0103*'Equity yield'!Q84+0.0103*'Equity yield'!P84+0.0512*CPI!S84-0.0512*CPI!R84+_xlfn.NORM.INV(RAND(),'Long-term bond'!$H$5,'Long-term bond'!$H$6)</f>
        <v>6.4332439647177872E-2</v>
      </c>
      <c r="Q84" s="4">
        <f ca="1">0.7557*P84-0.0103*'Equity yield'!R84+0.0103*'Equity yield'!Q84+0.0512*CPI!T84-0.0512*CPI!S84+_xlfn.NORM.INV(RAND(),'Long-term bond'!$H$5,'Long-term bond'!$H$6)</f>
        <v>5.0810201455660169E-2</v>
      </c>
      <c r="R84" s="4">
        <f ca="1">0.7557*Q84-0.0103*'Equity yield'!S84+0.0103*'Equity yield'!R84+0.0512*CPI!U84-0.0512*CPI!T84+_xlfn.NORM.INV(RAND(),'Long-term bond'!$H$5,'Long-term bond'!$H$6)</f>
        <v>5.5198535833328552E-2</v>
      </c>
      <c r="S84" s="4">
        <f ca="1">0.7557*R84-0.0103*'Equity yield'!T84+0.0103*'Equity yield'!S84+0.0512*CPI!V84-0.0512*CPI!U84+_xlfn.NORM.INV(RAND(),'Long-term bond'!$H$5,'Long-term bond'!$H$6)</f>
        <v>7.4600182080452188E-2</v>
      </c>
      <c r="T84" s="4">
        <f ca="1">0.7557*S84-0.0103*'Equity yield'!U84+0.0103*'Equity yield'!T84+0.0512*CPI!W84-0.0512*CPI!V84+_xlfn.NORM.INV(RAND(),'Long-term bond'!$H$5,'Long-term bond'!$H$6)</f>
        <v>0.1014374280883529</v>
      </c>
      <c r="U84" s="4">
        <f ca="1">0.7557*T84-0.0103*'Equity yield'!V84+0.0103*'Equity yield'!U84+0.0512*CPI!X84-0.0512*CPI!W84+_xlfn.NORM.INV(RAND(),'Long-term bond'!$H$5,'Long-term bond'!$H$6)</f>
        <v>7.9766705013521261E-2</v>
      </c>
      <c r="V84" s="4">
        <f ca="1">0.7557*U84-0.0103*'Equity yield'!W84+0.0103*'Equity yield'!V84+0.0512*CPI!Y84-0.0512*CPI!X84+_xlfn.NORM.INV(RAND(),'Long-term bond'!$H$5,'Long-term bond'!$H$6)</f>
        <v>8.6313419071556069E-2</v>
      </c>
    </row>
    <row r="85" spans="1:22">
      <c r="A85">
        <v>77</v>
      </c>
      <c r="B85" s="5">
        <f t="shared" si="1"/>
        <v>1.6602919000000001E-2</v>
      </c>
      <c r="C85" s="4">
        <f ca="1">0.7557*B85-0.0103*'Equity yield'!D85+0.0103*'Equity yield'!C85+0.0512*CPI!F85-0.0512*CPI!E85+_xlfn.NORM.INV(RAND(),'Long-term bond'!$H$5,'Long-term bond'!$H$6)</f>
        <v>9.0998444333899638E-3</v>
      </c>
      <c r="D85" s="4">
        <f ca="1">0.7557*C85-0.0103*'Equity yield'!E85+0.0103*'Equity yield'!D85+0.0512*CPI!G85-0.0512*CPI!F85+_xlfn.NORM.INV(RAND(),'Long-term bond'!$H$5,'Long-term bond'!$H$6)</f>
        <v>6.2225457349739024E-3</v>
      </c>
      <c r="E85" s="4">
        <f ca="1">0.7557*D85-0.0103*'Equity yield'!F85+0.0103*'Equity yield'!E85+0.0512*CPI!H85-0.0512*CPI!G85+_xlfn.NORM.INV(RAND(),'Long-term bond'!$H$5,'Long-term bond'!$H$6)</f>
        <v>1.8975008290092646E-2</v>
      </c>
      <c r="F85" s="4">
        <f ca="1">0.7557*E85-0.0103*'Equity yield'!G85+0.0103*'Equity yield'!F85+0.0512*CPI!I85-0.0512*CPI!H85+_xlfn.NORM.INV(RAND(),'Long-term bond'!$H$5,'Long-term bond'!$H$6)</f>
        <v>3.1370767586848286E-2</v>
      </c>
      <c r="G85" s="4">
        <f ca="1">0.7557*F85-0.0103*'Equity yield'!H85+0.0103*'Equity yield'!G85+0.0512*CPI!J85-0.0512*CPI!I85+_xlfn.NORM.INV(RAND(),'Long-term bond'!$H$5,'Long-term bond'!$H$6)</f>
        <v>5.7075058624440123E-2</v>
      </c>
      <c r="H85" s="4">
        <f ca="1">0.7557*G85-0.0103*'Equity yield'!I85+0.0103*'Equity yield'!H85+0.0512*CPI!K85-0.0512*CPI!J85+_xlfn.NORM.INV(RAND(),'Long-term bond'!$H$5,'Long-term bond'!$H$6)</f>
        <v>8.8013769372203676E-2</v>
      </c>
      <c r="I85" s="4">
        <f ca="1">0.7557*H85-0.0103*'Equity yield'!J85+0.0103*'Equity yield'!I85+0.0512*CPI!L85-0.0512*CPI!K85+_xlfn.NORM.INV(RAND(),'Long-term bond'!$H$5,'Long-term bond'!$H$6)</f>
        <v>8.7230433072530866E-2</v>
      </c>
      <c r="J85" s="4">
        <f ca="1">0.7557*I85-0.0103*'Equity yield'!K85+0.0103*'Equity yield'!J85+0.0512*CPI!M85-0.0512*CPI!L85+_xlfn.NORM.INV(RAND(),'Long-term bond'!$H$5,'Long-term bond'!$H$6)</f>
        <v>8.7913469034060443E-2</v>
      </c>
      <c r="K85" s="4">
        <f ca="1">0.7557*J85-0.0103*'Equity yield'!L85+0.0103*'Equity yield'!K85+0.0512*CPI!N85-0.0512*CPI!M85+_xlfn.NORM.INV(RAND(),'Long-term bond'!$H$5,'Long-term bond'!$H$6)</f>
        <v>7.4585693403843245E-2</v>
      </c>
      <c r="L85" s="4">
        <f ca="1">0.7557*K85-0.0103*'Equity yield'!M85+0.0103*'Equity yield'!L85+0.0512*CPI!O85-0.0512*CPI!N85+_xlfn.NORM.INV(RAND(),'Long-term bond'!$H$5,'Long-term bond'!$H$6)</f>
        <v>6.6047190192068755E-2</v>
      </c>
      <c r="M85" s="4">
        <f ca="1">0.7557*L85-0.0103*'Equity yield'!N85+0.0103*'Equity yield'!M85+0.0512*CPI!P85-0.0512*CPI!O85+_xlfn.NORM.INV(RAND(),'Long-term bond'!$H$5,'Long-term bond'!$H$6)</f>
        <v>0.11497361454741625</v>
      </c>
      <c r="N85" s="4">
        <f ca="1">0.7557*M85-0.0103*'Equity yield'!O85+0.0103*'Equity yield'!N85+0.0512*CPI!Q85-0.0512*CPI!P85+_xlfn.NORM.INV(RAND(),'Long-term bond'!$H$5,'Long-term bond'!$H$6)</f>
        <v>0.11944160671164786</v>
      </c>
      <c r="O85" s="4">
        <f ca="1">0.7557*N85-0.0103*'Equity yield'!P85+0.0103*'Equity yield'!O85+0.0512*CPI!R85-0.0512*CPI!Q85+_xlfn.NORM.INV(RAND(),'Long-term bond'!$H$5,'Long-term bond'!$H$6)</f>
        <v>0.12127157599511135</v>
      </c>
      <c r="P85" s="4">
        <f ca="1">0.7557*O85-0.0103*'Equity yield'!Q85+0.0103*'Equity yield'!P85+0.0512*CPI!S85-0.0512*CPI!R85+_xlfn.NORM.INV(RAND(),'Long-term bond'!$H$5,'Long-term bond'!$H$6)</f>
        <v>0.11940776888410008</v>
      </c>
      <c r="Q85" s="4">
        <f ca="1">0.7557*P85-0.0103*'Equity yield'!R85+0.0103*'Equity yield'!Q85+0.0512*CPI!T85-0.0512*CPI!S85+_xlfn.NORM.INV(RAND(),'Long-term bond'!$H$5,'Long-term bond'!$H$6)</f>
        <v>0.15287569770646264</v>
      </c>
      <c r="R85" s="4">
        <f ca="1">0.7557*Q85-0.0103*'Equity yield'!S85+0.0103*'Equity yield'!R85+0.0512*CPI!U85-0.0512*CPI!T85+_xlfn.NORM.INV(RAND(),'Long-term bond'!$H$5,'Long-term bond'!$H$6)</f>
        <v>0.12735442713280562</v>
      </c>
      <c r="S85" s="4">
        <f ca="1">0.7557*R85-0.0103*'Equity yield'!T85+0.0103*'Equity yield'!S85+0.0512*CPI!V85-0.0512*CPI!U85+_xlfn.NORM.INV(RAND(),'Long-term bond'!$H$5,'Long-term bond'!$H$6)</f>
        <v>0.13458641494806192</v>
      </c>
      <c r="T85" s="4">
        <f ca="1">0.7557*S85-0.0103*'Equity yield'!U85+0.0103*'Equity yield'!T85+0.0512*CPI!W85-0.0512*CPI!V85+_xlfn.NORM.INV(RAND(),'Long-term bond'!$H$5,'Long-term bond'!$H$6)</f>
        <v>0.12394246791263319</v>
      </c>
      <c r="U85" s="4">
        <f ca="1">0.7557*T85-0.0103*'Equity yield'!V85+0.0103*'Equity yield'!U85+0.0512*CPI!X85-0.0512*CPI!W85+_xlfn.NORM.INV(RAND(),'Long-term bond'!$H$5,'Long-term bond'!$H$6)</f>
        <v>0.10723832823256664</v>
      </c>
      <c r="V85" s="4">
        <f ca="1">0.7557*U85-0.0103*'Equity yield'!W85+0.0103*'Equity yield'!V85+0.0512*CPI!Y85-0.0512*CPI!X85+_xlfn.NORM.INV(RAND(),'Long-term bond'!$H$5,'Long-term bond'!$H$6)</f>
        <v>9.7578541422591425E-2</v>
      </c>
    </row>
    <row r="86" spans="1:22">
      <c r="A86">
        <v>78</v>
      </c>
      <c r="B86" s="5">
        <f t="shared" si="1"/>
        <v>1.6602919000000001E-2</v>
      </c>
      <c r="C86" s="4">
        <f ca="1">0.7557*B86-0.0103*'Equity yield'!D86+0.0103*'Equity yield'!C86+0.0512*CPI!F86-0.0512*CPI!E86+_xlfn.NORM.INV(RAND(),'Long-term bond'!$H$5,'Long-term bond'!$H$6)</f>
        <v>3.185438161407067E-2</v>
      </c>
      <c r="D86" s="4">
        <f ca="1">0.7557*C86-0.0103*'Equity yield'!E86+0.0103*'Equity yield'!D86+0.0512*CPI!G86-0.0512*CPI!F86+_xlfn.NORM.INV(RAND(),'Long-term bond'!$H$5,'Long-term bond'!$H$6)</f>
        <v>5.0694685509221141E-2</v>
      </c>
      <c r="E86" s="4">
        <f ca="1">0.7557*D86-0.0103*'Equity yield'!F86+0.0103*'Equity yield'!E86+0.0512*CPI!H86-0.0512*CPI!G86+_xlfn.NORM.INV(RAND(),'Long-term bond'!$H$5,'Long-term bond'!$H$6)</f>
        <v>6.0390447751069512E-2</v>
      </c>
      <c r="F86" s="4">
        <f ca="1">0.7557*E86-0.0103*'Equity yield'!G86+0.0103*'Equity yield'!F86+0.0512*CPI!I86-0.0512*CPI!H86+_xlfn.NORM.INV(RAND(),'Long-term bond'!$H$5,'Long-term bond'!$H$6)</f>
        <v>7.5978602350332533E-2</v>
      </c>
      <c r="G86" s="4">
        <f ca="1">0.7557*F86-0.0103*'Equity yield'!H86+0.0103*'Equity yield'!G86+0.0512*CPI!J86-0.0512*CPI!I86+_xlfn.NORM.INV(RAND(),'Long-term bond'!$H$5,'Long-term bond'!$H$6)</f>
        <v>7.4834725854032988E-2</v>
      </c>
      <c r="H86" s="4">
        <f ca="1">0.7557*G86-0.0103*'Equity yield'!I86+0.0103*'Equity yield'!H86+0.0512*CPI!K86-0.0512*CPI!J86+_xlfn.NORM.INV(RAND(),'Long-term bond'!$H$5,'Long-term bond'!$H$6)</f>
        <v>8.9865267478613758E-2</v>
      </c>
      <c r="I86" s="4">
        <f ca="1">0.7557*H86-0.0103*'Equity yield'!J86+0.0103*'Equity yield'!I86+0.0512*CPI!L86-0.0512*CPI!K86+_xlfn.NORM.INV(RAND(),'Long-term bond'!$H$5,'Long-term bond'!$H$6)</f>
        <v>9.4573364085808326E-2</v>
      </c>
      <c r="J86" s="4">
        <f ca="1">0.7557*I86-0.0103*'Equity yield'!K86+0.0103*'Equity yield'!J86+0.0512*CPI!M86-0.0512*CPI!L86+_xlfn.NORM.INV(RAND(),'Long-term bond'!$H$5,'Long-term bond'!$H$6)</f>
        <v>0.10666212344382733</v>
      </c>
      <c r="K86" s="4">
        <f ca="1">0.7557*J86-0.0103*'Equity yield'!L86+0.0103*'Equity yield'!K86+0.0512*CPI!N86-0.0512*CPI!M86+_xlfn.NORM.INV(RAND(),'Long-term bond'!$H$5,'Long-term bond'!$H$6)</f>
        <v>9.1519125023679718E-2</v>
      </c>
      <c r="L86" s="4">
        <f ca="1">0.7557*K86-0.0103*'Equity yield'!M86+0.0103*'Equity yield'!L86+0.0512*CPI!O86-0.0512*CPI!N86+_xlfn.NORM.INV(RAND(),'Long-term bond'!$H$5,'Long-term bond'!$H$6)</f>
        <v>9.2022283498465307E-2</v>
      </c>
      <c r="M86" s="4">
        <f ca="1">0.7557*L86-0.0103*'Equity yield'!N86+0.0103*'Equity yield'!M86+0.0512*CPI!P86-0.0512*CPI!O86+_xlfn.NORM.INV(RAND(),'Long-term bond'!$H$5,'Long-term bond'!$H$6)</f>
        <v>7.43808013138548E-2</v>
      </c>
      <c r="N86" s="4">
        <f ca="1">0.7557*M86-0.0103*'Equity yield'!O86+0.0103*'Equity yield'!N86+0.0512*CPI!Q86-0.0512*CPI!P86+_xlfn.NORM.INV(RAND(),'Long-term bond'!$H$5,'Long-term bond'!$H$6)</f>
        <v>8.7130927468162214E-2</v>
      </c>
      <c r="O86" s="4">
        <f ca="1">0.7557*N86-0.0103*'Equity yield'!P86+0.0103*'Equity yield'!O86+0.0512*CPI!R86-0.0512*CPI!Q86+_xlfn.NORM.INV(RAND(),'Long-term bond'!$H$5,'Long-term bond'!$H$6)</f>
        <v>9.8166482809478373E-2</v>
      </c>
      <c r="P86" s="4">
        <f ca="1">0.7557*O86-0.0103*'Equity yield'!Q86+0.0103*'Equity yield'!P86+0.0512*CPI!S86-0.0512*CPI!R86+_xlfn.NORM.INV(RAND(),'Long-term bond'!$H$5,'Long-term bond'!$H$6)</f>
        <v>9.8666069325676509E-2</v>
      </c>
      <c r="Q86" s="4">
        <f ca="1">0.7557*P86-0.0103*'Equity yield'!R86+0.0103*'Equity yield'!Q86+0.0512*CPI!T86-0.0512*CPI!S86+_xlfn.NORM.INV(RAND(),'Long-term bond'!$H$5,'Long-term bond'!$H$6)</f>
        <v>9.5180458663060213E-2</v>
      </c>
      <c r="R86" s="4">
        <f ca="1">0.7557*Q86-0.0103*'Equity yield'!S86+0.0103*'Equity yield'!R86+0.0512*CPI!U86-0.0512*CPI!T86+_xlfn.NORM.INV(RAND(),'Long-term bond'!$H$5,'Long-term bond'!$H$6)</f>
        <v>8.1979062380933068E-2</v>
      </c>
      <c r="S86" s="4">
        <f ca="1">0.7557*R86-0.0103*'Equity yield'!T86+0.0103*'Equity yield'!S86+0.0512*CPI!V86-0.0512*CPI!U86+_xlfn.NORM.INV(RAND(),'Long-term bond'!$H$5,'Long-term bond'!$H$6)</f>
        <v>8.215021785153126E-2</v>
      </c>
      <c r="T86" s="4">
        <f ca="1">0.7557*S86-0.0103*'Equity yield'!U86+0.0103*'Equity yield'!T86+0.0512*CPI!W86-0.0512*CPI!V86+_xlfn.NORM.INV(RAND(),'Long-term bond'!$H$5,'Long-term bond'!$H$6)</f>
        <v>9.426388611314454E-2</v>
      </c>
      <c r="U86" s="4">
        <f ca="1">0.7557*T86-0.0103*'Equity yield'!V86+0.0103*'Equity yield'!U86+0.0512*CPI!X86-0.0512*CPI!W86+_xlfn.NORM.INV(RAND(),'Long-term bond'!$H$5,'Long-term bond'!$H$6)</f>
        <v>9.7545743658308329E-2</v>
      </c>
      <c r="V86" s="4">
        <f ca="1">0.7557*U86-0.0103*'Equity yield'!W86+0.0103*'Equity yield'!V86+0.0512*CPI!Y86-0.0512*CPI!X86+_xlfn.NORM.INV(RAND(),'Long-term bond'!$H$5,'Long-term bond'!$H$6)</f>
        <v>0.10271079973875016</v>
      </c>
    </row>
    <row r="87" spans="1:22">
      <c r="A87">
        <v>79</v>
      </c>
      <c r="B87" s="5">
        <f t="shared" si="1"/>
        <v>1.6602919000000001E-2</v>
      </c>
      <c r="C87" s="4">
        <f ca="1">0.7557*B87-0.0103*'Equity yield'!D87+0.0103*'Equity yield'!C87+0.0512*CPI!F87-0.0512*CPI!E87+_xlfn.NORM.INV(RAND(),'Long-term bond'!$H$5,'Long-term bond'!$H$6)</f>
        <v>4.9411187454687075E-2</v>
      </c>
      <c r="D87" s="4">
        <f ca="1">0.7557*C87-0.0103*'Equity yield'!E87+0.0103*'Equity yield'!D87+0.0512*CPI!G87-0.0512*CPI!F87+_xlfn.NORM.INV(RAND(),'Long-term bond'!$H$5,'Long-term bond'!$H$6)</f>
        <v>6.4836274317590439E-2</v>
      </c>
      <c r="E87" s="4">
        <f ca="1">0.7557*D87-0.0103*'Equity yield'!F87+0.0103*'Equity yield'!E87+0.0512*CPI!H87-0.0512*CPI!G87+_xlfn.NORM.INV(RAND(),'Long-term bond'!$H$5,'Long-term bond'!$H$6)</f>
        <v>8.3971771293578856E-2</v>
      </c>
      <c r="F87" s="4">
        <f ca="1">0.7557*E87-0.0103*'Equity yield'!G87+0.0103*'Equity yield'!F87+0.0512*CPI!I87-0.0512*CPI!H87+_xlfn.NORM.INV(RAND(),'Long-term bond'!$H$5,'Long-term bond'!$H$6)</f>
        <v>9.3025661660114223E-2</v>
      </c>
      <c r="G87" s="4">
        <f ca="1">0.7557*F87-0.0103*'Equity yield'!H87+0.0103*'Equity yield'!G87+0.0512*CPI!J87-0.0512*CPI!I87+_xlfn.NORM.INV(RAND(),'Long-term bond'!$H$5,'Long-term bond'!$H$6)</f>
        <v>8.6266509200826291E-2</v>
      </c>
      <c r="H87" s="4">
        <f ca="1">0.7557*G87-0.0103*'Equity yield'!I87+0.0103*'Equity yield'!H87+0.0512*CPI!K87-0.0512*CPI!J87+_xlfn.NORM.INV(RAND(),'Long-term bond'!$H$5,'Long-term bond'!$H$6)</f>
        <v>8.2909891495021884E-2</v>
      </c>
      <c r="I87" s="4">
        <f ca="1">0.7557*H87-0.0103*'Equity yield'!J87+0.0103*'Equity yield'!I87+0.0512*CPI!L87-0.0512*CPI!K87+_xlfn.NORM.INV(RAND(),'Long-term bond'!$H$5,'Long-term bond'!$H$6)</f>
        <v>7.816009543790782E-2</v>
      </c>
      <c r="J87" s="4">
        <f ca="1">0.7557*I87-0.0103*'Equity yield'!K87+0.0103*'Equity yield'!J87+0.0512*CPI!M87-0.0512*CPI!L87+_xlfn.NORM.INV(RAND(),'Long-term bond'!$H$5,'Long-term bond'!$H$6)</f>
        <v>9.1455840723209628E-2</v>
      </c>
      <c r="K87" s="4">
        <f ca="1">0.7557*J87-0.0103*'Equity yield'!L87+0.0103*'Equity yield'!K87+0.0512*CPI!N87-0.0512*CPI!M87+_xlfn.NORM.INV(RAND(),'Long-term bond'!$H$5,'Long-term bond'!$H$6)</f>
        <v>8.9719405434402863E-2</v>
      </c>
      <c r="L87" s="4">
        <f ca="1">0.7557*K87-0.0103*'Equity yield'!M87+0.0103*'Equity yield'!L87+0.0512*CPI!O87-0.0512*CPI!N87+_xlfn.NORM.INV(RAND(),'Long-term bond'!$H$5,'Long-term bond'!$H$6)</f>
        <v>0.10243991323033598</v>
      </c>
      <c r="M87" s="4">
        <f ca="1">0.7557*L87-0.0103*'Equity yield'!N87+0.0103*'Equity yield'!M87+0.0512*CPI!P87-0.0512*CPI!O87+_xlfn.NORM.INV(RAND(),'Long-term bond'!$H$5,'Long-term bond'!$H$6)</f>
        <v>9.8580298824619494E-2</v>
      </c>
      <c r="N87" s="4">
        <f ca="1">0.7557*M87-0.0103*'Equity yield'!O87+0.0103*'Equity yield'!N87+0.0512*CPI!Q87-0.0512*CPI!P87+_xlfn.NORM.INV(RAND(),'Long-term bond'!$H$5,'Long-term bond'!$H$6)</f>
        <v>0.10257990891698698</v>
      </c>
      <c r="O87" s="4">
        <f ca="1">0.7557*N87-0.0103*'Equity yield'!P87+0.0103*'Equity yield'!O87+0.0512*CPI!R87-0.0512*CPI!Q87+_xlfn.NORM.INV(RAND(),'Long-term bond'!$H$5,'Long-term bond'!$H$6)</f>
        <v>9.149172389358376E-2</v>
      </c>
      <c r="P87" s="4">
        <f ca="1">0.7557*O87-0.0103*'Equity yield'!Q87+0.0103*'Equity yield'!P87+0.0512*CPI!S87-0.0512*CPI!R87+_xlfn.NORM.INV(RAND(),'Long-term bond'!$H$5,'Long-term bond'!$H$6)</f>
        <v>0.1059567836343424</v>
      </c>
      <c r="Q87" s="4">
        <f ca="1">0.7557*P87-0.0103*'Equity yield'!R87+0.0103*'Equity yield'!Q87+0.0512*CPI!T87-0.0512*CPI!S87+_xlfn.NORM.INV(RAND(),'Long-term bond'!$H$5,'Long-term bond'!$H$6)</f>
        <v>9.1366132400478917E-2</v>
      </c>
      <c r="R87" s="4">
        <f ca="1">0.7557*Q87-0.0103*'Equity yield'!S87+0.0103*'Equity yield'!R87+0.0512*CPI!U87-0.0512*CPI!T87+_xlfn.NORM.INV(RAND(),'Long-term bond'!$H$5,'Long-term bond'!$H$6)</f>
        <v>8.662483715839564E-2</v>
      </c>
      <c r="S87" s="4">
        <f ca="1">0.7557*R87-0.0103*'Equity yield'!T87+0.0103*'Equity yield'!S87+0.0512*CPI!V87-0.0512*CPI!U87+_xlfn.NORM.INV(RAND(),'Long-term bond'!$H$5,'Long-term bond'!$H$6)</f>
        <v>8.4481656375336445E-2</v>
      </c>
      <c r="T87" s="4">
        <f ca="1">0.7557*S87-0.0103*'Equity yield'!U87+0.0103*'Equity yield'!T87+0.0512*CPI!W87-0.0512*CPI!V87+_xlfn.NORM.INV(RAND(),'Long-term bond'!$H$5,'Long-term bond'!$H$6)</f>
        <v>6.710052345699441E-2</v>
      </c>
      <c r="U87" s="4">
        <f ca="1">0.7557*T87-0.0103*'Equity yield'!V87+0.0103*'Equity yield'!U87+0.0512*CPI!X87-0.0512*CPI!W87+_xlfn.NORM.INV(RAND(),'Long-term bond'!$H$5,'Long-term bond'!$H$6)</f>
        <v>7.2574492156371712E-2</v>
      </c>
      <c r="V87" s="4">
        <f ca="1">0.7557*U87-0.0103*'Equity yield'!W87+0.0103*'Equity yield'!V87+0.0512*CPI!Y87-0.0512*CPI!X87+_xlfn.NORM.INV(RAND(),'Long-term bond'!$H$5,'Long-term bond'!$H$6)</f>
        <v>0.12231474416917354</v>
      </c>
    </row>
    <row r="88" spans="1:22">
      <c r="A88">
        <v>80</v>
      </c>
      <c r="B88" s="5">
        <f t="shared" si="1"/>
        <v>1.6602919000000001E-2</v>
      </c>
      <c r="C88" s="4">
        <f ca="1">0.7557*B88-0.0103*'Equity yield'!D88+0.0103*'Equity yield'!C88+0.0512*CPI!F88-0.0512*CPI!E88+_xlfn.NORM.INV(RAND(),'Long-term bond'!$H$5,'Long-term bond'!$H$6)</f>
        <v>3.1737026078733195E-2</v>
      </c>
      <c r="D88" s="4">
        <f ca="1">0.7557*C88-0.0103*'Equity yield'!E88+0.0103*'Equity yield'!D88+0.0512*CPI!G88-0.0512*CPI!F88+_xlfn.NORM.INV(RAND(),'Long-term bond'!$H$5,'Long-term bond'!$H$6)</f>
        <v>4.3891573580809431E-2</v>
      </c>
      <c r="E88" s="4">
        <f ca="1">0.7557*D88-0.0103*'Equity yield'!F88+0.0103*'Equity yield'!E88+0.0512*CPI!H88-0.0512*CPI!G88+_xlfn.NORM.INV(RAND(),'Long-term bond'!$H$5,'Long-term bond'!$H$6)</f>
        <v>3.7116704099273132E-2</v>
      </c>
      <c r="F88" s="4">
        <f ca="1">0.7557*E88-0.0103*'Equity yield'!G88+0.0103*'Equity yield'!F88+0.0512*CPI!I88-0.0512*CPI!H88+_xlfn.NORM.INV(RAND(),'Long-term bond'!$H$5,'Long-term bond'!$H$6)</f>
        <v>4.640098272121998E-2</v>
      </c>
      <c r="G88" s="4">
        <f ca="1">0.7557*F88-0.0103*'Equity yield'!H88+0.0103*'Equity yield'!G88+0.0512*CPI!J88-0.0512*CPI!I88+_xlfn.NORM.INV(RAND(),'Long-term bond'!$H$5,'Long-term bond'!$H$6)</f>
        <v>3.9800416145487946E-2</v>
      </c>
      <c r="H88" s="4">
        <f ca="1">0.7557*G88-0.0103*'Equity yield'!I88+0.0103*'Equity yield'!H88+0.0512*CPI!K88-0.0512*CPI!J88+_xlfn.NORM.INV(RAND(),'Long-term bond'!$H$5,'Long-term bond'!$H$6)</f>
        <v>5.11559487087173E-2</v>
      </c>
      <c r="I88" s="4">
        <f ca="1">0.7557*H88-0.0103*'Equity yield'!J88+0.0103*'Equity yield'!I88+0.0512*CPI!L88-0.0512*CPI!K88+_xlfn.NORM.INV(RAND(),'Long-term bond'!$H$5,'Long-term bond'!$H$6)</f>
        <v>3.8837337571270392E-2</v>
      </c>
      <c r="J88" s="4">
        <f ca="1">0.7557*I88-0.0103*'Equity yield'!K88+0.0103*'Equity yield'!J88+0.0512*CPI!M88-0.0512*CPI!L88+_xlfn.NORM.INV(RAND(),'Long-term bond'!$H$5,'Long-term bond'!$H$6)</f>
        <v>6.4656813981266215E-2</v>
      </c>
      <c r="K88" s="4">
        <f ca="1">0.7557*J88-0.0103*'Equity yield'!L88+0.0103*'Equity yield'!K88+0.0512*CPI!N88-0.0512*CPI!M88+_xlfn.NORM.INV(RAND(),'Long-term bond'!$H$5,'Long-term bond'!$H$6)</f>
        <v>6.0150186318058033E-2</v>
      </c>
      <c r="L88" s="4">
        <f ca="1">0.7557*K88-0.0103*'Equity yield'!M88+0.0103*'Equity yield'!L88+0.0512*CPI!O88-0.0512*CPI!N88+_xlfn.NORM.INV(RAND(),'Long-term bond'!$H$5,'Long-term bond'!$H$6)</f>
        <v>7.0719724693944747E-2</v>
      </c>
      <c r="M88" s="4">
        <f ca="1">0.7557*L88-0.0103*'Equity yield'!N88+0.0103*'Equity yield'!M88+0.0512*CPI!P88-0.0512*CPI!O88+_xlfn.NORM.INV(RAND(),'Long-term bond'!$H$5,'Long-term bond'!$H$6)</f>
        <v>9.1900825053217339E-2</v>
      </c>
      <c r="N88" s="4">
        <f ca="1">0.7557*M88-0.0103*'Equity yield'!O88+0.0103*'Equity yield'!N88+0.0512*CPI!Q88-0.0512*CPI!P88+_xlfn.NORM.INV(RAND(),'Long-term bond'!$H$5,'Long-term bond'!$H$6)</f>
        <v>8.3050552727212082E-2</v>
      </c>
      <c r="O88" s="4">
        <f ca="1">0.7557*N88-0.0103*'Equity yield'!P88+0.0103*'Equity yield'!O88+0.0512*CPI!R88-0.0512*CPI!Q88+_xlfn.NORM.INV(RAND(),'Long-term bond'!$H$5,'Long-term bond'!$H$6)</f>
        <v>7.9440079811825284E-2</v>
      </c>
      <c r="P88" s="4">
        <f ca="1">0.7557*O88-0.0103*'Equity yield'!Q88+0.0103*'Equity yield'!P88+0.0512*CPI!S88-0.0512*CPI!R88+_xlfn.NORM.INV(RAND(),'Long-term bond'!$H$5,'Long-term bond'!$H$6)</f>
        <v>6.1264205492957621E-2</v>
      </c>
      <c r="Q88" s="4">
        <f ca="1">0.7557*P88-0.0103*'Equity yield'!R88+0.0103*'Equity yield'!Q88+0.0512*CPI!T88-0.0512*CPI!S88+_xlfn.NORM.INV(RAND(),'Long-term bond'!$H$5,'Long-term bond'!$H$6)</f>
        <v>5.4621388000314922E-2</v>
      </c>
      <c r="R88" s="4">
        <f ca="1">0.7557*Q88-0.0103*'Equity yield'!S88+0.0103*'Equity yield'!R88+0.0512*CPI!U88-0.0512*CPI!T88+_xlfn.NORM.INV(RAND(),'Long-term bond'!$H$5,'Long-term bond'!$H$6)</f>
        <v>8.9391778041653616E-2</v>
      </c>
      <c r="S88" s="4">
        <f ca="1">0.7557*R88-0.0103*'Equity yield'!T88+0.0103*'Equity yield'!S88+0.0512*CPI!V88-0.0512*CPI!U88+_xlfn.NORM.INV(RAND(),'Long-term bond'!$H$5,'Long-term bond'!$H$6)</f>
        <v>9.975174930941097E-2</v>
      </c>
      <c r="T88" s="4">
        <f ca="1">0.7557*S88-0.0103*'Equity yield'!U88+0.0103*'Equity yield'!T88+0.0512*CPI!W88-0.0512*CPI!V88+_xlfn.NORM.INV(RAND(),'Long-term bond'!$H$5,'Long-term bond'!$H$6)</f>
        <v>0.10250185786558463</v>
      </c>
      <c r="U88" s="4">
        <f ca="1">0.7557*T88-0.0103*'Equity yield'!V88+0.0103*'Equity yield'!U88+0.0512*CPI!X88-0.0512*CPI!W88+_xlfn.NORM.INV(RAND(),'Long-term bond'!$H$5,'Long-term bond'!$H$6)</f>
        <v>0.11443139527000698</v>
      </c>
      <c r="V88" s="4">
        <f ca="1">0.7557*U88-0.0103*'Equity yield'!W88+0.0103*'Equity yield'!V88+0.0512*CPI!Y88-0.0512*CPI!X88+_xlfn.NORM.INV(RAND(),'Long-term bond'!$H$5,'Long-term bond'!$H$6)</f>
        <v>0.10876739315122566</v>
      </c>
    </row>
    <row r="89" spans="1:22">
      <c r="A89">
        <v>81</v>
      </c>
      <c r="B89" s="5">
        <f t="shared" si="1"/>
        <v>1.6602919000000001E-2</v>
      </c>
      <c r="C89" s="4">
        <f ca="1">0.7557*B89-0.0103*'Equity yield'!D89+0.0103*'Equity yield'!C89+0.0512*CPI!F89-0.0512*CPI!E89+_xlfn.NORM.INV(RAND(),'Long-term bond'!$H$5,'Long-term bond'!$H$6)</f>
        <v>3.601184162902854E-2</v>
      </c>
      <c r="D89" s="4">
        <f ca="1">0.7557*C89-0.0103*'Equity yield'!E89+0.0103*'Equity yield'!D89+0.0512*CPI!G89-0.0512*CPI!F89+_xlfn.NORM.INV(RAND(),'Long-term bond'!$H$5,'Long-term bond'!$H$6)</f>
        <v>5.124471165684262E-2</v>
      </c>
      <c r="E89" s="4">
        <f ca="1">0.7557*D89-0.0103*'Equity yield'!F89+0.0103*'Equity yield'!E89+0.0512*CPI!H89-0.0512*CPI!G89+_xlfn.NORM.INV(RAND(),'Long-term bond'!$H$5,'Long-term bond'!$H$6)</f>
        <v>7.4226546486461931E-2</v>
      </c>
      <c r="F89" s="4">
        <f ca="1">0.7557*E89-0.0103*'Equity yield'!G89+0.0103*'Equity yield'!F89+0.0512*CPI!I89-0.0512*CPI!H89+_xlfn.NORM.INV(RAND(),'Long-term bond'!$H$5,'Long-term bond'!$H$6)</f>
        <v>9.1936413822432547E-2</v>
      </c>
      <c r="G89" s="4">
        <f ca="1">0.7557*F89-0.0103*'Equity yield'!H89+0.0103*'Equity yield'!G89+0.0512*CPI!J89-0.0512*CPI!I89+_xlfn.NORM.INV(RAND(),'Long-term bond'!$H$5,'Long-term bond'!$H$6)</f>
        <v>8.0848222742915768E-2</v>
      </c>
      <c r="H89" s="4">
        <f ca="1">0.7557*G89-0.0103*'Equity yield'!I89+0.0103*'Equity yield'!H89+0.0512*CPI!K89-0.0512*CPI!J89+_xlfn.NORM.INV(RAND(),'Long-term bond'!$H$5,'Long-term bond'!$H$6)</f>
        <v>6.3573957565555256E-2</v>
      </c>
      <c r="I89" s="4">
        <f ca="1">0.7557*H89-0.0103*'Equity yield'!J89+0.0103*'Equity yield'!I89+0.0512*CPI!L89-0.0512*CPI!K89+_xlfn.NORM.INV(RAND(),'Long-term bond'!$H$5,'Long-term bond'!$H$6)</f>
        <v>5.5334617701381858E-2</v>
      </c>
      <c r="J89" s="4">
        <f ca="1">0.7557*I89-0.0103*'Equity yield'!K89+0.0103*'Equity yield'!J89+0.0512*CPI!M89-0.0512*CPI!L89+_xlfn.NORM.INV(RAND(),'Long-term bond'!$H$5,'Long-term bond'!$H$6)</f>
        <v>4.7251159699564678E-2</v>
      </c>
      <c r="K89" s="4">
        <f ca="1">0.7557*J89-0.0103*'Equity yield'!L89+0.0103*'Equity yield'!K89+0.0512*CPI!N89-0.0512*CPI!M89+_xlfn.NORM.INV(RAND(),'Long-term bond'!$H$5,'Long-term bond'!$H$6)</f>
        <v>5.3883871657859447E-2</v>
      </c>
      <c r="L89" s="4">
        <f ca="1">0.7557*K89-0.0103*'Equity yield'!M89+0.0103*'Equity yield'!L89+0.0512*CPI!O89-0.0512*CPI!N89+_xlfn.NORM.INV(RAND(),'Long-term bond'!$H$5,'Long-term bond'!$H$6)</f>
        <v>8.7127068199246427E-2</v>
      </c>
      <c r="M89" s="4">
        <f ca="1">0.7557*L89-0.0103*'Equity yield'!N89+0.0103*'Equity yield'!M89+0.0512*CPI!P89-0.0512*CPI!O89+_xlfn.NORM.INV(RAND(),'Long-term bond'!$H$5,'Long-term bond'!$H$6)</f>
        <v>8.5892961053159383E-2</v>
      </c>
      <c r="N89" s="4">
        <f ca="1">0.7557*M89-0.0103*'Equity yield'!O89+0.0103*'Equity yield'!N89+0.0512*CPI!Q89-0.0512*CPI!P89+_xlfn.NORM.INV(RAND(),'Long-term bond'!$H$5,'Long-term bond'!$H$6)</f>
        <v>0.10282094486518085</v>
      </c>
      <c r="O89" s="4">
        <f ca="1">0.7557*N89-0.0103*'Equity yield'!P89+0.0103*'Equity yield'!O89+0.0512*CPI!R89-0.0512*CPI!Q89+_xlfn.NORM.INV(RAND(),'Long-term bond'!$H$5,'Long-term bond'!$H$6)</f>
        <v>8.7619541815474072E-2</v>
      </c>
      <c r="P89" s="4">
        <f ca="1">0.7557*O89-0.0103*'Equity yield'!Q89+0.0103*'Equity yield'!P89+0.0512*CPI!S89-0.0512*CPI!R89+_xlfn.NORM.INV(RAND(),'Long-term bond'!$H$5,'Long-term bond'!$H$6)</f>
        <v>8.2706973236805925E-2</v>
      </c>
      <c r="Q89" s="4">
        <f ca="1">0.7557*P89-0.0103*'Equity yield'!R89+0.0103*'Equity yield'!Q89+0.0512*CPI!T89-0.0512*CPI!S89+_xlfn.NORM.INV(RAND(),'Long-term bond'!$H$5,'Long-term bond'!$H$6)</f>
        <v>8.3833128147211333E-2</v>
      </c>
      <c r="R89" s="4">
        <f ca="1">0.7557*Q89-0.0103*'Equity yield'!S89+0.0103*'Equity yield'!R89+0.0512*CPI!U89-0.0512*CPI!T89+_xlfn.NORM.INV(RAND(),'Long-term bond'!$H$5,'Long-term bond'!$H$6)</f>
        <v>8.8681525253752919E-2</v>
      </c>
      <c r="S89" s="4">
        <f ca="1">0.7557*R89-0.0103*'Equity yield'!T89+0.0103*'Equity yield'!S89+0.0512*CPI!V89-0.0512*CPI!U89+_xlfn.NORM.INV(RAND(),'Long-term bond'!$H$5,'Long-term bond'!$H$6)</f>
        <v>7.7887167198337548E-2</v>
      </c>
      <c r="T89" s="4">
        <f ca="1">0.7557*S89-0.0103*'Equity yield'!U89+0.0103*'Equity yield'!T89+0.0512*CPI!W89-0.0512*CPI!V89+_xlfn.NORM.INV(RAND(),'Long-term bond'!$H$5,'Long-term bond'!$H$6)</f>
        <v>4.86712855942322E-2</v>
      </c>
      <c r="U89" s="4">
        <f ca="1">0.7557*T89-0.0103*'Equity yield'!V89+0.0103*'Equity yield'!U89+0.0512*CPI!X89-0.0512*CPI!W89+_xlfn.NORM.INV(RAND(),'Long-term bond'!$H$5,'Long-term bond'!$H$6)</f>
        <v>4.724540959681045E-2</v>
      </c>
      <c r="V89" s="4">
        <f ca="1">0.7557*U89-0.0103*'Equity yield'!W89+0.0103*'Equity yield'!V89+0.0512*CPI!Y89-0.0512*CPI!X89+_xlfn.NORM.INV(RAND(),'Long-term bond'!$H$5,'Long-term bond'!$H$6)</f>
        <v>2.6135982532635403E-2</v>
      </c>
    </row>
    <row r="90" spans="1:22">
      <c r="A90">
        <v>82</v>
      </c>
      <c r="B90" s="5">
        <f t="shared" si="1"/>
        <v>1.6602919000000001E-2</v>
      </c>
      <c r="C90" s="4">
        <f ca="1">0.7557*B90-0.0103*'Equity yield'!D90+0.0103*'Equity yield'!C90+0.0512*CPI!F90-0.0512*CPI!E90+_xlfn.NORM.INV(RAND(),'Long-term bond'!$H$5,'Long-term bond'!$H$6)</f>
        <v>2.8228923087103015E-2</v>
      </c>
      <c r="D90" s="4">
        <f ca="1">0.7557*C90-0.0103*'Equity yield'!E90+0.0103*'Equity yield'!D90+0.0512*CPI!G90-0.0512*CPI!F90+_xlfn.NORM.INV(RAND(),'Long-term bond'!$H$5,'Long-term bond'!$H$6)</f>
        <v>5.1763698597996927E-2</v>
      </c>
      <c r="E90" s="4">
        <f ca="1">0.7557*D90-0.0103*'Equity yield'!F90+0.0103*'Equity yield'!E90+0.0512*CPI!H90-0.0512*CPI!G90+_xlfn.NORM.INV(RAND(),'Long-term bond'!$H$5,'Long-term bond'!$H$6)</f>
        <v>6.1808916114446014E-2</v>
      </c>
      <c r="F90" s="4">
        <f ca="1">0.7557*E90-0.0103*'Equity yield'!G90+0.0103*'Equity yield'!F90+0.0512*CPI!I90-0.0512*CPI!H90+_xlfn.NORM.INV(RAND(),'Long-term bond'!$H$5,'Long-term bond'!$H$6)</f>
        <v>9.8424096307154443E-2</v>
      </c>
      <c r="G90" s="4">
        <f ca="1">0.7557*F90-0.0103*'Equity yield'!H90+0.0103*'Equity yield'!G90+0.0512*CPI!J90-0.0512*CPI!I90+_xlfn.NORM.INV(RAND(),'Long-term bond'!$H$5,'Long-term bond'!$H$6)</f>
        <v>7.7764508241568039E-2</v>
      </c>
      <c r="H90" s="4">
        <f ca="1">0.7557*G90-0.0103*'Equity yield'!I90+0.0103*'Equity yield'!H90+0.0512*CPI!K90-0.0512*CPI!J90+_xlfn.NORM.INV(RAND(),'Long-term bond'!$H$5,'Long-term bond'!$H$6)</f>
        <v>9.3486115799434583E-2</v>
      </c>
      <c r="I90" s="4">
        <f ca="1">0.7557*H90-0.0103*'Equity yield'!J90+0.0103*'Equity yield'!I90+0.0512*CPI!L90-0.0512*CPI!K90+_xlfn.NORM.INV(RAND(),'Long-term bond'!$H$5,'Long-term bond'!$H$6)</f>
        <v>0.11277702922083996</v>
      </c>
      <c r="J90" s="4">
        <f ca="1">0.7557*I90-0.0103*'Equity yield'!K90+0.0103*'Equity yield'!J90+0.0512*CPI!M90-0.0512*CPI!L90+_xlfn.NORM.INV(RAND(),'Long-term bond'!$H$5,'Long-term bond'!$H$6)</f>
        <v>8.7002861881725777E-2</v>
      </c>
      <c r="K90" s="4">
        <f ca="1">0.7557*J90-0.0103*'Equity yield'!L90+0.0103*'Equity yield'!K90+0.0512*CPI!N90-0.0512*CPI!M90+_xlfn.NORM.INV(RAND(),'Long-term bond'!$H$5,'Long-term bond'!$H$6)</f>
        <v>9.8064047861105758E-2</v>
      </c>
      <c r="L90" s="4">
        <f ca="1">0.7557*K90-0.0103*'Equity yield'!M90+0.0103*'Equity yield'!L90+0.0512*CPI!O90-0.0512*CPI!N90+_xlfn.NORM.INV(RAND(),'Long-term bond'!$H$5,'Long-term bond'!$H$6)</f>
        <v>6.4109501190840301E-2</v>
      </c>
      <c r="M90" s="4">
        <f ca="1">0.7557*L90-0.0103*'Equity yield'!N90+0.0103*'Equity yield'!M90+0.0512*CPI!P90-0.0512*CPI!O90+_xlfn.NORM.INV(RAND(),'Long-term bond'!$H$5,'Long-term bond'!$H$6)</f>
        <v>5.5891888428569222E-2</v>
      </c>
      <c r="N90" s="4">
        <f ca="1">0.7557*M90-0.0103*'Equity yield'!O90+0.0103*'Equity yield'!N90+0.0512*CPI!Q90-0.0512*CPI!P90+_xlfn.NORM.INV(RAND(),'Long-term bond'!$H$5,'Long-term bond'!$H$6)</f>
        <v>4.918495102988308E-2</v>
      </c>
      <c r="O90" s="4">
        <f ca="1">0.7557*N90-0.0103*'Equity yield'!P90+0.0103*'Equity yield'!O90+0.0512*CPI!R90-0.0512*CPI!Q90+_xlfn.NORM.INV(RAND(),'Long-term bond'!$H$5,'Long-term bond'!$H$6)</f>
        <v>7.5598453420826467E-2</v>
      </c>
      <c r="P90" s="4">
        <f ca="1">0.7557*O90-0.0103*'Equity yield'!Q90+0.0103*'Equity yield'!P90+0.0512*CPI!S90-0.0512*CPI!R90+_xlfn.NORM.INV(RAND(),'Long-term bond'!$H$5,'Long-term bond'!$H$6)</f>
        <v>6.6202374505844236E-2</v>
      </c>
      <c r="Q90" s="4">
        <f ca="1">0.7557*P90-0.0103*'Equity yield'!R90+0.0103*'Equity yield'!Q90+0.0512*CPI!T90-0.0512*CPI!S90+_xlfn.NORM.INV(RAND(),'Long-term bond'!$H$5,'Long-term bond'!$H$6)</f>
        <v>7.6383239472109371E-2</v>
      </c>
      <c r="R90" s="4">
        <f ca="1">0.7557*Q90-0.0103*'Equity yield'!S90+0.0103*'Equity yield'!R90+0.0512*CPI!U90-0.0512*CPI!T90+_xlfn.NORM.INV(RAND(),'Long-term bond'!$H$5,'Long-term bond'!$H$6)</f>
        <v>5.1356956923068971E-2</v>
      </c>
      <c r="S90" s="4">
        <f ca="1">0.7557*R90-0.0103*'Equity yield'!T90+0.0103*'Equity yield'!S90+0.0512*CPI!V90-0.0512*CPI!U90+_xlfn.NORM.INV(RAND(),'Long-term bond'!$H$5,'Long-term bond'!$H$6)</f>
        <v>7.8286181085366696E-2</v>
      </c>
      <c r="T90" s="4">
        <f ca="1">0.7557*S90-0.0103*'Equity yield'!U90+0.0103*'Equity yield'!T90+0.0512*CPI!W90-0.0512*CPI!V90+_xlfn.NORM.INV(RAND(),'Long-term bond'!$H$5,'Long-term bond'!$H$6)</f>
        <v>9.8764056576419401E-2</v>
      </c>
      <c r="U90" s="4">
        <f ca="1">0.7557*T90-0.0103*'Equity yield'!V90+0.0103*'Equity yield'!U90+0.0512*CPI!X90-0.0512*CPI!W90+_xlfn.NORM.INV(RAND(),'Long-term bond'!$H$5,'Long-term bond'!$H$6)</f>
        <v>9.3884780078356142E-2</v>
      </c>
      <c r="V90" s="4">
        <f ca="1">0.7557*U90-0.0103*'Equity yield'!W90+0.0103*'Equity yield'!V90+0.0512*CPI!Y90-0.0512*CPI!X90+_xlfn.NORM.INV(RAND(),'Long-term bond'!$H$5,'Long-term bond'!$H$6)</f>
        <v>9.7956672917605417E-2</v>
      </c>
    </row>
    <row r="91" spans="1:22">
      <c r="A91">
        <v>83</v>
      </c>
      <c r="B91" s="5">
        <f t="shared" si="1"/>
        <v>1.6602919000000001E-2</v>
      </c>
      <c r="C91" s="4">
        <f ca="1">0.7557*B91-0.0103*'Equity yield'!D91+0.0103*'Equity yield'!C91+0.0512*CPI!F91-0.0512*CPI!E91+_xlfn.NORM.INV(RAND(),'Long-term bond'!$H$5,'Long-term bond'!$H$6)</f>
        <v>2.5645757031482974E-2</v>
      </c>
      <c r="D91" s="4">
        <f ca="1">0.7557*C91-0.0103*'Equity yield'!E91+0.0103*'Equity yield'!D91+0.0512*CPI!G91-0.0512*CPI!F91+_xlfn.NORM.INV(RAND(),'Long-term bond'!$H$5,'Long-term bond'!$H$6)</f>
        <v>5.8257901293408368E-2</v>
      </c>
      <c r="E91" s="4">
        <f ca="1">0.7557*D91-0.0103*'Equity yield'!F91+0.0103*'Equity yield'!E91+0.0512*CPI!H91-0.0512*CPI!G91+_xlfn.NORM.INV(RAND(),'Long-term bond'!$H$5,'Long-term bond'!$H$6)</f>
        <v>7.5774833346517773E-2</v>
      </c>
      <c r="F91" s="4">
        <f ca="1">0.7557*E91-0.0103*'Equity yield'!G91+0.0103*'Equity yield'!F91+0.0512*CPI!I91-0.0512*CPI!H91+_xlfn.NORM.INV(RAND(),'Long-term bond'!$H$5,'Long-term bond'!$H$6)</f>
        <v>9.0284948009889399E-2</v>
      </c>
      <c r="G91" s="4">
        <f ca="1">0.7557*F91-0.0103*'Equity yield'!H91+0.0103*'Equity yield'!G91+0.0512*CPI!J91-0.0512*CPI!I91+_xlfn.NORM.INV(RAND(),'Long-term bond'!$H$5,'Long-term bond'!$H$6)</f>
        <v>8.8571387397179763E-2</v>
      </c>
      <c r="H91" s="4">
        <f ca="1">0.7557*G91-0.0103*'Equity yield'!I91+0.0103*'Equity yield'!H91+0.0512*CPI!K91-0.0512*CPI!J91+_xlfn.NORM.INV(RAND(),'Long-term bond'!$H$5,'Long-term bond'!$H$6)</f>
        <v>8.0444977794826733E-2</v>
      </c>
      <c r="I91" s="4">
        <f ca="1">0.7557*H91-0.0103*'Equity yield'!J91+0.0103*'Equity yield'!I91+0.0512*CPI!L91-0.0512*CPI!K91+_xlfn.NORM.INV(RAND(),'Long-term bond'!$H$5,'Long-term bond'!$H$6)</f>
        <v>6.9810562361680123E-2</v>
      </c>
      <c r="J91" s="4">
        <f ca="1">0.7557*I91-0.0103*'Equity yield'!K91+0.0103*'Equity yield'!J91+0.0512*CPI!M91-0.0512*CPI!L91+_xlfn.NORM.INV(RAND(),'Long-term bond'!$H$5,'Long-term bond'!$H$6)</f>
        <v>7.6023733655543477E-2</v>
      </c>
      <c r="K91" s="4">
        <f ca="1">0.7557*J91-0.0103*'Equity yield'!L91+0.0103*'Equity yield'!K91+0.0512*CPI!N91-0.0512*CPI!M91+_xlfn.NORM.INV(RAND(),'Long-term bond'!$H$5,'Long-term bond'!$H$6)</f>
        <v>8.9930297080854496E-2</v>
      </c>
      <c r="L91" s="4">
        <f ca="1">0.7557*K91-0.0103*'Equity yield'!M91+0.0103*'Equity yield'!L91+0.0512*CPI!O91-0.0512*CPI!N91+_xlfn.NORM.INV(RAND(),'Long-term bond'!$H$5,'Long-term bond'!$H$6)</f>
        <v>9.1489200462021872E-2</v>
      </c>
      <c r="M91" s="4">
        <f ca="1">0.7557*L91-0.0103*'Equity yield'!N91+0.0103*'Equity yield'!M91+0.0512*CPI!P91-0.0512*CPI!O91+_xlfn.NORM.INV(RAND(),'Long-term bond'!$H$5,'Long-term bond'!$H$6)</f>
        <v>9.3888209271197259E-2</v>
      </c>
      <c r="N91" s="4">
        <f ca="1">0.7557*M91-0.0103*'Equity yield'!O91+0.0103*'Equity yield'!N91+0.0512*CPI!Q91-0.0512*CPI!P91+_xlfn.NORM.INV(RAND(),'Long-term bond'!$H$5,'Long-term bond'!$H$6)</f>
        <v>0.10134180512740226</v>
      </c>
      <c r="O91" s="4">
        <f ca="1">0.7557*N91-0.0103*'Equity yield'!P91+0.0103*'Equity yield'!O91+0.0512*CPI!R91-0.0512*CPI!Q91+_xlfn.NORM.INV(RAND(),'Long-term bond'!$H$5,'Long-term bond'!$H$6)</f>
        <v>8.0405465663212994E-2</v>
      </c>
      <c r="P91" s="4">
        <f ca="1">0.7557*O91-0.0103*'Equity yield'!Q91+0.0103*'Equity yield'!P91+0.0512*CPI!S91-0.0512*CPI!R91+_xlfn.NORM.INV(RAND(),'Long-term bond'!$H$5,'Long-term bond'!$H$6)</f>
        <v>8.3591742068967287E-2</v>
      </c>
      <c r="Q91" s="4">
        <f ca="1">0.7557*P91-0.0103*'Equity yield'!R91+0.0103*'Equity yield'!Q91+0.0512*CPI!T91-0.0512*CPI!S91+_xlfn.NORM.INV(RAND(),'Long-term bond'!$H$5,'Long-term bond'!$H$6)</f>
        <v>6.9667406960436565E-2</v>
      </c>
      <c r="R91" s="4">
        <f ca="1">0.7557*Q91-0.0103*'Equity yield'!S91+0.0103*'Equity yield'!R91+0.0512*CPI!U91-0.0512*CPI!T91+_xlfn.NORM.INV(RAND(),'Long-term bond'!$H$5,'Long-term bond'!$H$6)</f>
        <v>8.0045080102461239E-2</v>
      </c>
      <c r="S91" s="4">
        <f ca="1">0.7557*R91-0.0103*'Equity yield'!T91+0.0103*'Equity yield'!S91+0.0512*CPI!V91-0.0512*CPI!U91+_xlfn.NORM.INV(RAND(),'Long-term bond'!$H$5,'Long-term bond'!$H$6)</f>
        <v>8.5666246346176173E-2</v>
      </c>
      <c r="T91" s="4">
        <f ca="1">0.7557*S91-0.0103*'Equity yield'!U91+0.0103*'Equity yield'!T91+0.0512*CPI!W91-0.0512*CPI!V91+_xlfn.NORM.INV(RAND(),'Long-term bond'!$H$5,'Long-term bond'!$H$6)</f>
        <v>9.1449407802689647E-2</v>
      </c>
      <c r="U91" s="4">
        <f ca="1">0.7557*T91-0.0103*'Equity yield'!V91+0.0103*'Equity yield'!U91+0.0512*CPI!X91-0.0512*CPI!W91+_xlfn.NORM.INV(RAND(),'Long-term bond'!$H$5,'Long-term bond'!$H$6)</f>
        <v>9.9060535315687648E-2</v>
      </c>
      <c r="V91" s="4">
        <f ca="1">0.7557*U91-0.0103*'Equity yield'!W91+0.0103*'Equity yield'!V91+0.0512*CPI!Y91-0.0512*CPI!X91+_xlfn.NORM.INV(RAND(),'Long-term bond'!$H$5,'Long-term bond'!$H$6)</f>
        <v>9.8803123404019907E-2</v>
      </c>
    </row>
    <row r="92" spans="1:22">
      <c r="A92">
        <v>84</v>
      </c>
      <c r="B92" s="5">
        <f t="shared" si="1"/>
        <v>1.6602919000000001E-2</v>
      </c>
      <c r="C92" s="4">
        <f ca="1">0.7557*B92-0.0103*'Equity yield'!D92+0.0103*'Equity yield'!C92+0.0512*CPI!F92-0.0512*CPI!E92+_xlfn.NORM.INV(RAND(),'Long-term bond'!$H$5,'Long-term bond'!$H$6)</f>
        <v>6.7868416225873238E-2</v>
      </c>
      <c r="D92" s="4">
        <f ca="1">0.7557*C92-0.0103*'Equity yield'!E92+0.0103*'Equity yield'!D92+0.0512*CPI!G92-0.0512*CPI!F92+_xlfn.NORM.INV(RAND(),'Long-term bond'!$H$5,'Long-term bond'!$H$6)</f>
        <v>7.9899817890748376E-2</v>
      </c>
      <c r="E92" s="4">
        <f ca="1">0.7557*D92-0.0103*'Equity yield'!F92+0.0103*'Equity yield'!E92+0.0512*CPI!H92-0.0512*CPI!G92+_xlfn.NORM.INV(RAND(),'Long-term bond'!$H$5,'Long-term bond'!$H$6)</f>
        <v>8.3655611437615574E-2</v>
      </c>
      <c r="F92" s="4">
        <f ca="1">0.7557*E92-0.0103*'Equity yield'!G92+0.0103*'Equity yield'!F92+0.0512*CPI!I92-0.0512*CPI!H92+_xlfn.NORM.INV(RAND(),'Long-term bond'!$H$5,'Long-term bond'!$H$6)</f>
        <v>9.3360898022429084E-2</v>
      </c>
      <c r="G92" s="4">
        <f ca="1">0.7557*F92-0.0103*'Equity yield'!H92+0.0103*'Equity yield'!G92+0.0512*CPI!J92-0.0512*CPI!I92+_xlfn.NORM.INV(RAND(),'Long-term bond'!$H$5,'Long-term bond'!$H$6)</f>
        <v>0.11619625346838909</v>
      </c>
      <c r="H92" s="4">
        <f ca="1">0.7557*G92-0.0103*'Equity yield'!I92+0.0103*'Equity yield'!H92+0.0512*CPI!K92-0.0512*CPI!J92+_xlfn.NORM.INV(RAND(),'Long-term bond'!$H$5,'Long-term bond'!$H$6)</f>
        <v>9.1632515831005609E-2</v>
      </c>
      <c r="I92" s="4">
        <f ca="1">0.7557*H92-0.0103*'Equity yield'!J92+0.0103*'Equity yield'!I92+0.0512*CPI!L92-0.0512*CPI!K92+_xlfn.NORM.INV(RAND(),'Long-term bond'!$H$5,'Long-term bond'!$H$6)</f>
        <v>8.1694695699326178E-2</v>
      </c>
      <c r="J92" s="4">
        <f ca="1">0.7557*I92-0.0103*'Equity yield'!K92+0.0103*'Equity yield'!J92+0.0512*CPI!M92-0.0512*CPI!L92+_xlfn.NORM.INV(RAND(),'Long-term bond'!$H$5,'Long-term bond'!$H$6)</f>
        <v>9.7229859879890329E-2</v>
      </c>
      <c r="K92" s="4">
        <f ca="1">0.7557*J92-0.0103*'Equity yield'!L92+0.0103*'Equity yield'!K92+0.0512*CPI!N92-0.0512*CPI!M92+_xlfn.NORM.INV(RAND(),'Long-term bond'!$H$5,'Long-term bond'!$H$6)</f>
        <v>7.0404334508677113E-2</v>
      </c>
      <c r="L92" s="4">
        <f ca="1">0.7557*K92-0.0103*'Equity yield'!M92+0.0103*'Equity yield'!L92+0.0512*CPI!O92-0.0512*CPI!N92+_xlfn.NORM.INV(RAND(),'Long-term bond'!$H$5,'Long-term bond'!$H$6)</f>
        <v>6.9061532648021146E-2</v>
      </c>
      <c r="M92" s="4">
        <f ca="1">0.7557*L92-0.0103*'Equity yield'!N92+0.0103*'Equity yield'!M92+0.0512*CPI!P92-0.0512*CPI!O92+_xlfn.NORM.INV(RAND(),'Long-term bond'!$H$5,'Long-term bond'!$H$6)</f>
        <v>5.8005581533218858E-2</v>
      </c>
      <c r="N92" s="4">
        <f ca="1">0.7557*M92-0.0103*'Equity yield'!O92+0.0103*'Equity yield'!N92+0.0512*CPI!Q92-0.0512*CPI!P92+_xlfn.NORM.INV(RAND(),'Long-term bond'!$H$5,'Long-term bond'!$H$6)</f>
        <v>7.4038950583198718E-2</v>
      </c>
      <c r="O92" s="4">
        <f ca="1">0.7557*N92-0.0103*'Equity yield'!P92+0.0103*'Equity yield'!O92+0.0512*CPI!R92-0.0512*CPI!Q92+_xlfn.NORM.INV(RAND(),'Long-term bond'!$H$5,'Long-term bond'!$H$6)</f>
        <v>8.9655808045050064E-2</v>
      </c>
      <c r="P92" s="4">
        <f ca="1">0.7557*O92-0.0103*'Equity yield'!Q92+0.0103*'Equity yield'!P92+0.0512*CPI!S92-0.0512*CPI!R92+_xlfn.NORM.INV(RAND(),'Long-term bond'!$H$5,'Long-term bond'!$H$6)</f>
        <v>8.8913235501172597E-2</v>
      </c>
      <c r="Q92" s="4">
        <f ca="1">0.7557*P92-0.0103*'Equity yield'!R92+0.0103*'Equity yield'!Q92+0.0512*CPI!T92-0.0512*CPI!S92+_xlfn.NORM.INV(RAND(),'Long-term bond'!$H$5,'Long-term bond'!$H$6)</f>
        <v>6.5733121213959994E-2</v>
      </c>
      <c r="R92" s="4">
        <f ca="1">0.7557*Q92-0.0103*'Equity yield'!S92+0.0103*'Equity yield'!R92+0.0512*CPI!U92-0.0512*CPI!T92+_xlfn.NORM.INV(RAND(),'Long-term bond'!$H$5,'Long-term bond'!$H$6)</f>
        <v>6.1502175191552141E-2</v>
      </c>
      <c r="S92" s="4">
        <f ca="1">0.7557*R92-0.0103*'Equity yield'!T92+0.0103*'Equity yield'!S92+0.0512*CPI!V92-0.0512*CPI!U92+_xlfn.NORM.INV(RAND(),'Long-term bond'!$H$5,'Long-term bond'!$H$6)</f>
        <v>6.0692157547127895E-2</v>
      </c>
      <c r="T92" s="4">
        <f ca="1">0.7557*S92-0.0103*'Equity yield'!U92+0.0103*'Equity yield'!T92+0.0512*CPI!W92-0.0512*CPI!V92+_xlfn.NORM.INV(RAND(),'Long-term bond'!$H$5,'Long-term bond'!$H$6)</f>
        <v>7.1679758924501707E-2</v>
      </c>
      <c r="U92" s="4">
        <f ca="1">0.7557*T92-0.0103*'Equity yield'!V92+0.0103*'Equity yield'!U92+0.0512*CPI!X92-0.0512*CPI!W92+_xlfn.NORM.INV(RAND(),'Long-term bond'!$H$5,'Long-term bond'!$H$6)</f>
        <v>6.8558655102236632E-2</v>
      </c>
      <c r="V92" s="4">
        <f ca="1">0.7557*U92-0.0103*'Equity yield'!W92+0.0103*'Equity yield'!V92+0.0512*CPI!Y92-0.0512*CPI!X92+_xlfn.NORM.INV(RAND(),'Long-term bond'!$H$5,'Long-term bond'!$H$6)</f>
        <v>7.7032210958559583E-2</v>
      </c>
    </row>
    <row r="93" spans="1:22">
      <c r="A93">
        <v>85</v>
      </c>
      <c r="B93" s="5">
        <f t="shared" si="1"/>
        <v>1.6602919000000001E-2</v>
      </c>
      <c r="C93" s="4">
        <f ca="1">0.7557*B93-0.0103*'Equity yield'!D93+0.0103*'Equity yield'!C93+0.0512*CPI!F93-0.0512*CPI!E93+_xlfn.NORM.INV(RAND(),'Long-term bond'!$H$5,'Long-term bond'!$H$6)</f>
        <v>3.4000504090689651E-2</v>
      </c>
      <c r="D93" s="4">
        <f ca="1">0.7557*C93-0.0103*'Equity yield'!E93+0.0103*'Equity yield'!D93+0.0512*CPI!G93-0.0512*CPI!F93+_xlfn.NORM.INV(RAND(),'Long-term bond'!$H$5,'Long-term bond'!$H$6)</f>
        <v>1.7596237992076828E-2</v>
      </c>
      <c r="E93" s="4">
        <f ca="1">0.7557*D93-0.0103*'Equity yield'!F93+0.0103*'Equity yield'!E93+0.0512*CPI!H93-0.0512*CPI!G93+_xlfn.NORM.INV(RAND(),'Long-term bond'!$H$5,'Long-term bond'!$H$6)</f>
        <v>6.4086204289048196E-2</v>
      </c>
      <c r="F93" s="4">
        <f ca="1">0.7557*E93-0.0103*'Equity yield'!G93+0.0103*'Equity yield'!F93+0.0512*CPI!I93-0.0512*CPI!H93+_xlfn.NORM.INV(RAND(),'Long-term bond'!$H$5,'Long-term bond'!$H$6)</f>
        <v>0.10393662942170856</v>
      </c>
      <c r="G93" s="4">
        <f ca="1">0.7557*F93-0.0103*'Equity yield'!H93+0.0103*'Equity yield'!G93+0.0512*CPI!J93-0.0512*CPI!I93+_xlfn.NORM.INV(RAND(),'Long-term bond'!$H$5,'Long-term bond'!$H$6)</f>
        <v>7.3633004589794687E-2</v>
      </c>
      <c r="H93" s="4">
        <f ca="1">0.7557*G93-0.0103*'Equity yield'!I93+0.0103*'Equity yield'!H93+0.0512*CPI!K93-0.0512*CPI!J93+_xlfn.NORM.INV(RAND(),'Long-term bond'!$H$5,'Long-term bond'!$H$6)</f>
        <v>7.7806651006567251E-2</v>
      </c>
      <c r="I93" s="4">
        <f ca="1">0.7557*H93-0.0103*'Equity yield'!J93+0.0103*'Equity yield'!I93+0.0512*CPI!L93-0.0512*CPI!K93+_xlfn.NORM.INV(RAND(),'Long-term bond'!$H$5,'Long-term bond'!$H$6)</f>
        <v>6.799004774544283E-2</v>
      </c>
      <c r="J93" s="4">
        <f ca="1">0.7557*I93-0.0103*'Equity yield'!K93+0.0103*'Equity yield'!J93+0.0512*CPI!M93-0.0512*CPI!L93+_xlfn.NORM.INV(RAND(),'Long-term bond'!$H$5,'Long-term bond'!$H$6)</f>
        <v>5.5815163938471829E-2</v>
      </c>
      <c r="K93" s="4">
        <f ca="1">0.7557*J93-0.0103*'Equity yield'!L93+0.0103*'Equity yield'!K93+0.0512*CPI!N93-0.0512*CPI!M93+_xlfn.NORM.INV(RAND(),'Long-term bond'!$H$5,'Long-term bond'!$H$6)</f>
        <v>8.5137147496315888E-2</v>
      </c>
      <c r="L93" s="4">
        <f ca="1">0.7557*K93-0.0103*'Equity yield'!M93+0.0103*'Equity yield'!L93+0.0512*CPI!O93-0.0512*CPI!N93+_xlfn.NORM.INV(RAND(),'Long-term bond'!$H$5,'Long-term bond'!$H$6)</f>
        <v>7.2267440492957621E-2</v>
      </c>
      <c r="M93" s="4">
        <f ca="1">0.7557*L93-0.0103*'Equity yield'!N93+0.0103*'Equity yield'!M93+0.0512*CPI!P93-0.0512*CPI!O93+_xlfn.NORM.INV(RAND(),'Long-term bond'!$H$5,'Long-term bond'!$H$6)</f>
        <v>6.9293416440301264E-2</v>
      </c>
      <c r="N93" s="4">
        <f ca="1">0.7557*M93-0.0103*'Equity yield'!O93+0.0103*'Equity yield'!N93+0.0512*CPI!Q93-0.0512*CPI!P93+_xlfn.NORM.INV(RAND(),'Long-term bond'!$H$5,'Long-term bond'!$H$6)</f>
        <v>6.1556591791986345E-2</v>
      </c>
      <c r="O93" s="4">
        <f ca="1">0.7557*N93-0.0103*'Equity yield'!P93+0.0103*'Equity yield'!O93+0.0512*CPI!R93-0.0512*CPI!Q93+_xlfn.NORM.INV(RAND(),'Long-term bond'!$H$5,'Long-term bond'!$H$6)</f>
        <v>4.6361044026940981E-2</v>
      </c>
      <c r="P93" s="4">
        <f ca="1">0.7557*O93-0.0103*'Equity yield'!Q93+0.0103*'Equity yield'!P93+0.0512*CPI!S93-0.0512*CPI!R93+_xlfn.NORM.INV(RAND(),'Long-term bond'!$H$5,'Long-term bond'!$H$6)</f>
        <v>6.264315962861236E-2</v>
      </c>
      <c r="Q93" s="4">
        <f ca="1">0.7557*P93-0.0103*'Equity yield'!R93+0.0103*'Equity yield'!Q93+0.0512*CPI!T93-0.0512*CPI!S93+_xlfn.NORM.INV(RAND(),'Long-term bond'!$H$5,'Long-term bond'!$H$6)</f>
        <v>6.9588493701043613E-2</v>
      </c>
      <c r="R93" s="4">
        <f ca="1">0.7557*Q93-0.0103*'Equity yield'!S93+0.0103*'Equity yield'!R93+0.0512*CPI!U93-0.0512*CPI!T93+_xlfn.NORM.INV(RAND(),'Long-term bond'!$H$5,'Long-term bond'!$H$6)</f>
        <v>5.7029428512459956E-2</v>
      </c>
      <c r="S93" s="4">
        <f ca="1">0.7557*R93-0.0103*'Equity yield'!T93+0.0103*'Equity yield'!S93+0.0512*CPI!V93-0.0512*CPI!U93+_xlfn.NORM.INV(RAND(),'Long-term bond'!$H$5,'Long-term bond'!$H$6)</f>
        <v>7.9986578247819545E-2</v>
      </c>
      <c r="T93" s="4">
        <f ca="1">0.7557*S93-0.0103*'Equity yield'!U93+0.0103*'Equity yield'!T93+0.0512*CPI!W93-0.0512*CPI!V93+_xlfn.NORM.INV(RAND(),'Long-term bond'!$H$5,'Long-term bond'!$H$6)</f>
        <v>6.7221112833038429E-2</v>
      </c>
      <c r="U93" s="4">
        <f ca="1">0.7557*T93-0.0103*'Equity yield'!V93+0.0103*'Equity yield'!U93+0.0512*CPI!X93-0.0512*CPI!W93+_xlfn.NORM.INV(RAND(),'Long-term bond'!$H$5,'Long-term bond'!$H$6)</f>
        <v>7.1104665846712697E-2</v>
      </c>
      <c r="V93" s="4">
        <f ca="1">0.7557*U93-0.0103*'Equity yield'!W93+0.0103*'Equity yield'!V93+0.0512*CPI!Y93-0.0512*CPI!X93+_xlfn.NORM.INV(RAND(),'Long-term bond'!$H$5,'Long-term bond'!$H$6)</f>
        <v>7.0589940085668407E-2</v>
      </c>
    </row>
    <row r="94" spans="1:22">
      <c r="A94">
        <v>86</v>
      </c>
      <c r="B94" s="5">
        <f t="shared" si="1"/>
        <v>1.6602919000000001E-2</v>
      </c>
      <c r="C94" s="4">
        <f ca="1">0.7557*B94-0.0103*'Equity yield'!D94+0.0103*'Equity yield'!C94+0.0512*CPI!F94-0.0512*CPI!E94+_xlfn.NORM.INV(RAND(),'Long-term bond'!$H$5,'Long-term bond'!$H$6)</f>
        <v>3.8765396483660772E-2</v>
      </c>
      <c r="D94" s="4">
        <f ca="1">0.7557*C94-0.0103*'Equity yield'!E94+0.0103*'Equity yield'!D94+0.0512*CPI!G94-0.0512*CPI!F94+_xlfn.NORM.INV(RAND(),'Long-term bond'!$H$5,'Long-term bond'!$H$6)</f>
        <v>5.3085620837950181E-2</v>
      </c>
      <c r="E94" s="4">
        <f ca="1">0.7557*D94-0.0103*'Equity yield'!F94+0.0103*'Equity yield'!E94+0.0512*CPI!H94-0.0512*CPI!G94+_xlfn.NORM.INV(RAND(),'Long-term bond'!$H$5,'Long-term bond'!$H$6)</f>
        <v>7.8479236347134773E-2</v>
      </c>
      <c r="F94" s="4">
        <f ca="1">0.7557*E94-0.0103*'Equity yield'!G94+0.0103*'Equity yield'!F94+0.0512*CPI!I94-0.0512*CPI!H94+_xlfn.NORM.INV(RAND(),'Long-term bond'!$H$5,'Long-term bond'!$H$6)</f>
        <v>9.1119967763643575E-2</v>
      </c>
      <c r="G94" s="4">
        <f ca="1">0.7557*F94-0.0103*'Equity yield'!H94+0.0103*'Equity yield'!G94+0.0512*CPI!J94-0.0512*CPI!I94+_xlfn.NORM.INV(RAND(),'Long-term bond'!$H$5,'Long-term bond'!$H$6)</f>
        <v>9.4070255126074462E-2</v>
      </c>
      <c r="H94" s="4">
        <f ca="1">0.7557*G94-0.0103*'Equity yield'!I94+0.0103*'Equity yield'!H94+0.0512*CPI!K94-0.0512*CPI!J94+_xlfn.NORM.INV(RAND(),'Long-term bond'!$H$5,'Long-term bond'!$H$6)</f>
        <v>8.9038730064685254E-2</v>
      </c>
      <c r="I94" s="4">
        <f ca="1">0.7557*H94-0.0103*'Equity yield'!J94+0.0103*'Equity yield'!I94+0.0512*CPI!L94-0.0512*CPI!K94+_xlfn.NORM.INV(RAND(),'Long-term bond'!$H$5,'Long-term bond'!$H$6)</f>
        <v>8.5805175997990285E-2</v>
      </c>
      <c r="J94" s="4">
        <f ca="1">0.7557*I94-0.0103*'Equity yield'!K94+0.0103*'Equity yield'!J94+0.0512*CPI!M94-0.0512*CPI!L94+_xlfn.NORM.INV(RAND(),'Long-term bond'!$H$5,'Long-term bond'!$H$6)</f>
        <v>7.9680998597677494E-2</v>
      </c>
      <c r="K94" s="4">
        <f ca="1">0.7557*J94-0.0103*'Equity yield'!L94+0.0103*'Equity yield'!K94+0.0512*CPI!N94-0.0512*CPI!M94+_xlfn.NORM.INV(RAND(),'Long-term bond'!$H$5,'Long-term bond'!$H$6)</f>
        <v>4.8182254001763389E-2</v>
      </c>
      <c r="L94" s="4">
        <f ca="1">0.7557*K94-0.0103*'Equity yield'!M94+0.0103*'Equity yield'!L94+0.0512*CPI!O94-0.0512*CPI!N94+_xlfn.NORM.INV(RAND(),'Long-term bond'!$H$5,'Long-term bond'!$H$6)</f>
        <v>5.7319899401387736E-2</v>
      </c>
      <c r="M94" s="4">
        <f ca="1">0.7557*L94-0.0103*'Equity yield'!N94+0.0103*'Equity yield'!M94+0.0512*CPI!P94-0.0512*CPI!O94+_xlfn.NORM.INV(RAND(),'Long-term bond'!$H$5,'Long-term bond'!$H$6)</f>
        <v>9.0650267013312372E-2</v>
      </c>
      <c r="N94" s="4">
        <f ca="1">0.7557*M94-0.0103*'Equity yield'!O94+0.0103*'Equity yield'!N94+0.0512*CPI!Q94-0.0512*CPI!P94+_xlfn.NORM.INV(RAND(),'Long-term bond'!$H$5,'Long-term bond'!$H$6)</f>
        <v>7.7257746210238468E-2</v>
      </c>
      <c r="O94" s="4">
        <f ca="1">0.7557*N94-0.0103*'Equity yield'!P94+0.0103*'Equity yield'!O94+0.0512*CPI!R94-0.0512*CPI!Q94+_xlfn.NORM.INV(RAND(),'Long-term bond'!$H$5,'Long-term bond'!$H$6)</f>
        <v>8.3424284790640776E-2</v>
      </c>
      <c r="P94" s="4">
        <f ca="1">0.7557*O94-0.0103*'Equity yield'!Q94+0.0103*'Equity yield'!P94+0.0512*CPI!S94-0.0512*CPI!R94+_xlfn.NORM.INV(RAND(),'Long-term bond'!$H$5,'Long-term bond'!$H$6)</f>
        <v>8.7559502403422557E-2</v>
      </c>
      <c r="Q94" s="4">
        <f ca="1">0.7557*P94-0.0103*'Equity yield'!R94+0.0103*'Equity yield'!Q94+0.0512*CPI!T94-0.0512*CPI!S94+_xlfn.NORM.INV(RAND(),'Long-term bond'!$H$5,'Long-term bond'!$H$6)</f>
        <v>6.2605413383680281E-2</v>
      </c>
      <c r="R94" s="4">
        <f ca="1">0.7557*Q94-0.0103*'Equity yield'!S94+0.0103*'Equity yield'!R94+0.0512*CPI!U94-0.0512*CPI!T94+_xlfn.NORM.INV(RAND(),'Long-term bond'!$H$5,'Long-term bond'!$H$6)</f>
        <v>8.1013866049013755E-2</v>
      </c>
      <c r="S94" s="4">
        <f ca="1">0.7557*R94-0.0103*'Equity yield'!T94+0.0103*'Equity yield'!S94+0.0512*CPI!V94-0.0512*CPI!U94+_xlfn.NORM.INV(RAND(),'Long-term bond'!$H$5,'Long-term bond'!$H$6)</f>
        <v>8.5155687837177946E-2</v>
      </c>
      <c r="T94" s="4">
        <f ca="1">0.7557*S94-0.0103*'Equity yield'!U94+0.0103*'Equity yield'!T94+0.0512*CPI!W94-0.0512*CPI!V94+_xlfn.NORM.INV(RAND(),'Long-term bond'!$H$5,'Long-term bond'!$H$6)</f>
        <v>9.4564233704343942E-2</v>
      </c>
      <c r="U94" s="4">
        <f ca="1">0.7557*T94-0.0103*'Equity yield'!V94+0.0103*'Equity yield'!U94+0.0512*CPI!X94-0.0512*CPI!W94+_xlfn.NORM.INV(RAND(),'Long-term bond'!$H$5,'Long-term bond'!$H$6)</f>
        <v>8.2457264236345029E-2</v>
      </c>
      <c r="V94" s="4">
        <f ca="1">0.7557*U94-0.0103*'Equity yield'!W94+0.0103*'Equity yield'!V94+0.0512*CPI!Y94-0.0512*CPI!X94+_xlfn.NORM.INV(RAND(),'Long-term bond'!$H$5,'Long-term bond'!$H$6)</f>
        <v>9.0438926258013003E-2</v>
      </c>
    </row>
    <row r="95" spans="1:22">
      <c r="A95">
        <v>87</v>
      </c>
      <c r="B95" s="5">
        <f t="shared" si="1"/>
        <v>1.6602919000000001E-2</v>
      </c>
      <c r="C95" s="4">
        <f ca="1">0.7557*B95-0.0103*'Equity yield'!D95+0.0103*'Equity yield'!C95+0.0512*CPI!F95-0.0512*CPI!E95+_xlfn.NORM.INV(RAND(),'Long-term bond'!$H$5,'Long-term bond'!$H$6)</f>
        <v>3.4833562034322627E-2</v>
      </c>
      <c r="D95" s="4">
        <f ca="1">0.7557*C95-0.0103*'Equity yield'!E95+0.0103*'Equity yield'!D95+0.0512*CPI!G95-0.0512*CPI!F95+_xlfn.NORM.INV(RAND(),'Long-term bond'!$H$5,'Long-term bond'!$H$6)</f>
        <v>5.0204501279938099E-2</v>
      </c>
      <c r="E95" s="4">
        <f ca="1">0.7557*D95-0.0103*'Equity yield'!F95+0.0103*'Equity yield'!E95+0.0512*CPI!H95-0.0512*CPI!G95+_xlfn.NORM.INV(RAND(),'Long-term bond'!$H$5,'Long-term bond'!$H$6)</f>
        <v>7.7569510890437343E-2</v>
      </c>
      <c r="F95" s="4">
        <f ca="1">0.7557*E95-0.0103*'Equity yield'!G95+0.0103*'Equity yield'!F95+0.0512*CPI!I95-0.0512*CPI!H95+_xlfn.NORM.INV(RAND(),'Long-term bond'!$H$5,'Long-term bond'!$H$6)</f>
        <v>8.3322792020713854E-2</v>
      </c>
      <c r="G95" s="4">
        <f ca="1">0.7557*F95-0.0103*'Equity yield'!H95+0.0103*'Equity yield'!G95+0.0512*CPI!J95-0.0512*CPI!I95+_xlfn.NORM.INV(RAND(),'Long-term bond'!$H$5,'Long-term bond'!$H$6)</f>
        <v>6.2062171803990512E-2</v>
      </c>
      <c r="H95" s="4">
        <f ca="1">0.7557*G95-0.0103*'Equity yield'!I95+0.0103*'Equity yield'!H95+0.0512*CPI!K95-0.0512*CPI!J95+_xlfn.NORM.INV(RAND(),'Long-term bond'!$H$5,'Long-term bond'!$H$6)</f>
        <v>8.2720478415561072E-2</v>
      </c>
      <c r="I95" s="4">
        <f ca="1">0.7557*H95-0.0103*'Equity yield'!J95+0.0103*'Equity yield'!I95+0.0512*CPI!L95-0.0512*CPI!K95+_xlfn.NORM.INV(RAND(),'Long-term bond'!$H$5,'Long-term bond'!$H$6)</f>
        <v>7.5853071811678968E-2</v>
      </c>
      <c r="J95" s="4">
        <f ca="1">0.7557*I95-0.0103*'Equity yield'!K95+0.0103*'Equity yield'!J95+0.0512*CPI!M95-0.0512*CPI!L95+_xlfn.NORM.INV(RAND(),'Long-term bond'!$H$5,'Long-term bond'!$H$6)</f>
        <v>7.3858420143802325E-2</v>
      </c>
      <c r="K95" s="4">
        <f ca="1">0.7557*J95-0.0103*'Equity yield'!L95+0.0103*'Equity yield'!K95+0.0512*CPI!N95-0.0512*CPI!M95+_xlfn.NORM.INV(RAND(),'Long-term bond'!$H$5,'Long-term bond'!$H$6)</f>
        <v>7.6662877367885102E-2</v>
      </c>
      <c r="L95" s="4">
        <f ca="1">0.7557*K95-0.0103*'Equity yield'!M95+0.0103*'Equity yield'!L95+0.0512*CPI!O95-0.0512*CPI!N95+_xlfn.NORM.INV(RAND(),'Long-term bond'!$H$5,'Long-term bond'!$H$6)</f>
        <v>8.1778018663705293E-2</v>
      </c>
      <c r="M95" s="4">
        <f ca="1">0.7557*L95-0.0103*'Equity yield'!N95+0.0103*'Equity yield'!M95+0.0512*CPI!P95-0.0512*CPI!O95+_xlfn.NORM.INV(RAND(),'Long-term bond'!$H$5,'Long-term bond'!$H$6)</f>
        <v>7.1348901803696782E-2</v>
      </c>
      <c r="N95" s="4">
        <f ca="1">0.7557*M95-0.0103*'Equity yield'!O95+0.0103*'Equity yield'!N95+0.0512*CPI!Q95-0.0512*CPI!P95+_xlfn.NORM.INV(RAND(),'Long-term bond'!$H$5,'Long-term bond'!$H$6)</f>
        <v>5.9203103923973412E-2</v>
      </c>
      <c r="O95" s="4">
        <f ca="1">0.7557*N95-0.0103*'Equity yield'!P95+0.0103*'Equity yield'!O95+0.0512*CPI!R95-0.0512*CPI!Q95+_xlfn.NORM.INV(RAND(),'Long-term bond'!$H$5,'Long-term bond'!$H$6)</f>
        <v>8.5222241394825399E-2</v>
      </c>
      <c r="P95" s="4">
        <f ca="1">0.7557*O95-0.0103*'Equity yield'!Q95+0.0103*'Equity yield'!P95+0.0512*CPI!S95-0.0512*CPI!R95+_xlfn.NORM.INV(RAND(),'Long-term bond'!$H$5,'Long-term bond'!$H$6)</f>
        <v>9.1384155080832391E-2</v>
      </c>
      <c r="Q95" s="4">
        <f ca="1">0.7557*P95-0.0103*'Equity yield'!R95+0.0103*'Equity yield'!Q95+0.0512*CPI!T95-0.0512*CPI!S95+_xlfn.NORM.INV(RAND(),'Long-term bond'!$H$5,'Long-term bond'!$H$6)</f>
        <v>8.3400123372261895E-2</v>
      </c>
      <c r="R95" s="4">
        <f ca="1">0.7557*Q95-0.0103*'Equity yield'!S95+0.0103*'Equity yield'!R95+0.0512*CPI!U95-0.0512*CPI!T95+_xlfn.NORM.INV(RAND(),'Long-term bond'!$H$5,'Long-term bond'!$H$6)</f>
        <v>8.6396500900110598E-2</v>
      </c>
      <c r="S95" s="4">
        <f ca="1">0.7557*R95-0.0103*'Equity yield'!T95+0.0103*'Equity yield'!S95+0.0512*CPI!V95-0.0512*CPI!U95+_xlfn.NORM.INV(RAND(),'Long-term bond'!$H$5,'Long-term bond'!$H$6)</f>
        <v>7.6744104337204827E-2</v>
      </c>
      <c r="T95" s="4">
        <f ca="1">0.7557*S95-0.0103*'Equity yield'!U95+0.0103*'Equity yield'!T95+0.0512*CPI!W95-0.0512*CPI!V95+_xlfn.NORM.INV(RAND(),'Long-term bond'!$H$5,'Long-term bond'!$H$6)</f>
        <v>8.3627009136341662E-2</v>
      </c>
      <c r="U95" s="4">
        <f ca="1">0.7557*T95-0.0103*'Equity yield'!V95+0.0103*'Equity yield'!U95+0.0512*CPI!X95-0.0512*CPI!W95+_xlfn.NORM.INV(RAND(),'Long-term bond'!$H$5,'Long-term bond'!$H$6)</f>
        <v>7.7061181623127029E-2</v>
      </c>
      <c r="V95" s="4">
        <f ca="1">0.7557*U95-0.0103*'Equity yield'!W95+0.0103*'Equity yield'!V95+0.0512*CPI!Y95-0.0512*CPI!X95+_xlfn.NORM.INV(RAND(),'Long-term bond'!$H$5,'Long-term bond'!$H$6)</f>
        <v>7.9803102033664822E-2</v>
      </c>
    </row>
    <row r="96" spans="1:22">
      <c r="A96">
        <v>88</v>
      </c>
      <c r="B96" s="5">
        <f t="shared" si="1"/>
        <v>1.6602919000000001E-2</v>
      </c>
      <c r="C96" s="4">
        <f ca="1">0.7557*B96-0.0103*'Equity yield'!D96+0.0103*'Equity yield'!C96+0.0512*CPI!F96-0.0512*CPI!E96+_xlfn.NORM.INV(RAND(),'Long-term bond'!$H$5,'Long-term bond'!$H$6)</f>
        <v>4.4994327441614294E-2</v>
      </c>
      <c r="D96" s="4">
        <f ca="1">0.7557*C96-0.0103*'Equity yield'!E96+0.0103*'Equity yield'!D96+0.0512*CPI!G96-0.0512*CPI!F96+_xlfn.NORM.INV(RAND(),'Long-term bond'!$H$5,'Long-term bond'!$H$6)</f>
        <v>2.7300927929801152E-2</v>
      </c>
      <c r="E96" s="4">
        <f ca="1">0.7557*D96-0.0103*'Equity yield'!F96+0.0103*'Equity yield'!E96+0.0512*CPI!H96-0.0512*CPI!G96+_xlfn.NORM.INV(RAND(),'Long-term bond'!$H$5,'Long-term bond'!$H$6)</f>
        <v>5.2105777158530348E-2</v>
      </c>
      <c r="F96" s="4">
        <f ca="1">0.7557*E96-0.0103*'Equity yield'!G96+0.0103*'Equity yield'!F96+0.0512*CPI!I96-0.0512*CPI!H96+_xlfn.NORM.INV(RAND(),'Long-term bond'!$H$5,'Long-term bond'!$H$6)</f>
        <v>8.3491739763425971E-2</v>
      </c>
      <c r="G96" s="4">
        <f ca="1">0.7557*F96-0.0103*'Equity yield'!H96+0.0103*'Equity yield'!G96+0.0512*CPI!J96-0.0512*CPI!I96+_xlfn.NORM.INV(RAND(),'Long-term bond'!$H$5,'Long-term bond'!$H$6)</f>
        <v>8.2056042530211981E-2</v>
      </c>
      <c r="H96" s="4">
        <f ca="1">0.7557*G96-0.0103*'Equity yield'!I96+0.0103*'Equity yield'!H96+0.0512*CPI!K96-0.0512*CPI!J96+_xlfn.NORM.INV(RAND(),'Long-term bond'!$H$5,'Long-term bond'!$H$6)</f>
        <v>9.3024258860342129E-2</v>
      </c>
      <c r="I96" s="4">
        <f ca="1">0.7557*H96-0.0103*'Equity yield'!J96+0.0103*'Equity yield'!I96+0.0512*CPI!L96-0.0512*CPI!K96+_xlfn.NORM.INV(RAND(),'Long-term bond'!$H$5,'Long-term bond'!$H$6)</f>
        <v>8.5751433222534992E-2</v>
      </c>
      <c r="J96" s="4">
        <f ca="1">0.7557*I96-0.0103*'Equity yield'!K96+0.0103*'Equity yield'!J96+0.0512*CPI!M96-0.0512*CPI!L96+_xlfn.NORM.INV(RAND(),'Long-term bond'!$H$5,'Long-term bond'!$H$6)</f>
        <v>9.0323026428868899E-2</v>
      </c>
      <c r="K96" s="4">
        <f ca="1">0.7557*J96-0.0103*'Equity yield'!L96+0.0103*'Equity yield'!K96+0.0512*CPI!N96-0.0512*CPI!M96+_xlfn.NORM.INV(RAND(),'Long-term bond'!$H$5,'Long-term bond'!$H$6)</f>
        <v>8.8859994054276303E-2</v>
      </c>
      <c r="L96" s="4">
        <f ca="1">0.7557*K96-0.0103*'Equity yield'!M96+0.0103*'Equity yield'!L96+0.0512*CPI!O96-0.0512*CPI!N96+_xlfn.NORM.INV(RAND(),'Long-term bond'!$H$5,'Long-term bond'!$H$6)</f>
        <v>0.10197918491523587</v>
      </c>
      <c r="M96" s="4">
        <f ca="1">0.7557*L96-0.0103*'Equity yield'!N96+0.0103*'Equity yield'!M96+0.0512*CPI!P96-0.0512*CPI!O96+_xlfn.NORM.INV(RAND(),'Long-term bond'!$H$5,'Long-term bond'!$H$6)</f>
        <v>8.9363095604912055E-2</v>
      </c>
      <c r="N96" s="4">
        <f ca="1">0.7557*M96-0.0103*'Equity yield'!O96+0.0103*'Equity yield'!N96+0.0512*CPI!Q96-0.0512*CPI!P96+_xlfn.NORM.INV(RAND(),'Long-term bond'!$H$5,'Long-term bond'!$H$6)</f>
        <v>6.9705007179432052E-2</v>
      </c>
      <c r="O96" s="4">
        <f ca="1">0.7557*N96-0.0103*'Equity yield'!P96+0.0103*'Equity yield'!O96+0.0512*CPI!R96-0.0512*CPI!Q96+_xlfn.NORM.INV(RAND(),'Long-term bond'!$H$5,'Long-term bond'!$H$6)</f>
        <v>7.2566725663803733E-2</v>
      </c>
      <c r="P96" s="4">
        <f ca="1">0.7557*O96-0.0103*'Equity yield'!Q96+0.0103*'Equity yield'!P96+0.0512*CPI!S96-0.0512*CPI!R96+_xlfn.NORM.INV(RAND(),'Long-term bond'!$H$5,'Long-term bond'!$H$6)</f>
        <v>0.10936015949655786</v>
      </c>
      <c r="Q96" s="4">
        <f ca="1">0.7557*P96-0.0103*'Equity yield'!R96+0.0103*'Equity yield'!Q96+0.0512*CPI!T96-0.0512*CPI!S96+_xlfn.NORM.INV(RAND(),'Long-term bond'!$H$5,'Long-term bond'!$H$6)</f>
        <v>9.9277905948969639E-2</v>
      </c>
      <c r="R96" s="4">
        <f ca="1">0.7557*Q96-0.0103*'Equity yield'!S96+0.0103*'Equity yield'!R96+0.0512*CPI!U96-0.0512*CPI!T96+_xlfn.NORM.INV(RAND(),'Long-term bond'!$H$5,'Long-term bond'!$H$6)</f>
        <v>9.4458313658199691E-2</v>
      </c>
      <c r="S96" s="4">
        <f ca="1">0.7557*R96-0.0103*'Equity yield'!T96+0.0103*'Equity yield'!S96+0.0512*CPI!V96-0.0512*CPI!U96+_xlfn.NORM.INV(RAND(),'Long-term bond'!$H$5,'Long-term bond'!$H$6)</f>
        <v>8.6920326099982584E-2</v>
      </c>
      <c r="T96" s="4">
        <f ca="1">0.7557*S96-0.0103*'Equity yield'!U96+0.0103*'Equity yield'!T96+0.0512*CPI!W96-0.0512*CPI!V96+_xlfn.NORM.INV(RAND(),'Long-term bond'!$H$5,'Long-term bond'!$H$6)</f>
        <v>9.3926344470490433E-2</v>
      </c>
      <c r="U96" s="4">
        <f ca="1">0.7557*T96-0.0103*'Equity yield'!V96+0.0103*'Equity yield'!U96+0.0512*CPI!X96-0.0512*CPI!W96+_xlfn.NORM.INV(RAND(),'Long-term bond'!$H$5,'Long-term bond'!$H$6)</f>
        <v>0.11954991958082878</v>
      </c>
      <c r="V96" s="4">
        <f ca="1">0.7557*U96-0.0103*'Equity yield'!W96+0.0103*'Equity yield'!V96+0.0512*CPI!Y96-0.0512*CPI!X96+_xlfn.NORM.INV(RAND(),'Long-term bond'!$H$5,'Long-term bond'!$H$6)</f>
        <v>0.10487514043512645</v>
      </c>
    </row>
    <row r="97" spans="1:22">
      <c r="A97">
        <v>89</v>
      </c>
      <c r="B97" s="5">
        <f t="shared" si="1"/>
        <v>1.6602919000000001E-2</v>
      </c>
      <c r="C97" s="4">
        <f ca="1">0.7557*B97-0.0103*'Equity yield'!D97+0.0103*'Equity yield'!C97+0.0512*CPI!F97-0.0512*CPI!E97+_xlfn.NORM.INV(RAND(),'Long-term bond'!$H$5,'Long-term bond'!$H$6)</f>
        <v>-3.6915160683044686E-4</v>
      </c>
      <c r="D97" s="4">
        <f ca="1">0.7557*C97-0.0103*'Equity yield'!E97+0.0103*'Equity yield'!D97+0.0512*CPI!G97-0.0512*CPI!F97+_xlfn.NORM.INV(RAND(),'Long-term bond'!$H$5,'Long-term bond'!$H$6)</f>
        <v>-5.4500227753670992E-3</v>
      </c>
      <c r="E97" s="4">
        <f ca="1">0.7557*D97-0.0103*'Equity yield'!F97+0.0103*'Equity yield'!E97+0.0512*CPI!H97-0.0512*CPI!G97+_xlfn.NORM.INV(RAND(),'Long-term bond'!$H$5,'Long-term bond'!$H$6)</f>
        <v>1.6292799154211175E-2</v>
      </c>
      <c r="F97" s="4">
        <f ca="1">0.7557*E97-0.0103*'Equity yield'!G97+0.0103*'Equity yield'!F97+0.0512*CPI!I97-0.0512*CPI!H97+_xlfn.NORM.INV(RAND(),'Long-term bond'!$H$5,'Long-term bond'!$H$6)</f>
        <v>1.2552041674624669E-3</v>
      </c>
      <c r="G97" s="4">
        <f ca="1">0.7557*F97-0.0103*'Equity yield'!H97+0.0103*'Equity yield'!G97+0.0512*CPI!J97-0.0512*CPI!I97+_xlfn.NORM.INV(RAND(),'Long-term bond'!$H$5,'Long-term bond'!$H$6)</f>
        <v>1.9946729161916699E-2</v>
      </c>
      <c r="H97" s="4">
        <f ca="1">0.7557*G97-0.0103*'Equity yield'!I97+0.0103*'Equity yield'!H97+0.0512*CPI!K97-0.0512*CPI!J97+_xlfn.NORM.INV(RAND(),'Long-term bond'!$H$5,'Long-term bond'!$H$6)</f>
        <v>3.8922513275093919E-2</v>
      </c>
      <c r="I97" s="4">
        <f ca="1">0.7557*H97-0.0103*'Equity yield'!J97+0.0103*'Equity yield'!I97+0.0512*CPI!L97-0.0512*CPI!K97+_xlfn.NORM.INV(RAND(),'Long-term bond'!$H$5,'Long-term bond'!$H$6)</f>
        <v>4.5109175940423407E-2</v>
      </c>
      <c r="J97" s="4">
        <f ca="1">0.7557*I97-0.0103*'Equity yield'!K97+0.0103*'Equity yield'!J97+0.0512*CPI!M97-0.0512*CPI!L97+_xlfn.NORM.INV(RAND(),'Long-term bond'!$H$5,'Long-term bond'!$H$6)</f>
        <v>5.3935096053123285E-2</v>
      </c>
      <c r="K97" s="4">
        <f ca="1">0.7557*J97-0.0103*'Equity yield'!L97+0.0103*'Equity yield'!K97+0.0512*CPI!N97-0.0512*CPI!M97+_xlfn.NORM.INV(RAND(),'Long-term bond'!$H$5,'Long-term bond'!$H$6)</f>
        <v>7.7818841779282208E-2</v>
      </c>
      <c r="L97" s="4">
        <f ca="1">0.7557*K97-0.0103*'Equity yield'!M97+0.0103*'Equity yield'!L97+0.0512*CPI!O97-0.0512*CPI!N97+_xlfn.NORM.INV(RAND(),'Long-term bond'!$H$5,'Long-term bond'!$H$6)</f>
        <v>9.8565309026051734E-2</v>
      </c>
      <c r="M97" s="4">
        <f ca="1">0.7557*L97-0.0103*'Equity yield'!N97+0.0103*'Equity yield'!M97+0.0512*CPI!P97-0.0512*CPI!O97+_xlfn.NORM.INV(RAND(),'Long-term bond'!$H$5,'Long-term bond'!$H$6)</f>
        <v>7.9887496074909609E-2</v>
      </c>
      <c r="N97" s="4">
        <f ca="1">0.7557*M97-0.0103*'Equity yield'!O97+0.0103*'Equity yield'!N97+0.0512*CPI!Q97-0.0512*CPI!P97+_xlfn.NORM.INV(RAND(),'Long-term bond'!$H$5,'Long-term bond'!$H$6)</f>
        <v>8.9626744225515295E-2</v>
      </c>
      <c r="O97" s="4">
        <f ca="1">0.7557*N97-0.0103*'Equity yield'!P97+0.0103*'Equity yield'!O97+0.0512*CPI!R97-0.0512*CPI!Q97+_xlfn.NORM.INV(RAND(),'Long-term bond'!$H$5,'Long-term bond'!$H$6)</f>
        <v>8.2730141758054349E-2</v>
      </c>
      <c r="P97" s="4">
        <f ca="1">0.7557*O97-0.0103*'Equity yield'!Q97+0.0103*'Equity yield'!P97+0.0512*CPI!S97-0.0512*CPI!R97+_xlfn.NORM.INV(RAND(),'Long-term bond'!$H$5,'Long-term bond'!$H$6)</f>
        <v>5.990256033036917E-2</v>
      </c>
      <c r="Q97" s="4">
        <f ca="1">0.7557*P97-0.0103*'Equity yield'!R97+0.0103*'Equity yield'!Q97+0.0512*CPI!T97-0.0512*CPI!S97+_xlfn.NORM.INV(RAND(),'Long-term bond'!$H$5,'Long-term bond'!$H$6)</f>
        <v>3.9022392211143009E-2</v>
      </c>
      <c r="R97" s="4">
        <f ca="1">0.7557*Q97-0.0103*'Equity yield'!S97+0.0103*'Equity yield'!R97+0.0512*CPI!U97-0.0512*CPI!T97+_xlfn.NORM.INV(RAND(),'Long-term bond'!$H$5,'Long-term bond'!$H$6)</f>
        <v>8.1964776043166127E-2</v>
      </c>
      <c r="S97" s="4">
        <f ca="1">0.7557*R97-0.0103*'Equity yield'!T97+0.0103*'Equity yield'!S97+0.0512*CPI!V97-0.0512*CPI!U97+_xlfn.NORM.INV(RAND(),'Long-term bond'!$H$5,'Long-term bond'!$H$6)</f>
        <v>9.2616528252713798E-2</v>
      </c>
      <c r="T97" s="4">
        <f ca="1">0.7557*S97-0.0103*'Equity yield'!U97+0.0103*'Equity yield'!T97+0.0512*CPI!W97-0.0512*CPI!V97+_xlfn.NORM.INV(RAND(),'Long-term bond'!$H$5,'Long-term bond'!$H$6)</f>
        <v>8.5038634528780965E-2</v>
      </c>
      <c r="U97" s="4">
        <f ca="1">0.7557*T97-0.0103*'Equity yield'!V97+0.0103*'Equity yield'!U97+0.0512*CPI!X97-0.0512*CPI!W97+_xlfn.NORM.INV(RAND(),'Long-term bond'!$H$5,'Long-term bond'!$H$6)</f>
        <v>9.7299125307592133E-2</v>
      </c>
      <c r="V97" s="4">
        <f ca="1">0.7557*U97-0.0103*'Equity yield'!W97+0.0103*'Equity yield'!V97+0.0512*CPI!Y97-0.0512*CPI!X97+_xlfn.NORM.INV(RAND(),'Long-term bond'!$H$5,'Long-term bond'!$H$6)</f>
        <v>9.5762613978667296E-2</v>
      </c>
    </row>
    <row r="98" spans="1:22">
      <c r="A98">
        <v>90</v>
      </c>
      <c r="B98" s="5">
        <f t="shared" si="1"/>
        <v>1.6602919000000001E-2</v>
      </c>
      <c r="C98" s="4">
        <f ca="1">0.7557*B98-0.0103*'Equity yield'!D98+0.0103*'Equity yield'!C98+0.0512*CPI!F98-0.0512*CPI!E98+_xlfn.NORM.INV(RAND(),'Long-term bond'!$H$5,'Long-term bond'!$H$6)</f>
        <v>3.727080905020394E-2</v>
      </c>
      <c r="D98" s="4">
        <f ca="1">0.7557*C98-0.0103*'Equity yield'!E98+0.0103*'Equity yield'!D98+0.0512*CPI!G98-0.0512*CPI!F98+_xlfn.NORM.INV(RAND(),'Long-term bond'!$H$5,'Long-term bond'!$H$6)</f>
        <v>4.8411905754744189E-2</v>
      </c>
      <c r="E98" s="4">
        <f ca="1">0.7557*D98-0.0103*'Equity yield'!F98+0.0103*'Equity yield'!E98+0.0512*CPI!H98-0.0512*CPI!G98+_xlfn.NORM.INV(RAND(),'Long-term bond'!$H$5,'Long-term bond'!$H$6)</f>
        <v>4.3823249364976592E-2</v>
      </c>
      <c r="F98" s="4">
        <f ca="1">0.7557*E98-0.0103*'Equity yield'!G98+0.0103*'Equity yield'!F98+0.0512*CPI!I98-0.0512*CPI!H98+_xlfn.NORM.INV(RAND(),'Long-term bond'!$H$5,'Long-term bond'!$H$6)</f>
        <v>3.5824136033752257E-2</v>
      </c>
      <c r="G98" s="4">
        <f ca="1">0.7557*F98-0.0103*'Equity yield'!H98+0.0103*'Equity yield'!G98+0.0512*CPI!J98-0.0512*CPI!I98+_xlfn.NORM.INV(RAND(),'Long-term bond'!$H$5,'Long-term bond'!$H$6)</f>
        <v>4.9706211352162535E-2</v>
      </c>
      <c r="H98" s="4">
        <f ca="1">0.7557*G98-0.0103*'Equity yield'!I98+0.0103*'Equity yield'!H98+0.0512*CPI!K98-0.0512*CPI!J98+_xlfn.NORM.INV(RAND(),'Long-term bond'!$H$5,'Long-term bond'!$H$6)</f>
        <v>4.3360890192285367E-2</v>
      </c>
      <c r="I98" s="4">
        <f ca="1">0.7557*H98-0.0103*'Equity yield'!J98+0.0103*'Equity yield'!I98+0.0512*CPI!L98-0.0512*CPI!K98+_xlfn.NORM.INV(RAND(),'Long-term bond'!$H$5,'Long-term bond'!$H$6)</f>
        <v>6.2729484778395087E-2</v>
      </c>
      <c r="J98" s="4">
        <f ca="1">0.7557*I98-0.0103*'Equity yield'!K98+0.0103*'Equity yield'!J98+0.0512*CPI!M98-0.0512*CPI!L98+_xlfn.NORM.INV(RAND(),'Long-term bond'!$H$5,'Long-term bond'!$H$6)</f>
        <v>5.5441450023418486E-2</v>
      </c>
      <c r="K98" s="4">
        <f ca="1">0.7557*J98-0.0103*'Equity yield'!L98+0.0103*'Equity yield'!K98+0.0512*CPI!N98-0.0512*CPI!M98+_xlfn.NORM.INV(RAND(),'Long-term bond'!$H$5,'Long-term bond'!$H$6)</f>
        <v>6.6451178023957572E-2</v>
      </c>
      <c r="L98" s="4">
        <f ca="1">0.7557*K98-0.0103*'Equity yield'!M98+0.0103*'Equity yield'!L98+0.0512*CPI!O98-0.0512*CPI!N98+_xlfn.NORM.INV(RAND(),'Long-term bond'!$H$5,'Long-term bond'!$H$6)</f>
        <v>7.6833911126335114E-2</v>
      </c>
      <c r="M98" s="4">
        <f ca="1">0.7557*L98-0.0103*'Equity yield'!N98+0.0103*'Equity yield'!M98+0.0512*CPI!P98-0.0512*CPI!O98+_xlfn.NORM.INV(RAND(),'Long-term bond'!$H$5,'Long-term bond'!$H$6)</f>
        <v>8.9131377788661648E-2</v>
      </c>
      <c r="N98" s="4">
        <f ca="1">0.7557*M98-0.0103*'Equity yield'!O98+0.0103*'Equity yield'!N98+0.0512*CPI!Q98-0.0512*CPI!P98+_xlfn.NORM.INV(RAND(),'Long-term bond'!$H$5,'Long-term bond'!$H$6)</f>
        <v>9.7167806393738287E-2</v>
      </c>
      <c r="O98" s="4">
        <f ca="1">0.7557*N98-0.0103*'Equity yield'!P98+0.0103*'Equity yield'!O98+0.0512*CPI!R98-0.0512*CPI!Q98+_xlfn.NORM.INV(RAND(),'Long-term bond'!$H$5,'Long-term bond'!$H$6)</f>
        <v>0.10359493949550644</v>
      </c>
      <c r="P98" s="4">
        <f ca="1">0.7557*O98-0.0103*'Equity yield'!Q98+0.0103*'Equity yield'!P98+0.0512*CPI!S98-0.0512*CPI!R98+_xlfn.NORM.INV(RAND(),'Long-term bond'!$H$5,'Long-term bond'!$H$6)</f>
        <v>9.1907238964755472E-2</v>
      </c>
      <c r="Q98" s="4">
        <f ca="1">0.7557*P98-0.0103*'Equity yield'!R98+0.0103*'Equity yield'!Q98+0.0512*CPI!T98-0.0512*CPI!S98+_xlfn.NORM.INV(RAND(),'Long-term bond'!$H$5,'Long-term bond'!$H$6)</f>
        <v>7.9960956004536496E-2</v>
      </c>
      <c r="R98" s="4">
        <f ca="1">0.7557*Q98-0.0103*'Equity yield'!S98+0.0103*'Equity yield'!R98+0.0512*CPI!U98-0.0512*CPI!T98+_xlfn.NORM.INV(RAND(),'Long-term bond'!$H$5,'Long-term bond'!$H$6)</f>
        <v>7.7251771546013828E-2</v>
      </c>
      <c r="S98" s="4">
        <f ca="1">0.7557*R98-0.0103*'Equity yield'!T98+0.0103*'Equity yield'!S98+0.0512*CPI!V98-0.0512*CPI!U98+_xlfn.NORM.INV(RAND(),'Long-term bond'!$H$5,'Long-term bond'!$H$6)</f>
        <v>3.4844964901140751E-2</v>
      </c>
      <c r="T98" s="4">
        <f ca="1">0.7557*S98-0.0103*'Equity yield'!U98+0.0103*'Equity yield'!T98+0.0512*CPI!W98-0.0512*CPI!V98+_xlfn.NORM.INV(RAND(),'Long-term bond'!$H$5,'Long-term bond'!$H$6)</f>
        <v>3.9234259063651106E-2</v>
      </c>
      <c r="U98" s="4">
        <f ca="1">0.7557*T98-0.0103*'Equity yield'!V98+0.0103*'Equity yield'!U98+0.0512*CPI!X98-0.0512*CPI!W98+_xlfn.NORM.INV(RAND(),'Long-term bond'!$H$5,'Long-term bond'!$H$6)</f>
        <v>2.2336162304011486E-2</v>
      </c>
      <c r="V98" s="4">
        <f ca="1">0.7557*U98-0.0103*'Equity yield'!W98+0.0103*'Equity yield'!V98+0.0512*CPI!Y98-0.0512*CPI!X98+_xlfn.NORM.INV(RAND(),'Long-term bond'!$H$5,'Long-term bond'!$H$6)</f>
        <v>4.7189160113347714E-2</v>
      </c>
    </row>
    <row r="99" spans="1:22">
      <c r="A99">
        <v>91</v>
      </c>
      <c r="B99" s="5">
        <f t="shared" si="1"/>
        <v>1.6602919000000001E-2</v>
      </c>
      <c r="C99" s="4">
        <f ca="1">0.7557*B99-0.0103*'Equity yield'!D99+0.0103*'Equity yield'!C99+0.0512*CPI!F99-0.0512*CPI!E99+_xlfn.NORM.INV(RAND(),'Long-term bond'!$H$5,'Long-term bond'!$H$6)</f>
        <v>3.9325082549777339E-2</v>
      </c>
      <c r="D99" s="4">
        <f ca="1">0.7557*C99-0.0103*'Equity yield'!E99+0.0103*'Equity yield'!D99+0.0512*CPI!G99-0.0512*CPI!F99+_xlfn.NORM.INV(RAND(),'Long-term bond'!$H$5,'Long-term bond'!$H$6)</f>
        <v>2.6457650217196434E-2</v>
      </c>
      <c r="E99" s="4">
        <f ca="1">0.7557*D99-0.0103*'Equity yield'!F99+0.0103*'Equity yield'!E99+0.0512*CPI!H99-0.0512*CPI!G99+_xlfn.NORM.INV(RAND(),'Long-term bond'!$H$5,'Long-term bond'!$H$6)</f>
        <v>1.4029957237646072E-2</v>
      </c>
      <c r="F99" s="4">
        <f ca="1">0.7557*E99-0.0103*'Equity yield'!G99+0.0103*'Equity yield'!F99+0.0512*CPI!I99-0.0512*CPI!H99+_xlfn.NORM.INV(RAND(),'Long-term bond'!$H$5,'Long-term bond'!$H$6)</f>
        <v>1.4353911528683339E-2</v>
      </c>
      <c r="G99" s="4">
        <f ca="1">0.7557*F99-0.0103*'Equity yield'!H99+0.0103*'Equity yield'!G99+0.0512*CPI!J99-0.0512*CPI!I99+_xlfn.NORM.INV(RAND(),'Long-term bond'!$H$5,'Long-term bond'!$H$6)</f>
        <v>6.7895078587690547E-2</v>
      </c>
      <c r="H99" s="4">
        <f ca="1">0.7557*G99-0.0103*'Equity yield'!I99+0.0103*'Equity yield'!H99+0.0512*CPI!K99-0.0512*CPI!J99+_xlfn.NORM.INV(RAND(),'Long-term bond'!$H$5,'Long-term bond'!$H$6)</f>
        <v>6.4878593333822593E-2</v>
      </c>
      <c r="I99" s="4">
        <f ca="1">0.7557*H99-0.0103*'Equity yield'!J99+0.0103*'Equity yield'!I99+0.0512*CPI!L99-0.0512*CPI!K99+_xlfn.NORM.INV(RAND(),'Long-term bond'!$H$5,'Long-term bond'!$H$6)</f>
        <v>9.2257451564768625E-2</v>
      </c>
      <c r="J99" s="4">
        <f ca="1">0.7557*I99-0.0103*'Equity yield'!K99+0.0103*'Equity yield'!J99+0.0512*CPI!M99-0.0512*CPI!L99+_xlfn.NORM.INV(RAND(),'Long-term bond'!$H$5,'Long-term bond'!$H$6)</f>
        <v>8.7487372175255096E-2</v>
      </c>
      <c r="K99" s="4">
        <f ca="1">0.7557*J99-0.0103*'Equity yield'!L99+0.0103*'Equity yield'!K99+0.0512*CPI!N99-0.0512*CPI!M99+_xlfn.NORM.INV(RAND(),'Long-term bond'!$H$5,'Long-term bond'!$H$6)</f>
        <v>9.6766897023499346E-2</v>
      </c>
      <c r="L99" s="4">
        <f ca="1">0.7557*K99-0.0103*'Equity yield'!M99+0.0103*'Equity yield'!L99+0.0512*CPI!O99-0.0512*CPI!N99+_xlfn.NORM.INV(RAND(),'Long-term bond'!$H$5,'Long-term bond'!$H$6)</f>
        <v>0.11493032778227552</v>
      </c>
      <c r="M99" s="4">
        <f ca="1">0.7557*L99-0.0103*'Equity yield'!N99+0.0103*'Equity yield'!M99+0.0512*CPI!P99-0.0512*CPI!O99+_xlfn.NORM.INV(RAND(),'Long-term bond'!$H$5,'Long-term bond'!$H$6)</f>
        <v>0.13177833875863651</v>
      </c>
      <c r="N99" s="4">
        <f ca="1">0.7557*M99-0.0103*'Equity yield'!O99+0.0103*'Equity yield'!N99+0.0512*CPI!Q99-0.0512*CPI!P99+_xlfn.NORM.INV(RAND(),'Long-term bond'!$H$5,'Long-term bond'!$H$6)</f>
        <v>0.1433749248326322</v>
      </c>
      <c r="O99" s="4">
        <f ca="1">0.7557*N99-0.0103*'Equity yield'!P99+0.0103*'Equity yield'!O99+0.0512*CPI!R99-0.0512*CPI!Q99+_xlfn.NORM.INV(RAND(),'Long-term bond'!$H$5,'Long-term bond'!$H$6)</f>
        <v>7.9310679248976015E-2</v>
      </c>
      <c r="P99" s="4">
        <f ca="1">0.7557*O99-0.0103*'Equity yield'!Q99+0.0103*'Equity yield'!P99+0.0512*CPI!S99-0.0512*CPI!R99+_xlfn.NORM.INV(RAND(),'Long-term bond'!$H$5,'Long-term bond'!$H$6)</f>
        <v>8.1348590851086658E-2</v>
      </c>
      <c r="Q99" s="4">
        <f ca="1">0.7557*P99-0.0103*'Equity yield'!R99+0.0103*'Equity yield'!Q99+0.0512*CPI!T99-0.0512*CPI!S99+_xlfn.NORM.INV(RAND(),'Long-term bond'!$H$5,'Long-term bond'!$H$6)</f>
        <v>8.2449616105839008E-2</v>
      </c>
      <c r="R99" s="4">
        <f ca="1">0.7557*Q99-0.0103*'Equity yield'!S99+0.0103*'Equity yield'!R99+0.0512*CPI!U99-0.0512*CPI!T99+_xlfn.NORM.INV(RAND(),'Long-term bond'!$H$5,'Long-term bond'!$H$6)</f>
        <v>7.1268569897599887E-2</v>
      </c>
      <c r="S99" s="4">
        <f ca="1">0.7557*R99-0.0103*'Equity yield'!T99+0.0103*'Equity yield'!S99+0.0512*CPI!V99-0.0512*CPI!U99+_xlfn.NORM.INV(RAND(),'Long-term bond'!$H$5,'Long-term bond'!$H$6)</f>
        <v>5.3437928958931555E-2</v>
      </c>
      <c r="T99" s="4">
        <f ca="1">0.7557*S99-0.0103*'Equity yield'!U99+0.0103*'Equity yield'!T99+0.0512*CPI!W99-0.0512*CPI!V99+_xlfn.NORM.INV(RAND(),'Long-term bond'!$H$5,'Long-term bond'!$H$6)</f>
        <v>7.41925866951684E-2</v>
      </c>
      <c r="U99" s="4">
        <f ca="1">0.7557*T99-0.0103*'Equity yield'!V99+0.0103*'Equity yield'!U99+0.0512*CPI!X99-0.0512*CPI!W99+_xlfn.NORM.INV(RAND(),'Long-term bond'!$H$5,'Long-term bond'!$H$6)</f>
        <v>8.0843710373353389E-2</v>
      </c>
      <c r="V99" s="4">
        <f ca="1">0.7557*U99-0.0103*'Equity yield'!W99+0.0103*'Equity yield'!V99+0.0512*CPI!Y99-0.0512*CPI!X99+_xlfn.NORM.INV(RAND(),'Long-term bond'!$H$5,'Long-term bond'!$H$6)</f>
        <v>8.2933059717273661E-2</v>
      </c>
    </row>
    <row r="100" spans="1:22">
      <c r="A100">
        <v>92</v>
      </c>
      <c r="B100" s="5">
        <f t="shared" si="1"/>
        <v>1.6602919000000001E-2</v>
      </c>
      <c r="C100" s="4">
        <f ca="1">0.7557*B100-0.0103*'Equity yield'!D100+0.0103*'Equity yield'!C100+0.0512*CPI!F100-0.0512*CPI!E100+_xlfn.NORM.INV(RAND(),'Long-term bond'!$H$5,'Long-term bond'!$H$6)</f>
        <v>4.127716751008452E-2</v>
      </c>
      <c r="D100" s="4">
        <f ca="1">0.7557*C100-0.0103*'Equity yield'!E100+0.0103*'Equity yield'!D100+0.0512*CPI!G100-0.0512*CPI!F100+_xlfn.NORM.INV(RAND(),'Long-term bond'!$H$5,'Long-term bond'!$H$6)</f>
        <v>4.7864149201491873E-2</v>
      </c>
      <c r="E100" s="4">
        <f ca="1">0.7557*D100-0.0103*'Equity yield'!F100+0.0103*'Equity yield'!E100+0.0512*CPI!H100-0.0512*CPI!G100+_xlfn.NORM.INV(RAND(),'Long-term bond'!$H$5,'Long-term bond'!$H$6)</f>
        <v>7.0306926373214979E-2</v>
      </c>
      <c r="F100" s="4">
        <f ca="1">0.7557*E100-0.0103*'Equity yield'!G100+0.0103*'Equity yield'!F100+0.0512*CPI!I100-0.0512*CPI!H100+_xlfn.NORM.INV(RAND(),'Long-term bond'!$H$5,'Long-term bond'!$H$6)</f>
        <v>7.7431689716351865E-2</v>
      </c>
      <c r="G100" s="4">
        <f ca="1">0.7557*F100-0.0103*'Equity yield'!H100+0.0103*'Equity yield'!G100+0.0512*CPI!J100-0.0512*CPI!I100+_xlfn.NORM.INV(RAND(),'Long-term bond'!$H$5,'Long-term bond'!$H$6)</f>
        <v>5.45195311802774E-2</v>
      </c>
      <c r="H100" s="4">
        <f ca="1">0.7557*G100-0.0103*'Equity yield'!I100+0.0103*'Equity yield'!H100+0.0512*CPI!K100-0.0512*CPI!J100+_xlfn.NORM.INV(RAND(),'Long-term bond'!$H$5,'Long-term bond'!$H$6)</f>
        <v>4.6116944085592804E-2</v>
      </c>
      <c r="I100" s="4">
        <f ca="1">0.7557*H100-0.0103*'Equity yield'!J100+0.0103*'Equity yield'!I100+0.0512*CPI!L100-0.0512*CPI!K100+_xlfn.NORM.INV(RAND(),'Long-term bond'!$H$5,'Long-term bond'!$H$6)</f>
        <v>6.7524292191836408E-2</v>
      </c>
      <c r="J100" s="4">
        <f ca="1">0.7557*I100-0.0103*'Equity yield'!K100+0.0103*'Equity yield'!J100+0.0512*CPI!M100-0.0512*CPI!L100+_xlfn.NORM.INV(RAND(),'Long-term bond'!$H$5,'Long-term bond'!$H$6)</f>
        <v>6.7395593264374165E-2</v>
      </c>
      <c r="K100" s="4">
        <f ca="1">0.7557*J100-0.0103*'Equity yield'!L100+0.0103*'Equity yield'!K100+0.0512*CPI!N100-0.0512*CPI!M100+_xlfn.NORM.INV(RAND(),'Long-term bond'!$H$5,'Long-term bond'!$H$6)</f>
        <v>7.3034952986278809E-2</v>
      </c>
      <c r="L100" s="4">
        <f ca="1">0.7557*K100-0.0103*'Equity yield'!M100+0.0103*'Equity yield'!L100+0.0512*CPI!O100-0.0512*CPI!N100+_xlfn.NORM.INV(RAND(),'Long-term bond'!$H$5,'Long-term bond'!$H$6)</f>
        <v>6.4111848476365335E-2</v>
      </c>
      <c r="M100" s="4">
        <f ca="1">0.7557*L100-0.0103*'Equity yield'!N100+0.0103*'Equity yield'!M100+0.0512*CPI!P100-0.0512*CPI!O100+_xlfn.NORM.INV(RAND(),'Long-term bond'!$H$5,'Long-term bond'!$H$6)</f>
        <v>6.8588090187653855E-2</v>
      </c>
      <c r="N100" s="4">
        <f ca="1">0.7557*M100-0.0103*'Equity yield'!O100+0.0103*'Equity yield'!N100+0.0512*CPI!Q100-0.0512*CPI!P100+_xlfn.NORM.INV(RAND(),'Long-term bond'!$H$5,'Long-term bond'!$H$6)</f>
        <v>8.3583157630232524E-2</v>
      </c>
      <c r="O100" s="4">
        <f ca="1">0.7557*N100-0.0103*'Equity yield'!P100+0.0103*'Equity yield'!O100+0.0512*CPI!R100-0.0512*CPI!Q100+_xlfn.NORM.INV(RAND(),'Long-term bond'!$H$5,'Long-term bond'!$H$6)</f>
        <v>7.7283879557842092E-2</v>
      </c>
      <c r="P100" s="4">
        <f ca="1">0.7557*O100-0.0103*'Equity yield'!Q100+0.0103*'Equity yield'!P100+0.0512*CPI!S100-0.0512*CPI!R100+_xlfn.NORM.INV(RAND(),'Long-term bond'!$H$5,'Long-term bond'!$H$6)</f>
        <v>6.8173714533317581E-2</v>
      </c>
      <c r="Q100" s="4">
        <f ca="1">0.7557*P100-0.0103*'Equity yield'!R100+0.0103*'Equity yield'!Q100+0.0512*CPI!T100-0.0512*CPI!S100+_xlfn.NORM.INV(RAND(),'Long-term bond'!$H$5,'Long-term bond'!$H$6)</f>
        <v>7.4952287434259801E-2</v>
      </c>
      <c r="R100" s="4">
        <f ca="1">0.7557*Q100-0.0103*'Equity yield'!S100+0.0103*'Equity yield'!R100+0.0512*CPI!U100-0.0512*CPI!T100+_xlfn.NORM.INV(RAND(),'Long-term bond'!$H$5,'Long-term bond'!$H$6)</f>
        <v>7.6841289299336493E-2</v>
      </c>
      <c r="S100" s="4">
        <f ca="1">0.7557*R100-0.0103*'Equity yield'!T100+0.0103*'Equity yield'!S100+0.0512*CPI!V100-0.0512*CPI!U100+_xlfn.NORM.INV(RAND(),'Long-term bond'!$H$5,'Long-term bond'!$H$6)</f>
        <v>9.4237110519498235E-2</v>
      </c>
      <c r="T100" s="4">
        <f ca="1">0.7557*S100-0.0103*'Equity yield'!U100+0.0103*'Equity yield'!T100+0.0512*CPI!W100-0.0512*CPI!V100+_xlfn.NORM.INV(RAND(),'Long-term bond'!$H$5,'Long-term bond'!$H$6)</f>
        <v>6.1374155068320294E-2</v>
      </c>
      <c r="U100" s="4">
        <f ca="1">0.7557*T100-0.0103*'Equity yield'!V100+0.0103*'Equity yield'!U100+0.0512*CPI!X100-0.0512*CPI!W100+_xlfn.NORM.INV(RAND(),'Long-term bond'!$H$5,'Long-term bond'!$H$6)</f>
        <v>6.2889687201797231E-2</v>
      </c>
      <c r="V100" s="4">
        <f ca="1">0.7557*U100-0.0103*'Equity yield'!W100+0.0103*'Equity yield'!V100+0.0512*CPI!Y100-0.0512*CPI!X100+_xlfn.NORM.INV(RAND(),'Long-term bond'!$H$5,'Long-term bond'!$H$6)</f>
        <v>8.9103216936451901E-2</v>
      </c>
    </row>
    <row r="101" spans="1:22">
      <c r="A101">
        <v>93</v>
      </c>
      <c r="B101" s="5">
        <f t="shared" si="1"/>
        <v>1.6602919000000001E-2</v>
      </c>
      <c r="C101" s="4">
        <f ca="1">0.7557*B101-0.0103*'Equity yield'!D101+0.0103*'Equity yield'!C101+0.0512*CPI!F101-0.0512*CPI!E101+_xlfn.NORM.INV(RAND(),'Long-term bond'!$H$5,'Long-term bond'!$H$6)</f>
        <v>5.3063111926574077E-2</v>
      </c>
      <c r="D101" s="4">
        <f ca="1">0.7557*C101-0.0103*'Equity yield'!E101+0.0103*'Equity yield'!D101+0.0512*CPI!G101-0.0512*CPI!F101+_xlfn.NORM.INV(RAND(),'Long-term bond'!$H$5,'Long-term bond'!$H$6)</f>
        <v>2.4766903738014576E-2</v>
      </c>
      <c r="E101" s="4">
        <f ca="1">0.7557*D101-0.0103*'Equity yield'!F101+0.0103*'Equity yield'!E101+0.0512*CPI!H101-0.0512*CPI!G101+_xlfn.NORM.INV(RAND(),'Long-term bond'!$H$5,'Long-term bond'!$H$6)</f>
        <v>4.7416262088229938E-2</v>
      </c>
      <c r="F101" s="4">
        <f ca="1">0.7557*E101-0.0103*'Equity yield'!G101+0.0103*'Equity yield'!F101+0.0512*CPI!I101-0.0512*CPI!H101+_xlfn.NORM.INV(RAND(),'Long-term bond'!$H$5,'Long-term bond'!$H$6)</f>
        <v>7.6466096454847865E-2</v>
      </c>
      <c r="G101" s="4">
        <f ca="1">0.7557*F101-0.0103*'Equity yield'!H101+0.0103*'Equity yield'!G101+0.0512*CPI!J101-0.0512*CPI!I101+_xlfn.NORM.INV(RAND(),'Long-term bond'!$H$5,'Long-term bond'!$H$6)</f>
        <v>9.4970655877113619E-2</v>
      </c>
      <c r="H101" s="4">
        <f ca="1">0.7557*G101-0.0103*'Equity yield'!I101+0.0103*'Equity yield'!H101+0.0512*CPI!K101-0.0512*CPI!J101+_xlfn.NORM.INV(RAND(),'Long-term bond'!$H$5,'Long-term bond'!$H$6)</f>
        <v>9.4958194175358779E-2</v>
      </c>
      <c r="I101" s="4">
        <f ca="1">0.7557*H101-0.0103*'Equity yield'!J101+0.0103*'Equity yield'!I101+0.0512*CPI!L101-0.0512*CPI!K101+_xlfn.NORM.INV(RAND(),'Long-term bond'!$H$5,'Long-term bond'!$H$6)</f>
        <v>9.2555332305560206E-2</v>
      </c>
      <c r="J101" s="4">
        <f ca="1">0.7557*I101-0.0103*'Equity yield'!K101+0.0103*'Equity yield'!J101+0.0512*CPI!M101-0.0512*CPI!L101+_xlfn.NORM.INV(RAND(),'Long-term bond'!$H$5,'Long-term bond'!$H$6)</f>
        <v>6.2204425666565685E-2</v>
      </c>
      <c r="K101" s="4">
        <f ca="1">0.7557*J101-0.0103*'Equity yield'!L101+0.0103*'Equity yield'!K101+0.0512*CPI!N101-0.0512*CPI!M101+_xlfn.NORM.INV(RAND(),'Long-term bond'!$H$5,'Long-term bond'!$H$6)</f>
        <v>6.2421510363832172E-2</v>
      </c>
      <c r="L101" s="4">
        <f ca="1">0.7557*K101-0.0103*'Equity yield'!M101+0.0103*'Equity yield'!L101+0.0512*CPI!O101-0.0512*CPI!N101+_xlfn.NORM.INV(RAND(),'Long-term bond'!$H$5,'Long-term bond'!$H$6)</f>
        <v>4.9371912349632056E-2</v>
      </c>
      <c r="M101" s="4">
        <f ca="1">0.7557*L101-0.0103*'Equity yield'!N101+0.0103*'Equity yield'!M101+0.0512*CPI!P101-0.0512*CPI!O101+_xlfn.NORM.INV(RAND(),'Long-term bond'!$H$5,'Long-term bond'!$H$6)</f>
        <v>1.8656269511887025E-2</v>
      </c>
      <c r="N101" s="4">
        <f ca="1">0.7557*M101-0.0103*'Equity yield'!O101+0.0103*'Equity yield'!N101+0.0512*CPI!Q101-0.0512*CPI!P101+_xlfn.NORM.INV(RAND(),'Long-term bond'!$H$5,'Long-term bond'!$H$6)</f>
        <v>4.3203656301022922E-2</v>
      </c>
      <c r="O101" s="4">
        <f ca="1">0.7557*N101-0.0103*'Equity yield'!P101+0.0103*'Equity yield'!O101+0.0512*CPI!R101-0.0512*CPI!Q101+_xlfn.NORM.INV(RAND(),'Long-term bond'!$H$5,'Long-term bond'!$H$6)</f>
        <v>5.1367937898151125E-2</v>
      </c>
      <c r="P101" s="4">
        <f ca="1">0.7557*O101-0.0103*'Equity yield'!Q101+0.0103*'Equity yield'!P101+0.0512*CPI!S101-0.0512*CPI!R101+_xlfn.NORM.INV(RAND(),'Long-term bond'!$H$5,'Long-term bond'!$H$6)</f>
        <v>5.7097366290071658E-2</v>
      </c>
      <c r="Q101" s="4">
        <f ca="1">0.7557*P101-0.0103*'Equity yield'!R101+0.0103*'Equity yield'!Q101+0.0512*CPI!T101-0.0512*CPI!S101+_xlfn.NORM.INV(RAND(),'Long-term bond'!$H$5,'Long-term bond'!$H$6)</f>
        <v>6.3049807997209661E-2</v>
      </c>
      <c r="R101" s="4">
        <f ca="1">0.7557*Q101-0.0103*'Equity yield'!S101+0.0103*'Equity yield'!R101+0.0512*CPI!U101-0.0512*CPI!T101+_xlfn.NORM.INV(RAND(),'Long-term bond'!$H$5,'Long-term bond'!$H$6)</f>
        <v>6.0309054349878037E-2</v>
      </c>
      <c r="S101" s="4">
        <f ca="1">0.7557*R101-0.0103*'Equity yield'!T101+0.0103*'Equity yield'!S101+0.0512*CPI!V101-0.0512*CPI!U101+_xlfn.NORM.INV(RAND(),'Long-term bond'!$H$5,'Long-term bond'!$H$6)</f>
        <v>6.8335054461576783E-2</v>
      </c>
      <c r="T101" s="4">
        <f ca="1">0.7557*S101-0.0103*'Equity yield'!U101+0.0103*'Equity yield'!T101+0.0512*CPI!W101-0.0512*CPI!V101+_xlfn.NORM.INV(RAND(),'Long-term bond'!$H$5,'Long-term bond'!$H$6)</f>
        <v>8.8998466090745521E-2</v>
      </c>
      <c r="U101" s="4">
        <f ca="1">0.7557*T101-0.0103*'Equity yield'!V101+0.0103*'Equity yield'!U101+0.0512*CPI!X101-0.0512*CPI!W101+_xlfn.NORM.INV(RAND(),'Long-term bond'!$H$5,'Long-term bond'!$H$6)</f>
        <v>9.6514254975481148E-2</v>
      </c>
      <c r="V101" s="4">
        <f ca="1">0.7557*U101-0.0103*'Equity yield'!W101+0.0103*'Equity yield'!V101+0.0512*CPI!Y101-0.0512*CPI!X101+_xlfn.NORM.INV(RAND(),'Long-term bond'!$H$5,'Long-term bond'!$H$6)</f>
        <v>0.10849495074222548</v>
      </c>
    </row>
    <row r="102" spans="1:22">
      <c r="A102">
        <v>94</v>
      </c>
      <c r="B102" s="5">
        <f t="shared" si="1"/>
        <v>1.6602919000000001E-2</v>
      </c>
      <c r="C102" s="4">
        <f ca="1">0.7557*B102-0.0103*'Equity yield'!D102+0.0103*'Equity yield'!C102+0.0512*CPI!F102-0.0512*CPI!E102+_xlfn.NORM.INV(RAND(),'Long-term bond'!$H$5,'Long-term bond'!$H$6)</f>
        <v>3.9038125498875947E-2</v>
      </c>
      <c r="D102" s="4">
        <f ca="1">0.7557*C102-0.0103*'Equity yield'!E102+0.0103*'Equity yield'!D102+0.0512*CPI!G102-0.0512*CPI!F102+_xlfn.NORM.INV(RAND(),'Long-term bond'!$H$5,'Long-term bond'!$H$6)</f>
        <v>5.5302902007007902E-2</v>
      </c>
      <c r="E102" s="4">
        <f ca="1">0.7557*D102-0.0103*'Equity yield'!F102+0.0103*'Equity yield'!E102+0.0512*CPI!H102-0.0512*CPI!G102+_xlfn.NORM.INV(RAND(),'Long-term bond'!$H$5,'Long-term bond'!$H$6)</f>
        <v>7.8844097551668532E-2</v>
      </c>
      <c r="F102" s="4">
        <f ca="1">0.7557*E102-0.0103*'Equity yield'!G102+0.0103*'Equity yield'!F102+0.0512*CPI!I102-0.0512*CPI!H102+_xlfn.NORM.INV(RAND(),'Long-term bond'!$H$5,'Long-term bond'!$H$6)</f>
        <v>7.73594371831893E-2</v>
      </c>
      <c r="G102" s="4">
        <f ca="1">0.7557*F102-0.0103*'Equity yield'!H102+0.0103*'Equity yield'!G102+0.0512*CPI!J102-0.0512*CPI!I102+_xlfn.NORM.INV(RAND(),'Long-term bond'!$H$5,'Long-term bond'!$H$6)</f>
        <v>7.7912377229396756E-2</v>
      </c>
      <c r="H102" s="4">
        <f ca="1">0.7557*G102-0.0103*'Equity yield'!I102+0.0103*'Equity yield'!H102+0.0512*CPI!K102-0.0512*CPI!J102+_xlfn.NORM.INV(RAND(),'Long-term bond'!$H$5,'Long-term bond'!$H$6)</f>
        <v>8.9333690771733504E-2</v>
      </c>
      <c r="I102" s="4">
        <f ca="1">0.7557*H102-0.0103*'Equity yield'!J102+0.0103*'Equity yield'!I102+0.0512*CPI!L102-0.0512*CPI!K102+_xlfn.NORM.INV(RAND(),'Long-term bond'!$H$5,'Long-term bond'!$H$6)</f>
        <v>0.10685516682670264</v>
      </c>
      <c r="J102" s="4">
        <f ca="1">0.7557*I102-0.0103*'Equity yield'!K102+0.0103*'Equity yield'!J102+0.0512*CPI!M102-0.0512*CPI!L102+_xlfn.NORM.INV(RAND(),'Long-term bond'!$H$5,'Long-term bond'!$H$6)</f>
        <v>9.5514384182516648E-2</v>
      </c>
      <c r="K102" s="4">
        <f ca="1">0.7557*J102-0.0103*'Equity yield'!L102+0.0103*'Equity yield'!K102+0.0512*CPI!N102-0.0512*CPI!M102+_xlfn.NORM.INV(RAND(),'Long-term bond'!$H$5,'Long-term bond'!$H$6)</f>
        <v>8.9948297910794076E-2</v>
      </c>
      <c r="L102" s="4">
        <f ca="1">0.7557*K102-0.0103*'Equity yield'!M102+0.0103*'Equity yield'!L102+0.0512*CPI!O102-0.0512*CPI!N102+_xlfn.NORM.INV(RAND(),'Long-term bond'!$H$5,'Long-term bond'!$H$6)</f>
        <v>8.3126009197428671E-2</v>
      </c>
      <c r="M102" s="4">
        <f ca="1">0.7557*L102-0.0103*'Equity yield'!N102+0.0103*'Equity yield'!M102+0.0512*CPI!P102-0.0512*CPI!O102+_xlfn.NORM.INV(RAND(),'Long-term bond'!$H$5,'Long-term bond'!$H$6)</f>
        <v>7.8568050277407361E-2</v>
      </c>
      <c r="N102" s="4">
        <f ca="1">0.7557*M102-0.0103*'Equity yield'!O102+0.0103*'Equity yield'!N102+0.0512*CPI!Q102-0.0512*CPI!P102+_xlfn.NORM.INV(RAND(),'Long-term bond'!$H$5,'Long-term bond'!$H$6)</f>
        <v>6.3378277437942623E-2</v>
      </c>
      <c r="O102" s="4">
        <f ca="1">0.7557*N102-0.0103*'Equity yield'!P102+0.0103*'Equity yield'!O102+0.0512*CPI!R102-0.0512*CPI!Q102+_xlfn.NORM.INV(RAND(),'Long-term bond'!$H$5,'Long-term bond'!$H$6)</f>
        <v>7.7203328590274095E-2</v>
      </c>
      <c r="P102" s="4">
        <f ca="1">0.7557*O102-0.0103*'Equity yield'!Q102+0.0103*'Equity yield'!P102+0.0512*CPI!S102-0.0512*CPI!R102+_xlfn.NORM.INV(RAND(),'Long-term bond'!$H$5,'Long-term bond'!$H$6)</f>
        <v>8.5249841314923386E-2</v>
      </c>
      <c r="Q102" s="4">
        <f ca="1">0.7557*P102-0.0103*'Equity yield'!R102+0.0103*'Equity yield'!Q102+0.0512*CPI!T102-0.0512*CPI!S102+_xlfn.NORM.INV(RAND(),'Long-term bond'!$H$5,'Long-term bond'!$H$6)</f>
        <v>8.5450415693473739E-2</v>
      </c>
      <c r="R102" s="4">
        <f ca="1">0.7557*Q102-0.0103*'Equity yield'!S102+0.0103*'Equity yield'!R102+0.0512*CPI!U102-0.0512*CPI!T102+_xlfn.NORM.INV(RAND(),'Long-term bond'!$H$5,'Long-term bond'!$H$6)</f>
        <v>0.10268160447428415</v>
      </c>
      <c r="S102" s="4">
        <f ca="1">0.7557*R102-0.0103*'Equity yield'!T102+0.0103*'Equity yield'!S102+0.0512*CPI!V102-0.0512*CPI!U102+_xlfn.NORM.INV(RAND(),'Long-term bond'!$H$5,'Long-term bond'!$H$6)</f>
        <v>0.11078353661740184</v>
      </c>
      <c r="T102" s="4">
        <f ca="1">0.7557*S102-0.0103*'Equity yield'!U102+0.0103*'Equity yield'!T102+0.0512*CPI!W102-0.0512*CPI!V102+_xlfn.NORM.INV(RAND(),'Long-term bond'!$H$5,'Long-term bond'!$H$6)</f>
        <v>0.10200697839229228</v>
      </c>
      <c r="U102" s="4">
        <f ca="1">0.7557*T102-0.0103*'Equity yield'!V102+0.0103*'Equity yield'!U102+0.0512*CPI!X102-0.0512*CPI!W102+_xlfn.NORM.INV(RAND(),'Long-term bond'!$H$5,'Long-term bond'!$H$6)</f>
        <v>9.6813935561119002E-2</v>
      </c>
      <c r="V102" s="4">
        <f ca="1">0.7557*U102-0.0103*'Equity yield'!W102+0.0103*'Equity yield'!V102+0.0512*CPI!Y102-0.0512*CPI!X102+_xlfn.NORM.INV(RAND(),'Long-term bond'!$H$5,'Long-term bond'!$H$6)</f>
        <v>0.10015038463586103</v>
      </c>
    </row>
    <row r="103" spans="1:22">
      <c r="A103">
        <v>95</v>
      </c>
      <c r="B103" s="5">
        <f t="shared" si="1"/>
        <v>1.6602919000000001E-2</v>
      </c>
      <c r="C103" s="4">
        <f ca="1">0.7557*B103-0.0103*'Equity yield'!D103+0.0103*'Equity yield'!C103+0.0512*CPI!F103-0.0512*CPI!E103+_xlfn.NORM.INV(RAND(),'Long-term bond'!$H$5,'Long-term bond'!$H$6)</f>
        <v>2.0934371096698524E-2</v>
      </c>
      <c r="D103" s="4">
        <f ca="1">0.7557*C103-0.0103*'Equity yield'!E103+0.0103*'Equity yield'!D103+0.0512*CPI!G103-0.0512*CPI!F103+_xlfn.NORM.INV(RAND(),'Long-term bond'!$H$5,'Long-term bond'!$H$6)</f>
        <v>1.0683301894610208E-2</v>
      </c>
      <c r="E103" s="4">
        <f ca="1">0.7557*D103-0.0103*'Equity yield'!F103+0.0103*'Equity yield'!E103+0.0512*CPI!H103-0.0512*CPI!G103+_xlfn.NORM.INV(RAND(),'Long-term bond'!$H$5,'Long-term bond'!$H$6)</f>
        <v>3.740617567219294E-2</v>
      </c>
      <c r="F103" s="4">
        <f ca="1">0.7557*E103-0.0103*'Equity yield'!G103+0.0103*'Equity yield'!F103+0.0512*CPI!I103-0.0512*CPI!H103+_xlfn.NORM.INV(RAND(),'Long-term bond'!$H$5,'Long-term bond'!$H$6)</f>
        <v>6.9432192719004693E-2</v>
      </c>
      <c r="G103" s="4">
        <f ca="1">0.7557*F103-0.0103*'Equity yield'!H103+0.0103*'Equity yield'!G103+0.0512*CPI!J103-0.0512*CPI!I103+_xlfn.NORM.INV(RAND(),'Long-term bond'!$H$5,'Long-term bond'!$H$6)</f>
        <v>4.7055716089515046E-2</v>
      </c>
      <c r="H103" s="4">
        <f ca="1">0.7557*G103-0.0103*'Equity yield'!I103+0.0103*'Equity yield'!H103+0.0512*CPI!K103-0.0512*CPI!J103+_xlfn.NORM.INV(RAND(),'Long-term bond'!$H$5,'Long-term bond'!$H$6)</f>
        <v>3.3213804511450139E-2</v>
      </c>
      <c r="I103" s="4">
        <f ca="1">0.7557*H103-0.0103*'Equity yield'!J103+0.0103*'Equity yield'!I103+0.0512*CPI!L103-0.0512*CPI!K103+_xlfn.NORM.INV(RAND(),'Long-term bond'!$H$5,'Long-term bond'!$H$6)</f>
        <v>3.8999406747278399E-2</v>
      </c>
      <c r="J103" s="4">
        <f ca="1">0.7557*I103-0.0103*'Equity yield'!K103+0.0103*'Equity yield'!J103+0.0512*CPI!M103-0.0512*CPI!L103+_xlfn.NORM.INV(RAND(),'Long-term bond'!$H$5,'Long-term bond'!$H$6)</f>
        <v>5.4848278234923761E-2</v>
      </c>
      <c r="K103" s="4">
        <f ca="1">0.7557*J103-0.0103*'Equity yield'!L103+0.0103*'Equity yield'!K103+0.0512*CPI!N103-0.0512*CPI!M103+_xlfn.NORM.INV(RAND(),'Long-term bond'!$H$5,'Long-term bond'!$H$6)</f>
        <v>7.3289398891453E-2</v>
      </c>
      <c r="L103" s="4">
        <f ca="1">0.7557*K103-0.0103*'Equity yield'!M103+0.0103*'Equity yield'!L103+0.0512*CPI!O103-0.0512*CPI!N103+_xlfn.NORM.INV(RAND(),'Long-term bond'!$H$5,'Long-term bond'!$H$6)</f>
        <v>6.1706308978561872E-2</v>
      </c>
      <c r="M103" s="4">
        <f ca="1">0.7557*L103-0.0103*'Equity yield'!N103+0.0103*'Equity yield'!M103+0.0512*CPI!P103-0.0512*CPI!O103+_xlfn.NORM.INV(RAND(),'Long-term bond'!$H$5,'Long-term bond'!$H$6)</f>
        <v>6.7677738596127829E-2</v>
      </c>
      <c r="N103" s="4">
        <f ca="1">0.7557*M103-0.0103*'Equity yield'!O103+0.0103*'Equity yield'!N103+0.0512*CPI!Q103-0.0512*CPI!P103+_xlfn.NORM.INV(RAND(),'Long-term bond'!$H$5,'Long-term bond'!$H$6)</f>
        <v>6.4968396396973799E-2</v>
      </c>
      <c r="O103" s="4">
        <f ca="1">0.7557*N103-0.0103*'Equity yield'!P103+0.0103*'Equity yield'!O103+0.0512*CPI!R103-0.0512*CPI!Q103+_xlfn.NORM.INV(RAND(),'Long-term bond'!$H$5,'Long-term bond'!$H$6)</f>
        <v>8.1930642461178788E-2</v>
      </c>
      <c r="P103" s="4">
        <f ca="1">0.7557*O103-0.0103*'Equity yield'!Q103+0.0103*'Equity yield'!P103+0.0512*CPI!S103-0.0512*CPI!R103+_xlfn.NORM.INV(RAND(),'Long-term bond'!$H$5,'Long-term bond'!$H$6)</f>
        <v>0.11918132691926636</v>
      </c>
      <c r="Q103" s="4">
        <f ca="1">0.7557*P103-0.0103*'Equity yield'!R103+0.0103*'Equity yield'!Q103+0.0512*CPI!T103-0.0512*CPI!S103+_xlfn.NORM.INV(RAND(),'Long-term bond'!$H$5,'Long-term bond'!$H$6)</f>
        <v>0.10900688677641471</v>
      </c>
      <c r="R103" s="4">
        <f ca="1">0.7557*Q103-0.0103*'Equity yield'!S103+0.0103*'Equity yield'!R103+0.0512*CPI!U103-0.0512*CPI!T103+_xlfn.NORM.INV(RAND(),'Long-term bond'!$H$5,'Long-term bond'!$H$6)</f>
        <v>0.13651471235699691</v>
      </c>
      <c r="S103" s="4">
        <f ca="1">0.7557*R103-0.0103*'Equity yield'!T103+0.0103*'Equity yield'!S103+0.0512*CPI!V103-0.0512*CPI!U103+_xlfn.NORM.INV(RAND(),'Long-term bond'!$H$5,'Long-term bond'!$H$6)</f>
        <v>0.12598519152974269</v>
      </c>
      <c r="T103" s="4">
        <f ca="1">0.7557*S103-0.0103*'Equity yield'!U103+0.0103*'Equity yield'!T103+0.0512*CPI!W103-0.0512*CPI!V103+_xlfn.NORM.INV(RAND(),'Long-term bond'!$H$5,'Long-term bond'!$H$6)</f>
        <v>0.1229986541528373</v>
      </c>
      <c r="U103" s="4">
        <f ca="1">0.7557*T103-0.0103*'Equity yield'!V103+0.0103*'Equity yield'!U103+0.0512*CPI!X103-0.0512*CPI!W103+_xlfn.NORM.INV(RAND(),'Long-term bond'!$H$5,'Long-term bond'!$H$6)</f>
        <v>0.12411634017542852</v>
      </c>
      <c r="V103" s="4">
        <f ca="1">0.7557*U103-0.0103*'Equity yield'!W103+0.0103*'Equity yield'!V103+0.0512*CPI!Y103-0.0512*CPI!X103+_xlfn.NORM.INV(RAND(),'Long-term bond'!$H$5,'Long-term bond'!$H$6)</f>
        <v>0.13838174454665819</v>
      </c>
    </row>
    <row r="104" spans="1:22">
      <c r="A104">
        <v>96</v>
      </c>
      <c r="B104" s="5">
        <f t="shared" si="1"/>
        <v>1.6602919000000001E-2</v>
      </c>
      <c r="C104" s="4">
        <f ca="1">0.7557*B104-0.0103*'Equity yield'!D104+0.0103*'Equity yield'!C104+0.0512*CPI!F104-0.0512*CPI!E104+_xlfn.NORM.INV(RAND(),'Long-term bond'!$H$5,'Long-term bond'!$H$6)</f>
        <v>2.9609185625733565E-2</v>
      </c>
      <c r="D104" s="4">
        <f ca="1">0.7557*C104-0.0103*'Equity yield'!E104+0.0103*'Equity yield'!D104+0.0512*CPI!G104-0.0512*CPI!F104+_xlfn.NORM.INV(RAND(),'Long-term bond'!$H$5,'Long-term bond'!$H$6)</f>
        <v>5.2936210161389066E-2</v>
      </c>
      <c r="E104" s="4">
        <f ca="1">0.7557*D104-0.0103*'Equity yield'!F104+0.0103*'Equity yield'!E104+0.0512*CPI!H104-0.0512*CPI!G104+_xlfn.NORM.INV(RAND(),'Long-term bond'!$H$5,'Long-term bond'!$H$6)</f>
        <v>6.9548797017205385E-2</v>
      </c>
      <c r="F104" s="4">
        <f ca="1">0.7557*E104-0.0103*'Equity yield'!G104+0.0103*'Equity yield'!F104+0.0512*CPI!I104-0.0512*CPI!H104+_xlfn.NORM.INV(RAND(),'Long-term bond'!$H$5,'Long-term bond'!$H$6)</f>
        <v>9.2591138721177219E-2</v>
      </c>
      <c r="G104" s="4">
        <f ca="1">0.7557*F104-0.0103*'Equity yield'!H104+0.0103*'Equity yield'!G104+0.0512*CPI!J104-0.0512*CPI!I104+_xlfn.NORM.INV(RAND(),'Long-term bond'!$H$5,'Long-term bond'!$H$6)</f>
        <v>9.9796450970831452E-2</v>
      </c>
      <c r="H104" s="4">
        <f ca="1">0.7557*G104-0.0103*'Equity yield'!I104+0.0103*'Equity yield'!H104+0.0512*CPI!K104-0.0512*CPI!J104+_xlfn.NORM.INV(RAND(),'Long-term bond'!$H$5,'Long-term bond'!$H$6)</f>
        <v>8.8933904179955475E-2</v>
      </c>
      <c r="I104" s="4">
        <f ca="1">0.7557*H104-0.0103*'Equity yield'!J104+0.0103*'Equity yield'!I104+0.0512*CPI!L104-0.0512*CPI!K104+_xlfn.NORM.INV(RAND(),'Long-term bond'!$H$5,'Long-term bond'!$H$6)</f>
        <v>7.1858073487772511E-2</v>
      </c>
      <c r="J104" s="4">
        <f ca="1">0.7557*I104-0.0103*'Equity yield'!K104+0.0103*'Equity yield'!J104+0.0512*CPI!M104-0.0512*CPI!L104+_xlfn.NORM.INV(RAND(),'Long-term bond'!$H$5,'Long-term bond'!$H$6)</f>
        <v>9.5882858373049051E-2</v>
      </c>
      <c r="K104" s="4">
        <f ca="1">0.7557*J104-0.0103*'Equity yield'!L104+0.0103*'Equity yield'!K104+0.0512*CPI!N104-0.0512*CPI!M104+_xlfn.NORM.INV(RAND(),'Long-term bond'!$H$5,'Long-term bond'!$H$6)</f>
        <v>8.9036009888919077E-2</v>
      </c>
      <c r="L104" s="4">
        <f ca="1">0.7557*K104-0.0103*'Equity yield'!M104+0.0103*'Equity yield'!L104+0.0512*CPI!O104-0.0512*CPI!N104+_xlfn.NORM.INV(RAND(),'Long-term bond'!$H$5,'Long-term bond'!$H$6)</f>
        <v>6.2449309242049264E-2</v>
      </c>
      <c r="M104" s="4">
        <f ca="1">0.7557*L104-0.0103*'Equity yield'!N104+0.0103*'Equity yield'!M104+0.0512*CPI!P104-0.0512*CPI!O104+_xlfn.NORM.INV(RAND(),'Long-term bond'!$H$5,'Long-term bond'!$H$6)</f>
        <v>5.212042807579928E-2</v>
      </c>
      <c r="N104" s="4">
        <f ca="1">0.7557*M104-0.0103*'Equity yield'!O104+0.0103*'Equity yield'!N104+0.0512*CPI!Q104-0.0512*CPI!P104+_xlfn.NORM.INV(RAND(),'Long-term bond'!$H$5,'Long-term bond'!$H$6)</f>
        <v>4.6881253638740052E-2</v>
      </c>
      <c r="O104" s="4">
        <f ca="1">0.7557*N104-0.0103*'Equity yield'!P104+0.0103*'Equity yield'!O104+0.0512*CPI!R104-0.0512*CPI!Q104+_xlfn.NORM.INV(RAND(),'Long-term bond'!$H$5,'Long-term bond'!$H$6)</f>
        <v>3.5240939760761217E-2</v>
      </c>
      <c r="P104" s="4">
        <f ca="1">0.7557*O104-0.0103*'Equity yield'!Q104+0.0103*'Equity yield'!P104+0.0512*CPI!S104-0.0512*CPI!R104+_xlfn.NORM.INV(RAND(),'Long-term bond'!$H$5,'Long-term bond'!$H$6)</f>
        <v>6.4426944630099348E-2</v>
      </c>
      <c r="Q104" s="4">
        <f ca="1">0.7557*P104-0.0103*'Equity yield'!R104+0.0103*'Equity yield'!Q104+0.0512*CPI!T104-0.0512*CPI!S104+_xlfn.NORM.INV(RAND(),'Long-term bond'!$H$5,'Long-term bond'!$H$6)</f>
        <v>6.1432955845701062E-2</v>
      </c>
      <c r="R104" s="4">
        <f ca="1">0.7557*Q104-0.0103*'Equity yield'!S104+0.0103*'Equity yield'!R104+0.0512*CPI!U104-0.0512*CPI!T104+_xlfn.NORM.INV(RAND(),'Long-term bond'!$H$5,'Long-term bond'!$H$6)</f>
        <v>6.4198209118995958E-2</v>
      </c>
      <c r="S104" s="4">
        <f ca="1">0.7557*R104-0.0103*'Equity yield'!T104+0.0103*'Equity yield'!S104+0.0512*CPI!V104-0.0512*CPI!U104+_xlfn.NORM.INV(RAND(),'Long-term bond'!$H$5,'Long-term bond'!$H$6)</f>
        <v>3.5993072672391241E-2</v>
      </c>
      <c r="T104" s="4">
        <f ca="1">0.7557*S104-0.0103*'Equity yield'!U104+0.0103*'Equity yield'!T104+0.0512*CPI!W104-0.0512*CPI!V104+_xlfn.NORM.INV(RAND(),'Long-term bond'!$H$5,'Long-term bond'!$H$6)</f>
        <v>7.3528077770177558E-2</v>
      </c>
      <c r="U104" s="4">
        <f ca="1">0.7557*T104-0.0103*'Equity yield'!V104+0.0103*'Equity yield'!U104+0.0512*CPI!X104-0.0512*CPI!W104+_xlfn.NORM.INV(RAND(),'Long-term bond'!$H$5,'Long-term bond'!$H$6)</f>
        <v>0.10516851991386633</v>
      </c>
      <c r="V104" s="4">
        <f ca="1">0.7557*U104-0.0103*'Equity yield'!W104+0.0103*'Equity yield'!V104+0.0512*CPI!Y104-0.0512*CPI!X104+_xlfn.NORM.INV(RAND(),'Long-term bond'!$H$5,'Long-term bond'!$H$6)</f>
        <v>0.1050281591590326</v>
      </c>
    </row>
    <row r="105" spans="1:22">
      <c r="A105">
        <v>97</v>
      </c>
      <c r="B105" s="5">
        <f t="shared" si="1"/>
        <v>1.6602919000000001E-2</v>
      </c>
      <c r="C105" s="4">
        <f ca="1">0.7557*B105-0.0103*'Equity yield'!D105+0.0103*'Equity yield'!C105+0.0512*CPI!F105-0.0512*CPI!E105+_xlfn.NORM.INV(RAND(),'Long-term bond'!$H$5,'Long-term bond'!$H$6)</f>
        <v>5.6771400773226982E-2</v>
      </c>
      <c r="D105" s="4">
        <f ca="1">0.7557*C105-0.0103*'Equity yield'!E105+0.0103*'Equity yield'!D105+0.0512*CPI!G105-0.0512*CPI!F105+_xlfn.NORM.INV(RAND(),'Long-term bond'!$H$5,'Long-term bond'!$H$6)</f>
        <v>7.7464383151181371E-2</v>
      </c>
      <c r="E105" s="4">
        <f ca="1">0.7557*D105-0.0103*'Equity yield'!F105+0.0103*'Equity yield'!E105+0.0512*CPI!H105-0.0512*CPI!G105+_xlfn.NORM.INV(RAND(),'Long-term bond'!$H$5,'Long-term bond'!$H$6)</f>
        <v>9.4327632553265039E-2</v>
      </c>
      <c r="F105" s="4">
        <f ca="1">0.7557*E105-0.0103*'Equity yield'!G105+0.0103*'Equity yield'!F105+0.0512*CPI!I105-0.0512*CPI!H105+_xlfn.NORM.INV(RAND(),'Long-term bond'!$H$5,'Long-term bond'!$H$6)</f>
        <v>7.5571574062013647E-2</v>
      </c>
      <c r="G105" s="4">
        <f ca="1">0.7557*F105-0.0103*'Equity yield'!H105+0.0103*'Equity yield'!G105+0.0512*CPI!J105-0.0512*CPI!I105+_xlfn.NORM.INV(RAND(),'Long-term bond'!$H$5,'Long-term bond'!$H$6)</f>
        <v>7.0667120515840551E-2</v>
      </c>
      <c r="H105" s="4">
        <f ca="1">0.7557*G105-0.0103*'Equity yield'!I105+0.0103*'Equity yield'!H105+0.0512*CPI!K105-0.0512*CPI!J105+_xlfn.NORM.INV(RAND(),'Long-term bond'!$H$5,'Long-term bond'!$H$6)</f>
        <v>7.3877082801035249E-2</v>
      </c>
      <c r="I105" s="4">
        <f ca="1">0.7557*H105-0.0103*'Equity yield'!J105+0.0103*'Equity yield'!I105+0.0512*CPI!L105-0.0512*CPI!K105+_xlfn.NORM.INV(RAND(),'Long-term bond'!$H$5,'Long-term bond'!$H$6)</f>
        <v>8.7271788014494228E-2</v>
      </c>
      <c r="J105" s="4">
        <f ca="1">0.7557*I105-0.0103*'Equity yield'!K105+0.0103*'Equity yield'!J105+0.0512*CPI!M105-0.0512*CPI!L105+_xlfn.NORM.INV(RAND(),'Long-term bond'!$H$5,'Long-term bond'!$H$6)</f>
        <v>9.1799193893800271E-2</v>
      </c>
      <c r="K105" s="4">
        <f ca="1">0.7557*J105-0.0103*'Equity yield'!L105+0.0103*'Equity yield'!K105+0.0512*CPI!N105-0.0512*CPI!M105+_xlfn.NORM.INV(RAND(),'Long-term bond'!$H$5,'Long-term bond'!$H$6)</f>
        <v>5.0584192418324098E-2</v>
      </c>
      <c r="L105" s="4">
        <f ca="1">0.7557*K105-0.0103*'Equity yield'!M105+0.0103*'Equity yield'!L105+0.0512*CPI!O105-0.0512*CPI!N105+_xlfn.NORM.INV(RAND(),'Long-term bond'!$H$5,'Long-term bond'!$H$6)</f>
        <v>7.5447907255319885E-2</v>
      </c>
      <c r="M105" s="4">
        <f ca="1">0.7557*L105-0.0103*'Equity yield'!N105+0.0103*'Equity yield'!M105+0.0512*CPI!P105-0.0512*CPI!O105+_xlfn.NORM.INV(RAND(),'Long-term bond'!$H$5,'Long-term bond'!$H$6)</f>
        <v>9.7119982437494257E-2</v>
      </c>
      <c r="N105" s="4">
        <f ca="1">0.7557*M105-0.0103*'Equity yield'!O105+0.0103*'Equity yield'!N105+0.0512*CPI!Q105-0.0512*CPI!P105+_xlfn.NORM.INV(RAND(),'Long-term bond'!$H$5,'Long-term bond'!$H$6)</f>
        <v>0.10191862379562946</v>
      </c>
      <c r="O105" s="4">
        <f ca="1">0.7557*N105-0.0103*'Equity yield'!P105+0.0103*'Equity yield'!O105+0.0512*CPI!R105-0.0512*CPI!Q105+_xlfn.NORM.INV(RAND(),'Long-term bond'!$H$5,'Long-term bond'!$H$6)</f>
        <v>0.10172628886766784</v>
      </c>
      <c r="P105" s="4">
        <f ca="1">0.7557*O105-0.0103*'Equity yield'!Q105+0.0103*'Equity yield'!P105+0.0512*CPI!S105-0.0512*CPI!R105+_xlfn.NORM.INV(RAND(),'Long-term bond'!$H$5,'Long-term bond'!$H$6)</f>
        <v>8.9123846828033759E-2</v>
      </c>
      <c r="Q105" s="4">
        <f ca="1">0.7557*P105-0.0103*'Equity yield'!R105+0.0103*'Equity yield'!Q105+0.0512*CPI!T105-0.0512*CPI!S105+_xlfn.NORM.INV(RAND(),'Long-term bond'!$H$5,'Long-term bond'!$H$6)</f>
        <v>8.7784636376230463E-2</v>
      </c>
      <c r="R105" s="4">
        <f ca="1">0.7557*Q105-0.0103*'Equity yield'!S105+0.0103*'Equity yield'!R105+0.0512*CPI!U105-0.0512*CPI!T105+_xlfn.NORM.INV(RAND(),'Long-term bond'!$H$5,'Long-term bond'!$H$6)</f>
        <v>6.3251398279784418E-2</v>
      </c>
      <c r="S105" s="4">
        <f ca="1">0.7557*R105-0.0103*'Equity yield'!T105+0.0103*'Equity yield'!S105+0.0512*CPI!V105-0.0512*CPI!U105+_xlfn.NORM.INV(RAND(),'Long-term bond'!$H$5,'Long-term bond'!$H$6)</f>
        <v>7.0743582796038942E-2</v>
      </c>
      <c r="T105" s="4">
        <f ca="1">0.7557*S105-0.0103*'Equity yield'!U105+0.0103*'Equity yield'!T105+0.0512*CPI!W105-0.0512*CPI!V105+_xlfn.NORM.INV(RAND(),'Long-term bond'!$H$5,'Long-term bond'!$H$6)</f>
        <v>4.7548558427778005E-2</v>
      </c>
      <c r="U105" s="4">
        <f ca="1">0.7557*T105-0.0103*'Equity yield'!V105+0.0103*'Equity yield'!U105+0.0512*CPI!X105-0.0512*CPI!W105+_xlfn.NORM.INV(RAND(),'Long-term bond'!$H$5,'Long-term bond'!$H$6)</f>
        <v>5.5366996830300247E-2</v>
      </c>
      <c r="V105" s="4">
        <f ca="1">0.7557*U105-0.0103*'Equity yield'!W105+0.0103*'Equity yield'!V105+0.0512*CPI!Y105-0.0512*CPI!X105+_xlfn.NORM.INV(RAND(),'Long-term bond'!$H$5,'Long-term bond'!$H$6)</f>
        <v>4.7473990432920561E-2</v>
      </c>
    </row>
    <row r="106" spans="1:22">
      <c r="A106">
        <v>98</v>
      </c>
      <c r="B106" s="5">
        <f t="shared" si="1"/>
        <v>1.6602919000000001E-2</v>
      </c>
      <c r="C106" s="4">
        <f ca="1">0.7557*B106-0.0103*'Equity yield'!D106+0.0103*'Equity yield'!C106+0.0512*CPI!F106-0.0512*CPI!E106+_xlfn.NORM.INV(RAND(),'Long-term bond'!$H$5,'Long-term bond'!$H$6)</f>
        <v>3.0971214536787885E-2</v>
      </c>
      <c r="D106" s="4">
        <f ca="1">0.7557*C106-0.0103*'Equity yield'!E106+0.0103*'Equity yield'!D106+0.0512*CPI!G106-0.0512*CPI!F106+_xlfn.NORM.INV(RAND(),'Long-term bond'!$H$5,'Long-term bond'!$H$6)</f>
        <v>4.3584885537591725E-2</v>
      </c>
      <c r="E106" s="4">
        <f ca="1">0.7557*D106-0.0103*'Equity yield'!F106+0.0103*'Equity yield'!E106+0.0512*CPI!H106-0.0512*CPI!G106+_xlfn.NORM.INV(RAND(),'Long-term bond'!$H$5,'Long-term bond'!$H$6)</f>
        <v>3.0523730321888234E-2</v>
      </c>
      <c r="F106" s="4">
        <f ca="1">0.7557*E106-0.0103*'Equity yield'!G106+0.0103*'Equity yield'!F106+0.0512*CPI!I106-0.0512*CPI!H106+_xlfn.NORM.INV(RAND(),'Long-term bond'!$H$5,'Long-term bond'!$H$6)</f>
        <v>4.2362283615140203E-2</v>
      </c>
      <c r="G106" s="4">
        <f ca="1">0.7557*F106-0.0103*'Equity yield'!H106+0.0103*'Equity yield'!G106+0.0512*CPI!J106-0.0512*CPI!I106+_xlfn.NORM.INV(RAND(),'Long-term bond'!$H$5,'Long-term bond'!$H$6)</f>
        <v>5.591543826778593E-2</v>
      </c>
      <c r="H106" s="4">
        <f ca="1">0.7557*G106-0.0103*'Equity yield'!I106+0.0103*'Equity yield'!H106+0.0512*CPI!K106-0.0512*CPI!J106+_xlfn.NORM.INV(RAND(),'Long-term bond'!$H$5,'Long-term bond'!$H$6)</f>
        <v>8.0926618691770688E-2</v>
      </c>
      <c r="I106" s="4">
        <f ca="1">0.7557*H106-0.0103*'Equity yield'!J106+0.0103*'Equity yield'!I106+0.0512*CPI!L106-0.0512*CPI!K106+_xlfn.NORM.INV(RAND(),'Long-term bond'!$H$5,'Long-term bond'!$H$6)</f>
        <v>5.6234789305547636E-2</v>
      </c>
      <c r="J106" s="4">
        <f ca="1">0.7557*I106-0.0103*'Equity yield'!K106+0.0103*'Equity yield'!J106+0.0512*CPI!M106-0.0512*CPI!L106+_xlfn.NORM.INV(RAND(),'Long-term bond'!$H$5,'Long-term bond'!$H$6)</f>
        <v>7.0794901790750861E-2</v>
      </c>
      <c r="K106" s="4">
        <f ca="1">0.7557*J106-0.0103*'Equity yield'!L106+0.0103*'Equity yield'!K106+0.0512*CPI!N106-0.0512*CPI!M106+_xlfn.NORM.INV(RAND(),'Long-term bond'!$H$5,'Long-term bond'!$H$6)</f>
        <v>9.1639193880064557E-2</v>
      </c>
      <c r="L106" s="4">
        <f ca="1">0.7557*K106-0.0103*'Equity yield'!M106+0.0103*'Equity yield'!L106+0.0512*CPI!O106-0.0512*CPI!N106+_xlfn.NORM.INV(RAND(),'Long-term bond'!$H$5,'Long-term bond'!$H$6)</f>
        <v>7.2096745551907718E-2</v>
      </c>
      <c r="M106" s="4">
        <f ca="1">0.7557*L106-0.0103*'Equity yield'!N106+0.0103*'Equity yield'!M106+0.0512*CPI!P106-0.0512*CPI!O106+_xlfn.NORM.INV(RAND(),'Long-term bond'!$H$5,'Long-term bond'!$H$6)</f>
        <v>7.7816398514583787E-2</v>
      </c>
      <c r="N106" s="4">
        <f ca="1">0.7557*M106-0.0103*'Equity yield'!O106+0.0103*'Equity yield'!N106+0.0512*CPI!Q106-0.0512*CPI!P106+_xlfn.NORM.INV(RAND(),'Long-term bond'!$H$5,'Long-term bond'!$H$6)</f>
        <v>8.662611615318748E-2</v>
      </c>
      <c r="O106" s="4">
        <f ca="1">0.7557*N106-0.0103*'Equity yield'!P106+0.0103*'Equity yield'!O106+0.0512*CPI!R106-0.0512*CPI!Q106+_xlfn.NORM.INV(RAND(),'Long-term bond'!$H$5,'Long-term bond'!$H$6)</f>
        <v>8.8006034247895493E-2</v>
      </c>
      <c r="P106" s="4">
        <f ca="1">0.7557*O106-0.0103*'Equity yield'!Q106+0.0103*'Equity yield'!P106+0.0512*CPI!S106-0.0512*CPI!R106+_xlfn.NORM.INV(RAND(),'Long-term bond'!$H$5,'Long-term bond'!$H$6)</f>
        <v>8.9544171467030073E-2</v>
      </c>
      <c r="Q106" s="4">
        <f ca="1">0.7557*P106-0.0103*'Equity yield'!R106+0.0103*'Equity yield'!Q106+0.0512*CPI!T106-0.0512*CPI!S106+_xlfn.NORM.INV(RAND(),'Long-term bond'!$H$5,'Long-term bond'!$H$6)</f>
        <v>9.5512884675601706E-2</v>
      </c>
      <c r="R106" s="4">
        <f ca="1">0.7557*Q106-0.0103*'Equity yield'!S106+0.0103*'Equity yield'!R106+0.0512*CPI!U106-0.0512*CPI!T106+_xlfn.NORM.INV(RAND(),'Long-term bond'!$H$5,'Long-term bond'!$H$6)</f>
        <v>8.8257696441559022E-2</v>
      </c>
      <c r="S106" s="4">
        <f ca="1">0.7557*R106-0.0103*'Equity yield'!T106+0.0103*'Equity yield'!S106+0.0512*CPI!V106-0.0512*CPI!U106+_xlfn.NORM.INV(RAND(),'Long-term bond'!$H$5,'Long-term bond'!$H$6)</f>
        <v>8.696355738155831E-2</v>
      </c>
      <c r="T106" s="4">
        <f ca="1">0.7557*S106-0.0103*'Equity yield'!U106+0.0103*'Equity yield'!T106+0.0512*CPI!W106-0.0512*CPI!V106+_xlfn.NORM.INV(RAND(),'Long-term bond'!$H$5,'Long-term bond'!$H$6)</f>
        <v>6.8844988256650502E-2</v>
      </c>
      <c r="U106" s="4">
        <f ca="1">0.7557*T106-0.0103*'Equity yield'!V106+0.0103*'Equity yield'!U106+0.0512*CPI!X106-0.0512*CPI!W106+_xlfn.NORM.INV(RAND(),'Long-term bond'!$H$5,'Long-term bond'!$H$6)</f>
        <v>8.6090557169414522E-2</v>
      </c>
      <c r="V106" s="4">
        <f ca="1">0.7557*U106-0.0103*'Equity yield'!W106+0.0103*'Equity yield'!V106+0.0512*CPI!Y106-0.0512*CPI!X106+_xlfn.NORM.INV(RAND(),'Long-term bond'!$H$5,'Long-term bond'!$H$6)</f>
        <v>0.10159894419008464</v>
      </c>
    </row>
    <row r="107" spans="1:22">
      <c r="A107">
        <v>99</v>
      </c>
      <c r="B107" s="5">
        <f t="shared" si="1"/>
        <v>1.6602919000000001E-2</v>
      </c>
      <c r="C107" s="4">
        <f ca="1">0.7557*B107-0.0103*'Equity yield'!D107+0.0103*'Equity yield'!C107+0.0512*CPI!F107-0.0512*CPI!E107+_xlfn.NORM.INV(RAND(),'Long-term bond'!$H$5,'Long-term bond'!$H$6)</f>
        <v>4.548668006550402E-2</v>
      </c>
      <c r="D107" s="4">
        <f ca="1">0.7557*C107-0.0103*'Equity yield'!E107+0.0103*'Equity yield'!D107+0.0512*CPI!G107-0.0512*CPI!F107+_xlfn.NORM.INV(RAND(),'Long-term bond'!$H$5,'Long-term bond'!$H$6)</f>
        <v>5.5441189859993918E-2</v>
      </c>
      <c r="E107" s="4">
        <f ca="1">0.7557*D107-0.0103*'Equity yield'!F107+0.0103*'Equity yield'!E107+0.0512*CPI!H107-0.0512*CPI!G107+_xlfn.NORM.INV(RAND(),'Long-term bond'!$H$5,'Long-term bond'!$H$6)</f>
        <v>4.3055611290326576E-2</v>
      </c>
      <c r="F107" s="4">
        <f ca="1">0.7557*E107-0.0103*'Equity yield'!G107+0.0103*'Equity yield'!F107+0.0512*CPI!I107-0.0512*CPI!H107+_xlfn.NORM.INV(RAND(),'Long-term bond'!$H$5,'Long-term bond'!$H$6)</f>
        <v>7.9265219858371871E-2</v>
      </c>
      <c r="G107" s="4">
        <f ca="1">0.7557*F107-0.0103*'Equity yield'!H107+0.0103*'Equity yield'!G107+0.0512*CPI!J107-0.0512*CPI!I107+_xlfn.NORM.INV(RAND(),'Long-term bond'!$H$5,'Long-term bond'!$H$6)</f>
        <v>5.5333403852792229E-2</v>
      </c>
      <c r="H107" s="4">
        <f ca="1">0.7557*G107-0.0103*'Equity yield'!I107+0.0103*'Equity yield'!H107+0.0512*CPI!K107-0.0512*CPI!J107+_xlfn.NORM.INV(RAND(),'Long-term bond'!$H$5,'Long-term bond'!$H$6)</f>
        <v>5.7237766618631197E-2</v>
      </c>
      <c r="I107" s="4">
        <f ca="1">0.7557*H107-0.0103*'Equity yield'!J107+0.0103*'Equity yield'!I107+0.0512*CPI!L107-0.0512*CPI!K107+_xlfn.NORM.INV(RAND(),'Long-term bond'!$H$5,'Long-term bond'!$H$6)</f>
        <v>6.0598913273957701E-2</v>
      </c>
      <c r="J107" s="4">
        <f ca="1">0.7557*I107-0.0103*'Equity yield'!K107+0.0103*'Equity yield'!J107+0.0512*CPI!M107-0.0512*CPI!L107+_xlfn.NORM.INV(RAND(),'Long-term bond'!$H$5,'Long-term bond'!$H$6)</f>
        <v>5.7590114117385023E-2</v>
      </c>
      <c r="K107" s="4">
        <f ca="1">0.7557*J107-0.0103*'Equity yield'!L107+0.0103*'Equity yield'!K107+0.0512*CPI!N107-0.0512*CPI!M107+_xlfn.NORM.INV(RAND(),'Long-term bond'!$H$5,'Long-term bond'!$H$6)</f>
        <v>7.8606933851067956E-2</v>
      </c>
      <c r="L107" s="4">
        <f ca="1">0.7557*K107-0.0103*'Equity yield'!M107+0.0103*'Equity yield'!L107+0.0512*CPI!O107-0.0512*CPI!N107+_xlfn.NORM.INV(RAND(),'Long-term bond'!$H$5,'Long-term bond'!$H$6)</f>
        <v>9.4140146308366979E-2</v>
      </c>
      <c r="M107" s="4">
        <f ca="1">0.7557*L107-0.0103*'Equity yield'!N107+0.0103*'Equity yield'!M107+0.0512*CPI!P107-0.0512*CPI!O107+_xlfn.NORM.INV(RAND(),'Long-term bond'!$H$5,'Long-term bond'!$H$6)</f>
        <v>8.7076390538171303E-2</v>
      </c>
      <c r="N107" s="4">
        <f ca="1">0.7557*M107-0.0103*'Equity yield'!O107+0.0103*'Equity yield'!N107+0.0512*CPI!Q107-0.0512*CPI!P107+_xlfn.NORM.INV(RAND(),'Long-term bond'!$H$5,'Long-term bond'!$H$6)</f>
        <v>8.7178783155706527E-2</v>
      </c>
      <c r="O107" s="4">
        <f ca="1">0.7557*N107-0.0103*'Equity yield'!P107+0.0103*'Equity yield'!O107+0.0512*CPI!R107-0.0512*CPI!Q107+_xlfn.NORM.INV(RAND(),'Long-term bond'!$H$5,'Long-term bond'!$H$6)</f>
        <v>7.2464593413335679E-2</v>
      </c>
      <c r="P107" s="4">
        <f ca="1">0.7557*O107-0.0103*'Equity yield'!Q107+0.0103*'Equity yield'!P107+0.0512*CPI!S107-0.0512*CPI!R107+_xlfn.NORM.INV(RAND(),'Long-term bond'!$H$5,'Long-term bond'!$H$6)</f>
        <v>6.4515172377486232E-2</v>
      </c>
      <c r="Q107" s="4">
        <f ca="1">0.7557*P107-0.0103*'Equity yield'!R107+0.0103*'Equity yield'!Q107+0.0512*CPI!T107-0.0512*CPI!S107+_xlfn.NORM.INV(RAND(),'Long-term bond'!$H$5,'Long-term bond'!$H$6)</f>
        <v>7.5794740380656173E-2</v>
      </c>
      <c r="R107" s="4">
        <f ca="1">0.7557*Q107-0.0103*'Equity yield'!S107+0.0103*'Equity yield'!R107+0.0512*CPI!U107-0.0512*CPI!T107+_xlfn.NORM.INV(RAND(),'Long-term bond'!$H$5,'Long-term bond'!$H$6)</f>
        <v>6.9576400351461926E-2</v>
      </c>
      <c r="S107" s="4">
        <f ca="1">0.7557*R107-0.0103*'Equity yield'!T107+0.0103*'Equity yield'!S107+0.0512*CPI!V107-0.0512*CPI!U107+_xlfn.NORM.INV(RAND(),'Long-term bond'!$H$5,'Long-term bond'!$H$6)</f>
        <v>9.1821092623394329E-2</v>
      </c>
      <c r="T107" s="4">
        <f ca="1">0.7557*S107-0.0103*'Equity yield'!U107+0.0103*'Equity yield'!T107+0.0512*CPI!W107-0.0512*CPI!V107+_xlfn.NORM.INV(RAND(),'Long-term bond'!$H$5,'Long-term bond'!$H$6)</f>
        <v>7.2511244949607936E-2</v>
      </c>
      <c r="U107" s="4">
        <f ca="1">0.7557*T107-0.0103*'Equity yield'!V107+0.0103*'Equity yield'!U107+0.0512*CPI!X107-0.0512*CPI!W107+_xlfn.NORM.INV(RAND(),'Long-term bond'!$H$5,'Long-term bond'!$H$6)</f>
        <v>6.2045158972527915E-2</v>
      </c>
      <c r="V107" s="4">
        <f ca="1">0.7557*U107-0.0103*'Equity yield'!W107+0.0103*'Equity yield'!V107+0.0512*CPI!Y107-0.0512*CPI!X107+_xlfn.NORM.INV(RAND(),'Long-term bond'!$H$5,'Long-term bond'!$H$6)</f>
        <v>6.8732749455023417E-2</v>
      </c>
    </row>
    <row r="108" spans="1:22">
      <c r="A108">
        <v>100</v>
      </c>
      <c r="B108" s="5">
        <f t="shared" si="1"/>
        <v>1.6602919000000001E-2</v>
      </c>
      <c r="C108" s="4">
        <f ca="1">0.7557*B108-0.0103*'Equity yield'!D108+0.0103*'Equity yield'!C108+0.0512*CPI!F108-0.0512*CPI!E108+_xlfn.NORM.INV(RAND(),'Long-term bond'!$H$5,'Long-term bond'!$H$6)</f>
        <v>4.7409265264176131E-2</v>
      </c>
      <c r="D108" s="4">
        <f ca="1">0.7557*C108-0.0103*'Equity yield'!E108+0.0103*'Equity yield'!D108+0.0512*CPI!G108-0.0512*CPI!F108+_xlfn.NORM.INV(RAND(),'Long-term bond'!$H$5,'Long-term bond'!$H$6)</f>
        <v>6.6242678747356259E-2</v>
      </c>
      <c r="E108" s="4">
        <f ca="1">0.7557*D108-0.0103*'Equity yield'!F108+0.0103*'Equity yield'!E108+0.0512*CPI!H108-0.0512*CPI!G108+_xlfn.NORM.INV(RAND(),'Long-term bond'!$H$5,'Long-term bond'!$H$6)</f>
        <v>6.8618118901030006E-2</v>
      </c>
      <c r="F108" s="4">
        <f ca="1">0.7557*E108-0.0103*'Equity yield'!G108+0.0103*'Equity yield'!F108+0.0512*CPI!I108-0.0512*CPI!H108+_xlfn.NORM.INV(RAND(),'Long-term bond'!$H$5,'Long-term bond'!$H$6)</f>
        <v>7.9775438049940889E-2</v>
      </c>
      <c r="G108" s="4">
        <f ca="1">0.7557*F108-0.0103*'Equity yield'!H108+0.0103*'Equity yield'!G108+0.0512*CPI!J108-0.0512*CPI!I108+_xlfn.NORM.INV(RAND(),'Long-term bond'!$H$5,'Long-term bond'!$H$6)</f>
        <v>8.6909749331457786E-2</v>
      </c>
      <c r="H108" s="4">
        <f ca="1">0.7557*G108-0.0103*'Equity yield'!I108+0.0103*'Equity yield'!H108+0.0512*CPI!K108-0.0512*CPI!J108+_xlfn.NORM.INV(RAND(),'Long-term bond'!$H$5,'Long-term bond'!$H$6)</f>
        <v>5.0988160623028994E-2</v>
      </c>
      <c r="I108" s="4">
        <f ca="1">0.7557*H108-0.0103*'Equity yield'!J108+0.0103*'Equity yield'!I108+0.0512*CPI!L108-0.0512*CPI!K108+_xlfn.NORM.INV(RAND(),'Long-term bond'!$H$5,'Long-term bond'!$H$6)</f>
        <v>6.2941272473552579E-2</v>
      </c>
      <c r="J108" s="4">
        <f ca="1">0.7557*I108-0.0103*'Equity yield'!K108+0.0103*'Equity yield'!J108+0.0512*CPI!M108-0.0512*CPI!L108+_xlfn.NORM.INV(RAND(),'Long-term bond'!$H$5,'Long-term bond'!$H$6)</f>
        <v>6.7110950797046792E-2</v>
      </c>
      <c r="K108" s="4">
        <f ca="1">0.7557*J108-0.0103*'Equity yield'!L108+0.0103*'Equity yield'!K108+0.0512*CPI!N108-0.0512*CPI!M108+_xlfn.NORM.INV(RAND(),'Long-term bond'!$H$5,'Long-term bond'!$H$6)</f>
        <v>5.5839992747001355E-2</v>
      </c>
      <c r="L108" s="4">
        <f ca="1">0.7557*K108-0.0103*'Equity yield'!M108+0.0103*'Equity yield'!L108+0.0512*CPI!O108-0.0512*CPI!N108+_xlfn.NORM.INV(RAND(),'Long-term bond'!$H$5,'Long-term bond'!$H$6)</f>
        <v>5.3833661628971831E-2</v>
      </c>
      <c r="M108" s="4">
        <f ca="1">0.7557*L108-0.0103*'Equity yield'!N108+0.0103*'Equity yield'!M108+0.0512*CPI!P108-0.0512*CPI!O108+_xlfn.NORM.INV(RAND(),'Long-term bond'!$H$5,'Long-term bond'!$H$6)</f>
        <v>5.8184773518924454E-2</v>
      </c>
      <c r="N108" s="4">
        <f ca="1">0.7557*M108-0.0103*'Equity yield'!O108+0.0103*'Equity yield'!N108+0.0512*CPI!Q108-0.0512*CPI!P108+_xlfn.NORM.INV(RAND(),'Long-term bond'!$H$5,'Long-term bond'!$H$6)</f>
        <v>5.7623843632779628E-2</v>
      </c>
      <c r="O108" s="4">
        <f ca="1">0.7557*N108-0.0103*'Equity yield'!P108+0.0103*'Equity yield'!O108+0.0512*CPI!R108-0.0512*CPI!Q108+_xlfn.NORM.INV(RAND(),'Long-term bond'!$H$5,'Long-term bond'!$H$6)</f>
        <v>4.7804664963825926E-2</v>
      </c>
      <c r="P108" s="4">
        <f ca="1">0.7557*O108-0.0103*'Equity yield'!Q108+0.0103*'Equity yield'!P108+0.0512*CPI!S108-0.0512*CPI!R108+_xlfn.NORM.INV(RAND(),'Long-term bond'!$H$5,'Long-term bond'!$H$6)</f>
        <v>4.8175438948452498E-2</v>
      </c>
      <c r="Q108" s="4">
        <f ca="1">0.7557*P108-0.0103*'Equity yield'!R108+0.0103*'Equity yield'!Q108+0.0512*CPI!T108-0.0512*CPI!S108+_xlfn.NORM.INV(RAND(),'Long-term bond'!$H$5,'Long-term bond'!$H$6)</f>
        <v>6.161133348048263E-2</v>
      </c>
      <c r="R108" s="4">
        <f ca="1">0.7557*Q108-0.0103*'Equity yield'!S108+0.0103*'Equity yield'!R108+0.0512*CPI!U108-0.0512*CPI!T108+_xlfn.NORM.INV(RAND(),'Long-term bond'!$H$5,'Long-term bond'!$H$6)</f>
        <v>8.3218860279908616E-2</v>
      </c>
      <c r="S108" s="4">
        <f ca="1">0.7557*R108-0.0103*'Equity yield'!T108+0.0103*'Equity yield'!S108+0.0512*CPI!V108-0.0512*CPI!U108+_xlfn.NORM.INV(RAND(),'Long-term bond'!$H$5,'Long-term bond'!$H$6)</f>
        <v>9.2489310534758673E-2</v>
      </c>
      <c r="T108" s="4">
        <f ca="1">0.7557*S108-0.0103*'Equity yield'!U108+0.0103*'Equity yield'!T108+0.0512*CPI!W108-0.0512*CPI!V108+_xlfn.NORM.INV(RAND(),'Long-term bond'!$H$5,'Long-term bond'!$H$6)</f>
        <v>6.4145037750305611E-2</v>
      </c>
      <c r="U108" s="4">
        <f ca="1">0.7557*T108-0.0103*'Equity yield'!V108+0.0103*'Equity yield'!U108+0.0512*CPI!X108-0.0512*CPI!W108+_xlfn.NORM.INV(RAND(),'Long-term bond'!$H$5,'Long-term bond'!$H$6)</f>
        <v>8.6801490503890799E-2</v>
      </c>
      <c r="V108" s="4">
        <f ca="1">0.7557*U108-0.0103*'Equity yield'!W108+0.0103*'Equity yield'!V108+0.0512*CPI!Y108-0.0512*CPI!X108+_xlfn.NORM.INV(RAND(),'Long-term bond'!$H$5,'Long-term bond'!$H$6)</f>
        <v>7.6999632145670793E-2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W108"/>
  <sheetViews>
    <sheetView workbookViewId="0">
      <selection activeCell="H6" sqref="H6"/>
    </sheetView>
  </sheetViews>
  <sheetFormatPr baseColWidth="10" defaultRowHeight="16"/>
  <sheetData>
    <row r="2" spans="1:23">
      <c r="C2" t="s">
        <v>41</v>
      </c>
      <c r="D2" s="4">
        <v>2.100368E-3</v>
      </c>
      <c r="G2" t="s">
        <v>39</v>
      </c>
    </row>
    <row r="3" spans="1:23">
      <c r="C3" t="s">
        <v>42</v>
      </c>
      <c r="D3" s="4">
        <v>2.6005630000000002E-3</v>
      </c>
    </row>
    <row r="4" spans="1:23">
      <c r="G4" t="s">
        <v>40</v>
      </c>
    </row>
    <row r="5" spans="1:23">
      <c r="G5" t="s">
        <v>16</v>
      </c>
      <c r="H5">
        <v>6.0000000000000001E-3</v>
      </c>
    </row>
    <row r="6" spans="1:23" ht="17">
      <c r="G6" s="3" t="s">
        <v>17</v>
      </c>
      <c r="H6">
        <v>4.0000000000000001E-3</v>
      </c>
    </row>
    <row r="8" spans="1:23">
      <c r="A8" t="s">
        <v>18</v>
      </c>
      <c r="B8">
        <v>-1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</row>
    <row r="9" spans="1:23">
      <c r="A9">
        <v>1</v>
      </c>
      <c r="B9" s="5">
        <f>$D$2</f>
        <v>2.100368E-3</v>
      </c>
      <c r="C9" s="5">
        <f>$D$3</f>
        <v>2.6005630000000002E-3</v>
      </c>
      <c r="D9" s="4">
        <f ca="1">1.0219*C9-0.0219*B9+0.005*'Equity yield'!C9-0.005*'Equity yield'!B9+_xlfn.NORM.INV(RAND(),'Short-term bond'!$H$5,'Short-term bond'!$H$6)</f>
        <v>3.6756656126374246E-3</v>
      </c>
      <c r="E9" s="4">
        <f ca="1">1.0219*D9-0.0219*C9+0.005*'Equity yield'!D9-0.005*'Equity yield'!C9+_xlfn.NORM.INV(RAND(),'Short-term bond'!$H$5,'Short-term bond'!$H$6)</f>
        <v>7.957268600402332E-3</v>
      </c>
      <c r="F9" s="4">
        <f ca="1">1.0219*E9-0.0219*D9+0.005*'Equity yield'!E9-0.005*'Equity yield'!D9+_xlfn.NORM.INV(RAND(),'Short-term bond'!$H$5,'Short-term bond'!$H$6)</f>
        <v>1.2092709179408995E-2</v>
      </c>
      <c r="G9" s="4">
        <f ca="1">1.0219*F9-0.0219*E9+0.005*'Equity yield'!F9-0.005*'Equity yield'!E9+_xlfn.NORM.INV(RAND(),'Short-term bond'!$H$5,'Short-term bond'!$H$6)</f>
        <v>1.9911203874175214E-2</v>
      </c>
      <c r="H9" s="4">
        <f ca="1">1.0219*G9-0.0219*F9+0.005*'Equity yield'!G9-0.005*'Equity yield'!F9+_xlfn.NORM.INV(RAND(),'Short-term bond'!$H$5,'Short-term bond'!$H$6)</f>
        <v>3.2532923909007444E-2</v>
      </c>
      <c r="I9" s="4">
        <f ca="1">1.0219*H9-0.0219*G9+0.005*'Equity yield'!H9-0.005*'Equity yield'!G9+_xlfn.NORM.INV(RAND(),'Short-term bond'!$H$5,'Short-term bond'!$H$6)</f>
        <v>3.8245318485046517E-2</v>
      </c>
      <c r="J9" s="4">
        <f ca="1">1.0219*I9-0.0219*H9+0.005*'Equity yield'!I9-0.005*'Equity yield'!H9+_xlfn.NORM.INV(RAND(),'Short-term bond'!$H$5,'Short-term bond'!$H$6)</f>
        <v>4.9158046315392778E-2</v>
      </c>
      <c r="K9" s="4">
        <f ca="1">1.0219*J9-0.0219*I9+0.005*'Equity yield'!J9-0.005*'Equity yield'!I9+_xlfn.NORM.INV(RAND(),'Short-term bond'!$H$5,'Short-term bond'!$H$6)</f>
        <v>6.2433743881420478E-2</v>
      </c>
      <c r="L9" s="4">
        <f ca="1">1.0219*K9-0.0219*J9+0.005*'Equity yield'!K9-0.005*'Equity yield'!J9+_xlfn.NORM.INV(RAND(),'Short-term bond'!$H$5,'Short-term bond'!$H$6)</f>
        <v>6.960139490905172E-2</v>
      </c>
      <c r="M9" s="4">
        <f ca="1">1.0219*L9-0.0219*K9+0.005*'Equity yield'!L9-0.005*'Equity yield'!K9+_xlfn.NORM.INV(RAND(),'Short-term bond'!$H$5,'Short-term bond'!$H$6)</f>
        <v>7.9369052709135662E-2</v>
      </c>
      <c r="N9" s="4">
        <f ca="1">1.0219*M9-0.0219*L9+0.005*'Equity yield'!M9-0.005*'Equity yield'!L9+_xlfn.NORM.INV(RAND(),'Short-term bond'!$H$5,'Short-term bond'!$H$6)</f>
        <v>8.1033668726850847E-2</v>
      </c>
      <c r="O9" s="4">
        <f ca="1">1.0219*N9-0.0219*M9+0.005*'Equity yield'!N9-0.005*'Equity yield'!M9+_xlfn.NORM.INV(RAND(),'Short-term bond'!$H$5,'Short-term bond'!$H$6)</f>
        <v>8.6904696547890348E-2</v>
      </c>
      <c r="P9" s="4">
        <f ca="1">1.0219*O9-0.0219*N9+0.005*'Equity yield'!O9-0.005*'Equity yield'!N9+_xlfn.NORM.INV(RAND(),'Short-term bond'!$H$5,'Short-term bond'!$H$6)</f>
        <v>9.4332820564283298E-2</v>
      </c>
      <c r="Q9" s="4">
        <f ca="1">1.0219*P9-0.0219*O9+0.005*'Equity yield'!P9-0.005*'Equity yield'!O9+_xlfn.NORM.INV(RAND(),'Short-term bond'!$H$5,'Short-term bond'!$H$6)</f>
        <v>9.8017729673018583E-2</v>
      </c>
      <c r="R9" s="4">
        <f ca="1">1.0219*Q9-0.0219*P9+0.005*'Equity yield'!Q9-0.005*'Equity yield'!P9+_xlfn.NORM.INV(RAND(),'Short-term bond'!$H$5,'Short-term bond'!$H$6)</f>
        <v>0.10421414281044847</v>
      </c>
      <c r="S9" s="4">
        <f ca="1">1.0219*R9-0.0219*Q9+0.005*'Equity yield'!R9-0.005*'Equity yield'!Q9+_xlfn.NORM.INV(RAND(),'Short-term bond'!$H$5,'Short-term bond'!$H$6)</f>
        <v>0.1101624987556817</v>
      </c>
      <c r="T9" s="4">
        <f ca="1">1.0219*S9-0.0219*R9+0.005*'Equity yield'!S9-0.005*'Equity yield'!R9+_xlfn.NORM.INV(RAND(),'Short-term bond'!$H$5,'Short-term bond'!$H$6)</f>
        <v>0.11991496156036532</v>
      </c>
      <c r="U9" s="4">
        <f ca="1">1.0219*T9-0.0219*S9+0.005*'Equity yield'!T9-0.005*'Equity yield'!S9+_xlfn.NORM.INV(RAND(),'Short-term bond'!$H$5,'Short-term bond'!$H$6)</f>
        <v>0.13062976537573898</v>
      </c>
      <c r="V9" s="4">
        <f ca="1">1.0219*U9-0.0219*T9+0.005*'Equity yield'!U9-0.005*'Equity yield'!T9+_xlfn.NORM.INV(RAND(),'Short-term bond'!$H$5,'Short-term bond'!$H$6)</f>
        <v>0.14019147319352382</v>
      </c>
      <c r="W9" s="4">
        <f ca="1">1.0219*V9-0.0219*U9+0.005*'Equity yield'!V9-0.005*'Equity yield'!U9+_xlfn.NORM.INV(RAND(),'Short-term bond'!$H$5,'Short-term bond'!$H$6)</f>
        <v>0.14741866044947632</v>
      </c>
    </row>
    <row r="10" spans="1:23">
      <c r="A10">
        <v>2</v>
      </c>
      <c r="B10" s="5">
        <f t="shared" ref="B10:B73" si="0">$D$2</f>
        <v>2.100368E-3</v>
      </c>
      <c r="C10" s="5">
        <f t="shared" ref="C10:C73" si="1">$D$3</f>
        <v>2.6005630000000002E-3</v>
      </c>
      <c r="D10" s="4">
        <f ca="1">1.0219*C10-0.0219*B10+0.005*'Equity yield'!C10-0.005*'Equity yield'!B10+_xlfn.NORM.INV(RAND(),'Short-term bond'!$H$5,'Short-term bond'!$H$6)</f>
        <v>1.2798090113286528E-2</v>
      </c>
      <c r="E10" s="4">
        <f ca="1">1.0219*D10-0.0219*C10+0.005*'Equity yield'!D10-0.005*'Equity yield'!C10+_xlfn.NORM.INV(RAND(),'Short-term bond'!$H$5,'Short-term bond'!$H$6)</f>
        <v>2.2001277411430653E-2</v>
      </c>
      <c r="F10" s="4">
        <f ca="1">1.0219*E10-0.0219*D10+0.005*'Equity yield'!E10-0.005*'Equity yield'!D10+_xlfn.NORM.INV(RAND(),'Short-term bond'!$H$5,'Short-term bond'!$H$6)</f>
        <v>3.0709571777969558E-2</v>
      </c>
      <c r="G10" s="4">
        <f ca="1">1.0219*F10-0.0219*E10+0.005*'Equity yield'!F10-0.005*'Equity yield'!E10+_xlfn.NORM.INV(RAND(),'Short-term bond'!$H$5,'Short-term bond'!$H$6)</f>
        <v>4.6773612037861415E-2</v>
      </c>
      <c r="H10" s="4">
        <f ca="1">1.0219*G10-0.0219*F10+0.005*'Equity yield'!G10-0.005*'Equity yield'!F10+_xlfn.NORM.INV(RAND(),'Short-term bond'!$H$5,'Short-term bond'!$H$6)</f>
        <v>5.2331062037155693E-2</v>
      </c>
      <c r="I10" s="4">
        <f ca="1">1.0219*H10-0.0219*G10+0.005*'Equity yield'!H10-0.005*'Equity yield'!G10+_xlfn.NORM.INV(RAND(),'Short-term bond'!$H$5,'Short-term bond'!$H$6)</f>
        <v>6.060787548509726E-2</v>
      </c>
      <c r="J10" s="4">
        <f ca="1">1.0219*I10-0.0219*H10+0.005*'Equity yield'!I10-0.005*'Equity yield'!H10+_xlfn.NORM.INV(RAND(),'Short-term bond'!$H$5,'Short-term bond'!$H$6)</f>
        <v>6.9146330915284812E-2</v>
      </c>
      <c r="K10" s="4">
        <f ca="1">1.0219*J10-0.0219*I10+0.005*'Equity yield'!J10-0.005*'Equity yield'!I10+_xlfn.NORM.INV(RAND(),'Short-term bond'!$H$5,'Short-term bond'!$H$6)</f>
        <v>7.9212684739464745E-2</v>
      </c>
      <c r="L10" s="4">
        <f ca="1">1.0219*K10-0.0219*J10+0.005*'Equity yield'!K10-0.005*'Equity yield'!J10+_xlfn.NORM.INV(RAND(),'Short-term bond'!$H$5,'Short-term bond'!$H$6)</f>
        <v>8.4318452444349906E-2</v>
      </c>
      <c r="M10" s="4">
        <f ca="1">1.0219*L10-0.0219*K10+0.005*'Equity yield'!L10-0.005*'Equity yield'!K10+_xlfn.NORM.INV(RAND(),'Short-term bond'!$H$5,'Short-term bond'!$H$6)</f>
        <v>8.7409439479920831E-2</v>
      </c>
      <c r="N10" s="4">
        <f ca="1">1.0219*M10-0.0219*L10+0.005*'Equity yield'!M10-0.005*'Equity yield'!L10+_xlfn.NORM.INV(RAND(),'Short-term bond'!$H$5,'Short-term bond'!$H$6)</f>
        <v>8.7576880461568696E-2</v>
      </c>
      <c r="O10" s="4">
        <f ca="1">1.0219*N10-0.0219*M10+0.005*'Equity yield'!N10-0.005*'Equity yield'!M10+_xlfn.NORM.INV(RAND(),'Short-term bond'!$H$5,'Short-term bond'!$H$6)</f>
        <v>8.8283671623776844E-2</v>
      </c>
      <c r="P10" s="4">
        <f ca="1">1.0219*O10-0.0219*N10+0.005*'Equity yield'!O10-0.005*'Equity yield'!N10+_xlfn.NORM.INV(RAND(),'Short-term bond'!$H$5,'Short-term bond'!$H$6)</f>
        <v>9.599777820212721E-2</v>
      </c>
      <c r="Q10" s="4">
        <f ca="1">1.0219*P10-0.0219*O10+0.005*'Equity yield'!P10-0.005*'Equity yield'!O10+_xlfn.NORM.INV(RAND(),'Short-term bond'!$H$5,'Short-term bond'!$H$6)</f>
        <v>0.1055674157324316</v>
      </c>
      <c r="R10" s="4">
        <f ca="1">1.0219*Q10-0.0219*P10+0.005*'Equity yield'!Q10-0.005*'Equity yield'!P10+_xlfn.NORM.INV(RAND(),'Short-term bond'!$H$5,'Short-term bond'!$H$6)</f>
        <v>0.10838656492295812</v>
      </c>
      <c r="S10" s="4">
        <f ca="1">1.0219*R10-0.0219*Q10+0.005*'Equity yield'!R10-0.005*'Equity yield'!Q10+_xlfn.NORM.INV(RAND(),'Short-term bond'!$H$5,'Short-term bond'!$H$6)</f>
        <v>0.1148772552909442</v>
      </c>
      <c r="T10" s="4">
        <f ca="1">1.0219*S10-0.0219*R10+0.005*'Equity yield'!S10-0.005*'Equity yield'!R10+_xlfn.NORM.INV(RAND(),'Short-term bond'!$H$5,'Short-term bond'!$H$6)</f>
        <v>0.12266665642746637</v>
      </c>
      <c r="U10" s="4">
        <f ca="1">1.0219*T10-0.0219*S10+0.005*'Equity yield'!T10-0.005*'Equity yield'!S10+_xlfn.NORM.INV(RAND(),'Short-term bond'!$H$5,'Short-term bond'!$H$6)</f>
        <v>0.12825095078592516</v>
      </c>
      <c r="V10" s="4">
        <f ca="1">1.0219*U10-0.0219*T10+0.005*'Equity yield'!U10-0.005*'Equity yield'!T10+_xlfn.NORM.INV(RAND(),'Short-term bond'!$H$5,'Short-term bond'!$H$6)</f>
        <v>0.13411193716613548</v>
      </c>
      <c r="W10" s="4">
        <f ca="1">1.0219*V10-0.0219*U10+0.005*'Equity yield'!V10-0.005*'Equity yield'!U10+_xlfn.NORM.INV(RAND(),'Short-term bond'!$H$5,'Short-term bond'!$H$6)</f>
        <v>0.14083353912466948</v>
      </c>
    </row>
    <row r="11" spans="1:23">
      <c r="A11">
        <v>3</v>
      </c>
      <c r="B11" s="5">
        <f t="shared" si="0"/>
        <v>2.100368E-3</v>
      </c>
      <c r="C11" s="5">
        <f t="shared" si="1"/>
        <v>2.6005630000000002E-3</v>
      </c>
      <c r="D11" s="4">
        <f ca="1">1.0219*C11-0.0219*B11+0.005*'Equity yield'!C11-0.005*'Equity yield'!B11+_xlfn.NORM.INV(RAND(),'Short-term bond'!$H$5,'Short-term bond'!$H$6)</f>
        <v>3.2158211740665999E-3</v>
      </c>
      <c r="E11" s="4">
        <f ca="1">1.0219*D11-0.0219*C11+0.005*'Equity yield'!D11-0.005*'Equity yield'!C11+_xlfn.NORM.INV(RAND(),'Short-term bond'!$H$5,'Short-term bond'!$H$6)</f>
        <v>1.2485708439866241E-2</v>
      </c>
      <c r="F11" s="4">
        <f ca="1">1.0219*E11-0.0219*D11+0.005*'Equity yield'!E11-0.005*'Equity yield'!D11+_xlfn.NORM.INV(RAND(),'Short-term bond'!$H$5,'Short-term bond'!$H$6)</f>
        <v>2.6230128373299418E-2</v>
      </c>
      <c r="G11" s="4">
        <f ca="1">1.0219*F11-0.0219*E11+0.005*'Equity yield'!F11-0.005*'Equity yield'!E11+_xlfn.NORM.INV(RAND(),'Short-term bond'!$H$5,'Short-term bond'!$H$6)</f>
        <v>3.0827283783066629E-2</v>
      </c>
      <c r="H11" s="4">
        <f ca="1">1.0219*G11-0.0219*F11+0.005*'Equity yield'!G11-0.005*'Equity yield'!F11+_xlfn.NORM.INV(RAND(),'Short-term bond'!$H$5,'Short-term bond'!$H$6)</f>
        <v>3.4084018959652511E-2</v>
      </c>
      <c r="I11" s="4">
        <f ca="1">1.0219*H11-0.0219*G11+0.005*'Equity yield'!H11-0.005*'Equity yield'!G11+_xlfn.NORM.INV(RAND(),'Short-term bond'!$H$5,'Short-term bond'!$H$6)</f>
        <v>3.5913544666291576E-2</v>
      </c>
      <c r="J11" s="4">
        <f ca="1">1.0219*I11-0.0219*H11+0.005*'Equity yield'!I11-0.005*'Equity yield'!H11+_xlfn.NORM.INV(RAND(),'Short-term bond'!$H$5,'Short-term bond'!$H$6)</f>
        <v>4.01957387668321E-2</v>
      </c>
      <c r="K11" s="4">
        <f ca="1">1.0219*J11-0.0219*I11+0.005*'Equity yield'!J11-0.005*'Equity yield'!I11+_xlfn.NORM.INV(RAND(),'Short-term bond'!$H$5,'Short-term bond'!$H$6)</f>
        <v>4.9746552524262862E-2</v>
      </c>
      <c r="L11" s="4">
        <f ca="1">1.0219*K11-0.0219*J11+0.005*'Equity yield'!K11-0.005*'Equity yield'!J11+_xlfn.NORM.INV(RAND(),'Short-term bond'!$H$5,'Short-term bond'!$H$6)</f>
        <v>6.1305631098351826E-2</v>
      </c>
      <c r="M11" s="4">
        <f ca="1">1.0219*L11-0.0219*K11+0.005*'Equity yield'!L11-0.005*'Equity yield'!K11+_xlfn.NORM.INV(RAND(),'Short-term bond'!$H$5,'Short-term bond'!$H$6)</f>
        <v>6.8589272572070592E-2</v>
      </c>
      <c r="N11" s="4">
        <f ca="1">1.0219*M11-0.0219*L11+0.005*'Equity yield'!M11-0.005*'Equity yield'!L11+_xlfn.NORM.INV(RAND(),'Short-term bond'!$H$5,'Short-term bond'!$H$6)</f>
        <v>7.2470785035530533E-2</v>
      </c>
      <c r="O11" s="4">
        <f ca="1">1.0219*N11-0.0219*M11+0.005*'Equity yield'!N11-0.005*'Equity yield'!M11+_xlfn.NORM.INV(RAND(),'Short-term bond'!$H$5,'Short-term bond'!$H$6)</f>
        <v>7.0885225451452594E-2</v>
      </c>
      <c r="P11" s="4">
        <f ca="1">1.0219*O11-0.0219*N11+0.005*'Equity yield'!O11-0.005*'Equity yield'!N11+_xlfn.NORM.INV(RAND(),'Short-term bond'!$H$5,'Short-term bond'!$H$6)</f>
        <v>7.8152766192076825E-2</v>
      </c>
      <c r="Q11" s="4">
        <f ca="1">1.0219*P11-0.0219*O11+0.005*'Equity yield'!P11-0.005*'Equity yield'!O11+_xlfn.NORM.INV(RAND(),'Short-term bond'!$H$5,'Short-term bond'!$H$6)</f>
        <v>9.3893483990356894E-2</v>
      </c>
      <c r="R11" s="4">
        <f ca="1">1.0219*Q11-0.0219*P11+0.005*'Equity yield'!Q11-0.005*'Equity yield'!P11+_xlfn.NORM.INV(RAND(),'Short-term bond'!$H$5,'Short-term bond'!$H$6)</f>
        <v>0.10251136505378564</v>
      </c>
      <c r="S11" s="4">
        <f ca="1">1.0219*R11-0.0219*Q11+0.005*'Equity yield'!R11-0.005*'Equity yield'!Q11+_xlfn.NORM.INV(RAND(),'Short-term bond'!$H$5,'Short-term bond'!$H$6)</f>
        <v>0.10613406860306512</v>
      </c>
      <c r="T11" s="4">
        <f ca="1">1.0219*S11-0.0219*R11+0.005*'Equity yield'!S11-0.005*'Equity yield'!R11+_xlfn.NORM.INV(RAND(),'Short-term bond'!$H$5,'Short-term bond'!$H$6)</f>
        <v>0.11748684119647901</v>
      </c>
      <c r="U11" s="4">
        <f ca="1">1.0219*T11-0.0219*S11+0.005*'Equity yield'!T11-0.005*'Equity yield'!S11+_xlfn.NORM.INV(RAND(),'Short-term bond'!$H$5,'Short-term bond'!$H$6)</f>
        <v>0.13029684619060095</v>
      </c>
      <c r="V11" s="4">
        <f ca="1">1.0219*U11-0.0219*T11+0.005*'Equity yield'!U11-0.005*'Equity yield'!T11+_xlfn.NORM.INV(RAND(),'Short-term bond'!$H$5,'Short-term bond'!$H$6)</f>
        <v>0.13447934083913801</v>
      </c>
      <c r="W11" s="4">
        <f ca="1">1.0219*V11-0.0219*U11+0.005*'Equity yield'!V11-0.005*'Equity yield'!U11+_xlfn.NORM.INV(RAND(),'Short-term bond'!$H$5,'Short-term bond'!$H$6)</f>
        <v>0.13583287791951343</v>
      </c>
    </row>
    <row r="12" spans="1:23">
      <c r="A12">
        <v>4</v>
      </c>
      <c r="B12" s="5">
        <f t="shared" si="0"/>
        <v>2.100368E-3</v>
      </c>
      <c r="C12" s="5">
        <f t="shared" si="1"/>
        <v>2.6005630000000002E-3</v>
      </c>
      <c r="D12" s="4">
        <f ca="1">1.0219*C12-0.0219*B12+0.005*'Equity yield'!C12-0.005*'Equity yield'!B12+_xlfn.NORM.INV(RAND(),'Short-term bond'!$H$5,'Short-term bond'!$H$6)</f>
        <v>1.2166779709416504E-2</v>
      </c>
      <c r="E12" s="4">
        <f ca="1">1.0219*D12-0.0219*C12+0.005*'Equity yield'!D12-0.005*'Equity yield'!C12+_xlfn.NORM.INV(RAND(),'Short-term bond'!$H$5,'Short-term bond'!$H$6)</f>
        <v>2.1527671246178395E-2</v>
      </c>
      <c r="F12" s="4">
        <f ca="1">1.0219*E12-0.0219*D12+0.005*'Equity yield'!E12-0.005*'Equity yield'!D12+_xlfn.NORM.INV(RAND(),'Short-term bond'!$H$5,'Short-term bond'!$H$6)</f>
        <v>2.1558689379985643E-2</v>
      </c>
      <c r="G12" s="4">
        <f ca="1">1.0219*F12-0.0219*E12+0.005*'Equity yield'!F12-0.005*'Equity yield'!E12+_xlfn.NORM.INV(RAND(),'Short-term bond'!$H$5,'Short-term bond'!$H$6)</f>
        <v>2.8756215100861401E-2</v>
      </c>
      <c r="H12" s="4">
        <f ca="1">1.0219*G12-0.0219*F12+0.005*'Equity yield'!G12-0.005*'Equity yield'!F12+_xlfn.NORM.INV(RAND(),'Short-term bond'!$H$5,'Short-term bond'!$H$6)</f>
        <v>2.6159565806129027E-2</v>
      </c>
      <c r="I12" s="4">
        <f ca="1">1.0219*H12-0.0219*G12+0.005*'Equity yield'!H12-0.005*'Equity yield'!G12+_xlfn.NORM.INV(RAND(),'Short-term bond'!$H$5,'Short-term bond'!$H$6)</f>
        <v>2.9889352129827483E-2</v>
      </c>
      <c r="J12" s="4">
        <f ca="1">1.0219*I12-0.0219*H12+0.005*'Equity yield'!I12-0.005*'Equity yield'!H12+_xlfn.NORM.INV(RAND(),'Short-term bond'!$H$5,'Short-term bond'!$H$6)</f>
        <v>3.0533009065080396E-2</v>
      </c>
      <c r="K12" s="4">
        <f ca="1">1.0219*J12-0.0219*I12+0.005*'Equity yield'!J12-0.005*'Equity yield'!I12+_xlfn.NORM.INV(RAND(),'Short-term bond'!$H$5,'Short-term bond'!$H$6)</f>
        <v>3.4428371866395462E-2</v>
      </c>
      <c r="L12" s="4">
        <f ca="1">1.0219*K12-0.0219*J12+0.005*'Equity yield'!K12-0.005*'Equity yield'!J12+_xlfn.NORM.INV(RAND(),'Short-term bond'!$H$5,'Short-term bond'!$H$6)</f>
        <v>3.4194717200819277E-2</v>
      </c>
      <c r="M12" s="4">
        <f ca="1">1.0219*L12-0.0219*K12+0.005*'Equity yield'!L12-0.005*'Equity yield'!K12+_xlfn.NORM.INV(RAND(),'Short-term bond'!$H$5,'Short-term bond'!$H$6)</f>
        <v>4.2714438877685619E-2</v>
      </c>
      <c r="N12" s="4">
        <f ca="1">1.0219*M12-0.0219*L12+0.005*'Equity yield'!M12-0.005*'Equity yield'!L12+_xlfn.NORM.INV(RAND(),'Short-term bond'!$H$5,'Short-term bond'!$H$6)</f>
        <v>4.888813576408732E-2</v>
      </c>
      <c r="O12" s="4">
        <f ca="1">1.0219*N12-0.0219*M12+0.005*'Equity yield'!N12-0.005*'Equity yield'!M12+_xlfn.NORM.INV(RAND(),'Short-term bond'!$H$5,'Short-term bond'!$H$6)</f>
        <v>6.0000396008557222E-2</v>
      </c>
      <c r="P12" s="4">
        <f ca="1">1.0219*O12-0.0219*N12+0.005*'Equity yield'!O12-0.005*'Equity yield'!N12+_xlfn.NORM.INV(RAND(),'Short-term bond'!$H$5,'Short-term bond'!$H$6)</f>
        <v>6.5842487724931426E-2</v>
      </c>
      <c r="Q12" s="4">
        <f ca="1">1.0219*P12-0.0219*O12+0.005*'Equity yield'!P12-0.005*'Equity yield'!O12+_xlfn.NORM.INV(RAND(),'Short-term bond'!$H$5,'Short-term bond'!$H$6)</f>
        <v>6.7904067988288741E-2</v>
      </c>
      <c r="R12" s="4">
        <f ca="1">1.0219*Q12-0.0219*P12+0.005*'Equity yield'!Q12-0.005*'Equity yield'!P12+_xlfn.NORM.INV(RAND(),'Short-term bond'!$H$5,'Short-term bond'!$H$6)</f>
        <v>7.2092045329000043E-2</v>
      </c>
      <c r="S12" s="4">
        <f ca="1">1.0219*R12-0.0219*Q12+0.005*'Equity yield'!R12-0.005*'Equity yield'!Q12+_xlfn.NORM.INV(RAND(),'Short-term bond'!$H$5,'Short-term bond'!$H$6)</f>
        <v>8.140550450771962E-2</v>
      </c>
      <c r="T12" s="4">
        <f ca="1">1.0219*S12-0.0219*R12+0.005*'Equity yield'!S12-0.005*'Equity yield'!R12+_xlfn.NORM.INV(RAND(),'Short-term bond'!$H$5,'Short-term bond'!$H$6)</f>
        <v>9.1284048425906747E-2</v>
      </c>
      <c r="U12" s="4">
        <f ca="1">1.0219*T12-0.0219*S12+0.005*'Equity yield'!T12-0.005*'Equity yield'!S12+_xlfn.NORM.INV(RAND(),'Short-term bond'!$H$5,'Short-term bond'!$H$6)</f>
        <v>0.10019852301380387</v>
      </c>
      <c r="V12" s="4">
        <f ca="1">1.0219*U12-0.0219*T12+0.005*'Equity yield'!U12-0.005*'Equity yield'!T12+_xlfn.NORM.INV(RAND(),'Short-term bond'!$H$5,'Short-term bond'!$H$6)</f>
        <v>0.11082243526543914</v>
      </c>
      <c r="W12" s="4">
        <f ca="1">1.0219*V12-0.0219*U12+0.005*'Equity yield'!V12-0.005*'Equity yield'!U12+_xlfn.NORM.INV(RAND(),'Short-term bond'!$H$5,'Short-term bond'!$H$6)</f>
        <v>0.10742825098334091</v>
      </c>
    </row>
    <row r="13" spans="1:23">
      <c r="A13">
        <v>5</v>
      </c>
      <c r="B13" s="5">
        <f t="shared" si="0"/>
        <v>2.100368E-3</v>
      </c>
      <c r="C13" s="5">
        <f t="shared" si="1"/>
        <v>2.6005630000000002E-3</v>
      </c>
      <c r="D13" s="4">
        <f ca="1">1.0219*C13-0.0219*B13+0.005*'Equity yield'!C13-0.005*'Equity yield'!B13+_xlfn.NORM.INV(RAND(),'Short-term bond'!$H$5,'Short-term bond'!$H$6)</f>
        <v>7.8000887100748758E-3</v>
      </c>
      <c r="E13" s="4">
        <f ca="1">1.0219*D13-0.0219*C13+0.005*'Equity yield'!D13-0.005*'Equity yield'!C13+_xlfn.NORM.INV(RAND(),'Short-term bond'!$H$5,'Short-term bond'!$H$6)</f>
        <v>1.3358508898182367E-2</v>
      </c>
      <c r="F13" s="4">
        <f ca="1">1.0219*E13-0.0219*D13+0.005*'Equity yield'!E13-0.005*'Equity yield'!D13+_xlfn.NORM.INV(RAND(),'Short-term bond'!$H$5,'Short-term bond'!$H$6)</f>
        <v>1.7298701613159977E-2</v>
      </c>
      <c r="G13" s="4">
        <f ca="1">1.0219*F13-0.0219*E13+0.005*'Equity yield'!F13-0.005*'Equity yield'!E13+_xlfn.NORM.INV(RAND(),'Short-term bond'!$H$5,'Short-term bond'!$H$6)</f>
        <v>2.0524146771623623E-2</v>
      </c>
      <c r="H13" s="4">
        <f ca="1">1.0219*G13-0.0219*F13+0.005*'Equity yield'!G13-0.005*'Equity yield'!F13+_xlfn.NORM.INV(RAND(),'Short-term bond'!$H$5,'Short-term bond'!$H$6)</f>
        <v>2.623267674355002E-2</v>
      </c>
      <c r="I13" s="4">
        <f ca="1">1.0219*H13-0.0219*G13+0.005*'Equity yield'!H13-0.005*'Equity yield'!G13+_xlfn.NORM.INV(RAND(),'Short-term bond'!$H$5,'Short-term bond'!$H$6)</f>
        <v>3.6770578725976714E-2</v>
      </c>
      <c r="J13" s="4">
        <f ca="1">1.0219*I13-0.0219*H13+0.005*'Equity yield'!I13-0.005*'Equity yield'!H13+_xlfn.NORM.INV(RAND(),'Short-term bond'!$H$5,'Short-term bond'!$H$6)</f>
        <v>4.2740841258580631E-2</v>
      </c>
      <c r="K13" s="4">
        <f ca="1">1.0219*J13-0.0219*I13+0.005*'Equity yield'!J13-0.005*'Equity yield'!I13+_xlfn.NORM.INV(RAND(),'Short-term bond'!$H$5,'Short-term bond'!$H$6)</f>
        <v>4.8644839016789558E-2</v>
      </c>
      <c r="L13" s="4">
        <f ca="1">1.0219*K13-0.0219*J13+0.005*'Equity yield'!K13-0.005*'Equity yield'!J13+_xlfn.NORM.INV(RAND(),'Short-term bond'!$H$5,'Short-term bond'!$H$6)</f>
        <v>5.6948680733932625E-2</v>
      </c>
      <c r="M13" s="4">
        <f ca="1">1.0219*L13-0.0219*K13+0.005*'Equity yield'!L13-0.005*'Equity yield'!K13+_xlfn.NORM.INV(RAND(),'Short-term bond'!$H$5,'Short-term bond'!$H$6)</f>
        <v>6.3356049533328199E-2</v>
      </c>
      <c r="N13" s="4">
        <f ca="1">1.0219*M13-0.0219*L13+0.005*'Equity yield'!M13-0.005*'Equity yield'!L13+_xlfn.NORM.INV(RAND(),'Short-term bond'!$H$5,'Short-term bond'!$H$6)</f>
        <v>5.7026670936631295E-2</v>
      </c>
      <c r="O13" s="4">
        <f ca="1">1.0219*N13-0.0219*M13+0.005*'Equity yield'!N13-0.005*'Equity yield'!M13+_xlfn.NORM.INV(RAND(),'Short-term bond'!$H$5,'Short-term bond'!$H$6)</f>
        <v>6.3327040740440765E-2</v>
      </c>
      <c r="P13" s="4">
        <f ca="1">1.0219*O13-0.0219*N13+0.005*'Equity yield'!O13-0.005*'Equity yield'!N13+_xlfn.NORM.INV(RAND(),'Short-term bond'!$H$5,'Short-term bond'!$H$6)</f>
        <v>7.0171826316956482E-2</v>
      </c>
      <c r="Q13" s="4">
        <f ca="1">1.0219*P13-0.0219*O13+0.005*'Equity yield'!P13-0.005*'Equity yield'!O13+_xlfn.NORM.INV(RAND(),'Short-term bond'!$H$5,'Short-term bond'!$H$6)</f>
        <v>7.8828983668672248E-2</v>
      </c>
      <c r="R13" s="4">
        <f ca="1">1.0219*Q13-0.0219*P13+0.005*'Equity yield'!Q13-0.005*'Equity yield'!P13+_xlfn.NORM.INV(RAND(),'Short-term bond'!$H$5,'Short-term bond'!$H$6)</f>
        <v>7.4730342614615322E-2</v>
      </c>
      <c r="S13" s="4">
        <f ca="1">1.0219*R13-0.0219*Q13+0.005*'Equity yield'!R13-0.005*'Equity yield'!Q13+_xlfn.NORM.INV(RAND(),'Short-term bond'!$H$5,'Short-term bond'!$H$6)</f>
        <v>7.1466893241310711E-2</v>
      </c>
      <c r="T13" s="4">
        <f ca="1">1.0219*S13-0.0219*R13+0.005*'Equity yield'!S13-0.005*'Equity yield'!R13+_xlfn.NORM.INV(RAND(),'Short-term bond'!$H$5,'Short-term bond'!$H$6)</f>
        <v>7.2418736588923893E-2</v>
      </c>
      <c r="U13" s="4">
        <f ca="1">1.0219*T13-0.0219*S13+0.005*'Equity yield'!T13-0.005*'Equity yield'!S13+_xlfn.NORM.INV(RAND(),'Short-term bond'!$H$5,'Short-term bond'!$H$6)</f>
        <v>7.6161381592511082E-2</v>
      </c>
      <c r="V13" s="4">
        <f ca="1">1.0219*U13-0.0219*T13+0.005*'Equity yield'!U13-0.005*'Equity yield'!T13+_xlfn.NORM.INV(RAND(),'Short-term bond'!$H$5,'Short-term bond'!$H$6)</f>
        <v>8.0757970421859601E-2</v>
      </c>
      <c r="W13" s="4">
        <f ca="1">1.0219*V13-0.0219*U13+0.005*'Equity yield'!V13-0.005*'Equity yield'!U13+_xlfn.NORM.INV(RAND(),'Short-term bond'!$H$5,'Short-term bond'!$H$6)</f>
        <v>8.5747383507704139E-2</v>
      </c>
    </row>
    <row r="14" spans="1:23">
      <c r="A14">
        <v>6</v>
      </c>
      <c r="B14" s="5">
        <f t="shared" si="0"/>
        <v>2.100368E-3</v>
      </c>
      <c r="C14" s="5">
        <f t="shared" si="1"/>
        <v>2.6005630000000002E-3</v>
      </c>
      <c r="D14" s="4">
        <f ca="1">1.0219*C14-0.0219*B14+0.005*'Equity yield'!C14-0.005*'Equity yield'!B14+_xlfn.NORM.INV(RAND(),'Short-term bond'!$H$5,'Short-term bond'!$H$6)</f>
        <v>1.0477046718438901E-2</v>
      </c>
      <c r="E14" s="4">
        <f ca="1">1.0219*D14-0.0219*C14+0.005*'Equity yield'!D14-0.005*'Equity yield'!C14+_xlfn.NORM.INV(RAND(),'Short-term bond'!$H$5,'Short-term bond'!$H$6)</f>
        <v>1.1609574130694255E-2</v>
      </c>
      <c r="F14" s="4">
        <f ca="1">1.0219*E14-0.0219*D14+0.005*'Equity yield'!E14-0.005*'Equity yield'!D14+_xlfn.NORM.INV(RAND(),'Short-term bond'!$H$5,'Short-term bond'!$H$6)</f>
        <v>2.0401225248355997E-2</v>
      </c>
      <c r="G14" s="4">
        <f ca="1">1.0219*F14-0.0219*E14+0.005*'Equity yield'!F14-0.005*'Equity yield'!E14+_xlfn.NORM.INV(RAND(),'Short-term bond'!$H$5,'Short-term bond'!$H$6)</f>
        <v>2.795226445578293E-2</v>
      </c>
      <c r="H14" s="4">
        <f ca="1">1.0219*G14-0.0219*F14+0.005*'Equity yield'!G14-0.005*'Equity yield'!F14+_xlfn.NORM.INV(RAND(),'Short-term bond'!$H$5,'Short-term bond'!$H$6)</f>
        <v>3.8093829384696583E-2</v>
      </c>
      <c r="I14" s="4">
        <f ca="1">1.0219*H14-0.0219*G14+0.005*'Equity yield'!H14-0.005*'Equity yield'!G14+_xlfn.NORM.INV(RAND(),'Short-term bond'!$H$5,'Short-term bond'!$H$6)</f>
        <v>4.5355300928738795E-2</v>
      </c>
      <c r="J14" s="4">
        <f ca="1">1.0219*I14-0.0219*H14+0.005*'Equity yield'!I14-0.005*'Equity yield'!H14+_xlfn.NORM.INV(RAND(),'Short-term bond'!$H$5,'Short-term bond'!$H$6)</f>
        <v>5.2498859714560663E-2</v>
      </c>
      <c r="K14" s="4">
        <f ca="1">1.0219*J14-0.0219*I14+0.005*'Equity yield'!J14-0.005*'Equity yield'!I14+_xlfn.NORM.INV(RAND(),'Short-term bond'!$H$5,'Short-term bond'!$H$6)</f>
        <v>6.5717014534660875E-2</v>
      </c>
      <c r="L14" s="4">
        <f ca="1">1.0219*K14-0.0219*J14+0.005*'Equity yield'!K14-0.005*'Equity yield'!J14+_xlfn.NORM.INV(RAND(),'Short-term bond'!$H$5,'Short-term bond'!$H$6)</f>
        <v>7.276057807014287E-2</v>
      </c>
      <c r="M14" s="4">
        <f ca="1">1.0219*L14-0.0219*K14+0.005*'Equity yield'!L14-0.005*'Equity yield'!K14+_xlfn.NORM.INV(RAND(),'Short-term bond'!$H$5,'Short-term bond'!$H$6)</f>
        <v>7.5012309374681008E-2</v>
      </c>
      <c r="N14" s="4">
        <f ca="1">1.0219*M14-0.0219*L14+0.005*'Equity yield'!M14-0.005*'Equity yield'!L14+_xlfn.NORM.INV(RAND(),'Short-term bond'!$H$5,'Short-term bond'!$H$6)</f>
        <v>7.5964664458486292E-2</v>
      </c>
      <c r="O14" s="4">
        <f ca="1">1.0219*N14-0.0219*M14+0.005*'Equity yield'!N14-0.005*'Equity yield'!M14+_xlfn.NORM.INV(RAND(),'Short-term bond'!$H$5,'Short-term bond'!$H$6)</f>
        <v>8.3114470174344965E-2</v>
      </c>
      <c r="P14" s="4">
        <f ca="1">1.0219*O14-0.0219*N14+0.005*'Equity yield'!O14-0.005*'Equity yield'!N14+_xlfn.NORM.INV(RAND(),'Short-term bond'!$H$5,'Short-term bond'!$H$6)</f>
        <v>8.2709777875314486E-2</v>
      </c>
      <c r="Q14" s="4">
        <f ca="1">1.0219*P14-0.0219*O14+0.005*'Equity yield'!P14-0.005*'Equity yield'!O14+_xlfn.NORM.INV(RAND(),'Short-term bond'!$H$5,'Short-term bond'!$H$6)</f>
        <v>9.1878675233844173E-2</v>
      </c>
      <c r="R14" s="4">
        <f ca="1">1.0219*Q14-0.0219*P14+0.005*'Equity yield'!Q14-0.005*'Equity yield'!P14+_xlfn.NORM.INV(RAND(),'Short-term bond'!$H$5,'Short-term bond'!$H$6)</f>
        <v>0.10215231601953552</v>
      </c>
      <c r="S14" s="4">
        <f ca="1">1.0219*R14-0.0219*Q14+0.005*'Equity yield'!R14-0.005*'Equity yield'!Q14+_xlfn.NORM.INV(RAND(),'Short-term bond'!$H$5,'Short-term bond'!$H$6)</f>
        <v>0.10952899313968542</v>
      </c>
      <c r="T14" s="4">
        <f ca="1">1.0219*S14-0.0219*R14+0.005*'Equity yield'!S14-0.005*'Equity yield'!R14+_xlfn.NORM.INV(RAND(),'Short-term bond'!$H$5,'Short-term bond'!$H$6)</f>
        <v>0.1161247822213148</v>
      </c>
      <c r="U14" s="4">
        <f ca="1">1.0219*T14-0.0219*S14+0.005*'Equity yield'!T14-0.005*'Equity yield'!S14+_xlfn.NORM.INV(RAND(),'Short-term bond'!$H$5,'Short-term bond'!$H$6)</f>
        <v>0.11926484835329691</v>
      </c>
      <c r="V14" s="4">
        <f ca="1">1.0219*U14-0.0219*T14+0.005*'Equity yield'!U14-0.005*'Equity yield'!T14+_xlfn.NORM.INV(RAND(),'Short-term bond'!$H$5,'Short-term bond'!$H$6)</f>
        <v>0.12940526842915051</v>
      </c>
      <c r="W14" s="4">
        <f ca="1">1.0219*V14-0.0219*U14+0.005*'Equity yield'!V14-0.005*'Equity yield'!U14+_xlfn.NORM.INV(RAND(),'Short-term bond'!$H$5,'Short-term bond'!$H$6)</f>
        <v>0.12665890258298193</v>
      </c>
    </row>
    <row r="15" spans="1:23">
      <c r="A15">
        <v>7</v>
      </c>
      <c r="B15" s="5">
        <f t="shared" si="0"/>
        <v>2.100368E-3</v>
      </c>
      <c r="C15" s="5">
        <f t="shared" si="1"/>
        <v>2.6005630000000002E-3</v>
      </c>
      <c r="D15" s="4">
        <f ca="1">1.0219*C15-0.0219*B15+0.005*'Equity yield'!C15-0.005*'Equity yield'!B15+_xlfn.NORM.INV(RAND(),'Short-term bond'!$H$5,'Short-term bond'!$H$6)</f>
        <v>7.2984253189507485E-3</v>
      </c>
      <c r="E15" s="4">
        <f ca="1">1.0219*D15-0.0219*C15+0.005*'Equity yield'!D15-0.005*'Equity yield'!C15+_xlfn.NORM.INV(RAND(),'Short-term bond'!$H$5,'Short-term bond'!$H$6)</f>
        <v>8.9689002966232226E-3</v>
      </c>
      <c r="F15" s="4">
        <f ca="1">1.0219*E15-0.0219*D15+0.005*'Equity yield'!E15-0.005*'Equity yield'!D15+_xlfn.NORM.INV(RAND(),'Short-term bond'!$H$5,'Short-term bond'!$H$6)</f>
        <v>2.0202185903313477E-2</v>
      </c>
      <c r="G15" s="4">
        <f ca="1">1.0219*F15-0.0219*E15+0.005*'Equity yield'!F15-0.005*'Equity yield'!E15+_xlfn.NORM.INV(RAND(),'Short-term bond'!$H$5,'Short-term bond'!$H$6)</f>
        <v>2.5539950273905349E-2</v>
      </c>
      <c r="H15" s="4">
        <f ca="1">1.0219*G15-0.0219*F15+0.005*'Equity yield'!G15-0.005*'Equity yield'!F15+_xlfn.NORM.INV(RAND(),'Short-term bond'!$H$5,'Short-term bond'!$H$6)</f>
        <v>2.8984176994787125E-2</v>
      </c>
      <c r="I15" s="4">
        <f ca="1">1.0219*H15-0.0219*G15+0.005*'Equity yield'!H15-0.005*'Equity yield'!G15+_xlfn.NORM.INV(RAND(),'Short-term bond'!$H$5,'Short-term bond'!$H$6)</f>
        <v>3.3586264488528861E-2</v>
      </c>
      <c r="J15" s="4">
        <f ca="1">1.0219*I15-0.0219*H15+0.005*'Equity yield'!I15-0.005*'Equity yield'!H15+_xlfn.NORM.INV(RAND(),'Short-term bond'!$H$5,'Short-term bond'!$H$6)</f>
        <v>4.2025106622558588E-2</v>
      </c>
      <c r="K15" s="4">
        <f ca="1">1.0219*J15-0.0219*I15+0.005*'Equity yield'!J15-0.005*'Equity yield'!I15+_xlfn.NORM.INV(RAND(),'Short-term bond'!$H$5,'Short-term bond'!$H$6)</f>
        <v>4.8679269541563458E-2</v>
      </c>
      <c r="L15" s="4">
        <f ca="1">1.0219*K15-0.0219*J15+0.005*'Equity yield'!K15-0.005*'Equity yield'!J15+_xlfn.NORM.INV(RAND(),'Short-term bond'!$H$5,'Short-term bond'!$H$6)</f>
        <v>5.3953510747013766E-2</v>
      </c>
      <c r="M15" s="4">
        <f ca="1">1.0219*L15-0.0219*K15+0.005*'Equity yield'!L15-0.005*'Equity yield'!K15+_xlfn.NORM.INV(RAND(),'Short-term bond'!$H$5,'Short-term bond'!$H$6)</f>
        <v>5.0182090245911595E-2</v>
      </c>
      <c r="N15" s="4">
        <f ca="1">1.0219*M15-0.0219*L15+0.005*'Equity yield'!M15-0.005*'Equity yield'!L15+_xlfn.NORM.INV(RAND(),'Short-term bond'!$H$5,'Short-term bond'!$H$6)</f>
        <v>4.8497601154609569E-2</v>
      </c>
      <c r="O15" s="4">
        <f ca="1">1.0219*N15-0.0219*M15+0.005*'Equity yield'!N15-0.005*'Equity yield'!M15+_xlfn.NORM.INV(RAND(),'Short-term bond'!$H$5,'Short-term bond'!$H$6)</f>
        <v>5.3202106352325779E-2</v>
      </c>
      <c r="P15" s="4">
        <f ca="1">1.0219*O15-0.0219*N15+0.005*'Equity yield'!O15-0.005*'Equity yield'!N15+_xlfn.NORM.INV(RAND(),'Short-term bond'!$H$5,'Short-term bond'!$H$6)</f>
        <v>5.6494594964190264E-2</v>
      </c>
      <c r="Q15" s="4">
        <f ca="1">1.0219*P15-0.0219*O15+0.005*'Equity yield'!P15-0.005*'Equity yield'!O15+_xlfn.NORM.INV(RAND(),'Short-term bond'!$H$5,'Short-term bond'!$H$6)</f>
        <v>7.0809123002780527E-2</v>
      </c>
      <c r="R15" s="4">
        <f ca="1">1.0219*Q15-0.0219*P15+0.005*'Equity yield'!Q15-0.005*'Equity yield'!P15+_xlfn.NORM.INV(RAND(),'Short-term bond'!$H$5,'Short-term bond'!$H$6)</f>
        <v>8.3084310516984991E-2</v>
      </c>
      <c r="S15" s="4">
        <f ca="1">1.0219*R15-0.0219*Q15+0.005*'Equity yield'!R15-0.005*'Equity yield'!Q15+_xlfn.NORM.INV(RAND(),'Short-term bond'!$H$5,'Short-term bond'!$H$6)</f>
        <v>8.275074399485878E-2</v>
      </c>
      <c r="T15" s="4">
        <f ca="1">1.0219*S15-0.0219*R15+0.005*'Equity yield'!S15-0.005*'Equity yield'!R15+_xlfn.NORM.INV(RAND(),'Short-term bond'!$H$5,'Short-term bond'!$H$6)</f>
        <v>8.6822378427536304E-2</v>
      </c>
      <c r="U15" s="4">
        <f ca="1">1.0219*T15-0.0219*S15+0.005*'Equity yield'!T15-0.005*'Equity yield'!S15+_xlfn.NORM.INV(RAND(),'Short-term bond'!$H$5,'Short-term bond'!$H$6)</f>
        <v>9.1169365160244542E-2</v>
      </c>
      <c r="V15" s="4">
        <f ca="1">1.0219*U15-0.0219*T15+0.005*'Equity yield'!U15-0.005*'Equity yield'!T15+_xlfn.NORM.INV(RAND(),'Short-term bond'!$H$5,'Short-term bond'!$H$6)</f>
        <v>9.7992037133582316E-2</v>
      </c>
      <c r="W15" s="4">
        <f ca="1">1.0219*V15-0.0219*U15+0.005*'Equity yield'!V15-0.005*'Equity yield'!U15+_xlfn.NORM.INV(RAND(),'Short-term bond'!$H$5,'Short-term bond'!$H$6)</f>
        <v>0.10162679581949843</v>
      </c>
    </row>
    <row r="16" spans="1:23">
      <c r="A16">
        <v>8</v>
      </c>
      <c r="B16" s="5">
        <f t="shared" si="0"/>
        <v>2.100368E-3</v>
      </c>
      <c r="C16" s="5">
        <f t="shared" si="1"/>
        <v>2.6005630000000002E-3</v>
      </c>
      <c r="D16" s="4">
        <f ca="1">1.0219*C16-0.0219*B16+0.005*'Equity yield'!C16-0.005*'Equity yield'!B16+_xlfn.NORM.INV(RAND(),'Short-term bond'!$H$5,'Short-term bond'!$H$6)</f>
        <v>4.7936700875235699E-3</v>
      </c>
      <c r="E16" s="4">
        <f ca="1">1.0219*D16-0.0219*C16+0.005*'Equity yield'!D16-0.005*'Equity yield'!C16+_xlfn.NORM.INV(RAND(),'Short-term bond'!$H$5,'Short-term bond'!$H$6)</f>
        <v>1.4656679892475813E-2</v>
      </c>
      <c r="F16" s="4">
        <f ca="1">1.0219*E16-0.0219*D16+0.005*'Equity yield'!E16-0.005*'Equity yield'!D16+_xlfn.NORM.INV(RAND(),'Short-term bond'!$H$5,'Short-term bond'!$H$6)</f>
        <v>2.2285481108909037E-2</v>
      </c>
      <c r="G16" s="4">
        <f ca="1">1.0219*F16-0.0219*E16+0.005*'Equity yield'!F16-0.005*'Equity yield'!E16+_xlfn.NORM.INV(RAND(),'Short-term bond'!$H$5,'Short-term bond'!$H$6)</f>
        <v>3.2849684015350669E-2</v>
      </c>
      <c r="H16" s="4">
        <f ca="1">1.0219*G16-0.0219*F16+0.005*'Equity yield'!G16-0.005*'Equity yield'!F16+_xlfn.NORM.INV(RAND(),'Short-term bond'!$H$5,'Short-term bond'!$H$6)</f>
        <v>3.6375199904508757E-2</v>
      </c>
      <c r="I16" s="4">
        <f ca="1">1.0219*H16-0.0219*G16+0.005*'Equity yield'!H16-0.005*'Equity yield'!G16+_xlfn.NORM.INV(RAND(),'Short-term bond'!$H$5,'Short-term bond'!$H$6)</f>
        <v>4.9873347368143348E-2</v>
      </c>
      <c r="J16" s="4">
        <f ca="1">1.0219*I16-0.0219*H16+0.005*'Equity yield'!I16-0.005*'Equity yield'!H16+_xlfn.NORM.INV(RAND(),'Short-term bond'!$H$5,'Short-term bond'!$H$6)</f>
        <v>5.9575313020136168E-2</v>
      </c>
      <c r="K16" s="4">
        <f ca="1">1.0219*J16-0.0219*I16+0.005*'Equity yield'!J16-0.005*'Equity yield'!I16+_xlfn.NORM.INV(RAND(),'Short-term bond'!$H$5,'Short-term bond'!$H$6)</f>
        <v>6.3729007930998893E-2</v>
      </c>
      <c r="L16" s="4">
        <f ca="1">1.0219*K16-0.0219*J16+0.005*'Equity yield'!K16-0.005*'Equity yield'!J16+_xlfn.NORM.INV(RAND(),'Short-term bond'!$H$5,'Short-term bond'!$H$6)</f>
        <v>6.1069550095008557E-2</v>
      </c>
      <c r="M16" s="4">
        <f ca="1">1.0219*L16-0.0219*K16+0.005*'Equity yield'!L16-0.005*'Equity yield'!K16+_xlfn.NORM.INV(RAND(),'Short-term bond'!$H$5,'Short-term bond'!$H$6)</f>
        <v>6.6887040699806652E-2</v>
      </c>
      <c r="N16" s="4">
        <f ca="1">1.0219*M16-0.0219*L16+0.005*'Equity yield'!M16-0.005*'Equity yield'!L16+_xlfn.NORM.INV(RAND(),'Short-term bond'!$H$5,'Short-term bond'!$H$6)</f>
        <v>7.5176844107379959E-2</v>
      </c>
      <c r="O16" s="4">
        <f ca="1">1.0219*N16-0.0219*M16+0.005*'Equity yield'!N16-0.005*'Equity yield'!M16+_xlfn.NORM.INV(RAND(),'Short-term bond'!$H$5,'Short-term bond'!$H$6)</f>
        <v>7.8810363401308134E-2</v>
      </c>
      <c r="P16" s="4">
        <f ca="1">1.0219*O16-0.0219*N16+0.005*'Equity yield'!O16-0.005*'Equity yield'!N16+_xlfn.NORM.INV(RAND(),'Short-term bond'!$H$5,'Short-term bond'!$H$6)</f>
        <v>8.7474896364450327E-2</v>
      </c>
      <c r="Q16" s="4">
        <f ca="1">1.0219*P16-0.0219*O16+0.005*'Equity yield'!P16-0.005*'Equity yield'!O16+_xlfn.NORM.INV(RAND(),'Short-term bond'!$H$5,'Short-term bond'!$H$6)</f>
        <v>9.1387686404765675E-2</v>
      </c>
      <c r="R16" s="4">
        <f ca="1">1.0219*Q16-0.0219*P16+0.005*'Equity yield'!Q16-0.005*'Equity yield'!P16+_xlfn.NORM.INV(RAND(),'Short-term bond'!$H$5,'Short-term bond'!$H$6)</f>
        <v>9.5690364064111438E-2</v>
      </c>
      <c r="S16" s="4">
        <f ca="1">1.0219*R16-0.0219*Q16+0.005*'Equity yield'!R16-0.005*'Equity yield'!Q16+_xlfn.NORM.INV(RAND(),'Short-term bond'!$H$5,'Short-term bond'!$H$6)</f>
        <v>9.9768713863368969E-2</v>
      </c>
      <c r="T16" s="4">
        <f ca="1">1.0219*S16-0.0219*R16+0.005*'Equity yield'!S16-0.005*'Equity yield'!R16+_xlfn.NORM.INV(RAND(),'Short-term bond'!$H$5,'Short-term bond'!$H$6)</f>
        <v>0.10155905876730312</v>
      </c>
      <c r="U16" s="4">
        <f ca="1">1.0219*T16-0.0219*S16+0.005*'Equity yield'!T16-0.005*'Equity yield'!S16+_xlfn.NORM.INV(RAND(),'Short-term bond'!$H$5,'Short-term bond'!$H$6)</f>
        <v>0.10762699763455802</v>
      </c>
      <c r="V16" s="4">
        <f ca="1">1.0219*U16-0.0219*T16+0.005*'Equity yield'!U16-0.005*'Equity yield'!T16+_xlfn.NORM.INV(RAND(),'Short-term bond'!$H$5,'Short-term bond'!$H$6)</f>
        <v>0.11804537895249309</v>
      </c>
      <c r="W16" s="4">
        <f ca="1">1.0219*V16-0.0219*U16+0.005*'Equity yield'!V16-0.005*'Equity yield'!U16+_xlfn.NORM.INV(RAND(),'Short-term bond'!$H$5,'Short-term bond'!$H$6)</f>
        <v>0.12787760022371089</v>
      </c>
    </row>
    <row r="17" spans="1:23">
      <c r="A17">
        <v>9</v>
      </c>
      <c r="B17" s="5">
        <f t="shared" si="0"/>
        <v>2.100368E-3</v>
      </c>
      <c r="C17" s="5">
        <f t="shared" si="1"/>
        <v>2.6005630000000002E-3</v>
      </c>
      <c r="D17" s="4">
        <f ca="1">1.0219*C17-0.0219*B17+0.005*'Equity yield'!C17-0.005*'Equity yield'!B17+_xlfn.NORM.INV(RAND(),'Short-term bond'!$H$5,'Short-term bond'!$H$6)</f>
        <v>1.1066900731820739E-2</v>
      </c>
      <c r="E17" s="4">
        <f ca="1">1.0219*D17-0.0219*C17+0.005*'Equity yield'!D17-0.005*'Equity yield'!C17+_xlfn.NORM.INV(RAND(),'Short-term bond'!$H$5,'Short-term bond'!$H$6)</f>
        <v>2.1851642882846453E-2</v>
      </c>
      <c r="F17" s="4">
        <f ca="1">1.0219*E17-0.0219*D17+0.005*'Equity yield'!E17-0.005*'Equity yield'!D17+_xlfn.NORM.INV(RAND(),'Short-term bond'!$H$5,'Short-term bond'!$H$6)</f>
        <v>3.4187933447380192E-2</v>
      </c>
      <c r="G17" s="4">
        <f ca="1">1.0219*F17-0.0219*E17+0.005*'Equity yield'!F17-0.005*'Equity yield'!E17+_xlfn.NORM.INV(RAND(),'Short-term bond'!$H$5,'Short-term bond'!$H$6)</f>
        <v>4.1101564925326503E-2</v>
      </c>
      <c r="H17" s="4">
        <f ca="1">1.0219*G17-0.0219*F17+0.005*'Equity yield'!G17-0.005*'Equity yield'!F17+_xlfn.NORM.INV(RAND(),'Short-term bond'!$H$5,'Short-term bond'!$H$6)</f>
        <v>4.8606203682859311E-2</v>
      </c>
      <c r="I17" s="4">
        <f ca="1">1.0219*H17-0.0219*G17+0.005*'Equity yield'!H17-0.005*'Equity yield'!G17+_xlfn.NORM.INV(RAND(),'Short-term bond'!$H$5,'Short-term bond'!$H$6)</f>
        <v>4.9365416793335955E-2</v>
      </c>
      <c r="J17" s="4">
        <f ca="1">1.0219*I17-0.0219*H17+0.005*'Equity yield'!I17-0.005*'Equity yield'!H17+_xlfn.NORM.INV(RAND(),'Short-term bond'!$H$5,'Short-term bond'!$H$6)</f>
        <v>5.1454807067729286E-2</v>
      </c>
      <c r="K17" s="4">
        <f ca="1">1.0219*J17-0.0219*I17+0.005*'Equity yield'!J17-0.005*'Equity yield'!I17+_xlfn.NORM.INV(RAND(),'Short-term bond'!$H$5,'Short-term bond'!$H$6)</f>
        <v>6.0685742173753533E-2</v>
      </c>
      <c r="L17" s="4">
        <f ca="1">1.0219*K17-0.0219*J17+0.005*'Equity yield'!K17-0.005*'Equity yield'!J17+_xlfn.NORM.INV(RAND(),'Short-term bond'!$H$5,'Short-term bond'!$H$6)</f>
        <v>6.7286617751365907E-2</v>
      </c>
      <c r="M17" s="4">
        <f ca="1">1.0219*L17-0.0219*K17+0.005*'Equity yield'!L17-0.005*'Equity yield'!K17+_xlfn.NORM.INV(RAND(),'Short-term bond'!$H$5,'Short-term bond'!$H$6)</f>
        <v>8.2035755039938707E-2</v>
      </c>
      <c r="N17" s="4">
        <f ca="1">1.0219*M17-0.0219*L17+0.005*'Equity yield'!M17-0.005*'Equity yield'!L17+_xlfn.NORM.INV(RAND(),'Short-term bond'!$H$5,'Short-term bond'!$H$6)</f>
        <v>9.5880377843896705E-2</v>
      </c>
      <c r="O17" s="4">
        <f ca="1">1.0219*N17-0.0219*M17+0.005*'Equity yield'!N17-0.005*'Equity yield'!M17+_xlfn.NORM.INV(RAND(),'Short-term bond'!$H$5,'Short-term bond'!$H$6)</f>
        <v>9.995324134473467E-2</v>
      </c>
      <c r="P17" s="4">
        <f ca="1">1.0219*O17-0.0219*N17+0.005*'Equity yield'!O17-0.005*'Equity yield'!N17+_xlfn.NORM.INV(RAND(),'Short-term bond'!$H$5,'Short-term bond'!$H$6)</f>
        <v>0.10514919284798256</v>
      </c>
      <c r="Q17" s="4">
        <f ca="1">1.0219*P17-0.0219*O17+0.005*'Equity yield'!P17-0.005*'Equity yield'!O17+_xlfn.NORM.INV(RAND(),'Short-term bond'!$H$5,'Short-term bond'!$H$6)</f>
        <v>0.10694543082928507</v>
      </c>
      <c r="R17" s="4">
        <f ca="1">1.0219*Q17-0.0219*P17+0.005*'Equity yield'!Q17-0.005*'Equity yield'!P17+_xlfn.NORM.INV(RAND(),'Short-term bond'!$H$5,'Short-term bond'!$H$6)</f>
        <v>0.1067267130525911</v>
      </c>
      <c r="S17" s="4">
        <f ca="1">1.0219*R17-0.0219*Q17+0.005*'Equity yield'!R17-0.005*'Equity yield'!Q17+_xlfn.NORM.INV(RAND(),'Short-term bond'!$H$5,'Short-term bond'!$H$6)</f>
        <v>0.11144407814079395</v>
      </c>
      <c r="T17" s="4">
        <f ca="1">1.0219*S17-0.0219*R17+0.005*'Equity yield'!S17-0.005*'Equity yield'!R17+_xlfn.NORM.INV(RAND(),'Short-term bond'!$H$5,'Short-term bond'!$H$6)</f>
        <v>0.1111874489359975</v>
      </c>
      <c r="U17" s="4">
        <f ca="1">1.0219*T17-0.0219*S17+0.005*'Equity yield'!T17-0.005*'Equity yield'!S17+_xlfn.NORM.INV(RAND(),'Short-term bond'!$H$5,'Short-term bond'!$H$6)</f>
        <v>0.12218537554891278</v>
      </c>
      <c r="V17" s="4">
        <f ca="1">1.0219*U17-0.0219*T17+0.005*'Equity yield'!U17-0.005*'Equity yield'!T17+_xlfn.NORM.INV(RAND(),'Short-term bond'!$H$5,'Short-term bond'!$H$6)</f>
        <v>0.1348864508631917</v>
      </c>
      <c r="W17" s="4">
        <f ca="1">1.0219*V17-0.0219*U17+0.005*'Equity yield'!V17-0.005*'Equity yield'!U17+_xlfn.NORM.INV(RAND(),'Short-term bond'!$H$5,'Short-term bond'!$H$6)</f>
        <v>0.13416778704833363</v>
      </c>
    </row>
    <row r="18" spans="1:23">
      <c r="A18">
        <v>10</v>
      </c>
      <c r="B18" s="5">
        <f t="shared" si="0"/>
        <v>2.100368E-3</v>
      </c>
      <c r="C18" s="5">
        <f t="shared" si="1"/>
        <v>2.6005630000000002E-3</v>
      </c>
      <c r="D18" s="4">
        <f ca="1">1.0219*C18-0.0219*B18+0.005*'Equity yield'!C18-0.005*'Equity yield'!B18+_xlfn.NORM.INV(RAND(),'Short-term bond'!$H$5,'Short-term bond'!$H$6)</f>
        <v>6.4768048072984565E-3</v>
      </c>
      <c r="E18" s="4">
        <f ca="1">1.0219*D18-0.0219*C18+0.005*'Equity yield'!D18-0.005*'Equity yield'!C18+_xlfn.NORM.INV(RAND(),'Short-term bond'!$H$5,'Short-term bond'!$H$6)</f>
        <v>9.1870920186666646E-3</v>
      </c>
      <c r="F18" s="4">
        <f ca="1">1.0219*E18-0.0219*D18+0.005*'Equity yield'!E18-0.005*'Equity yield'!D18+_xlfn.NORM.INV(RAND(),'Short-term bond'!$H$5,'Short-term bond'!$H$6)</f>
        <v>1.5096175396390341E-2</v>
      </c>
      <c r="G18" s="4">
        <f ca="1">1.0219*F18-0.0219*E18+0.005*'Equity yield'!F18-0.005*'Equity yield'!E18+_xlfn.NORM.INV(RAND(),'Short-term bond'!$H$5,'Short-term bond'!$H$6)</f>
        <v>2.8656162161528338E-2</v>
      </c>
      <c r="H18" s="4">
        <f ca="1">1.0219*G18-0.0219*F18+0.005*'Equity yield'!G18-0.005*'Equity yield'!F18+_xlfn.NORM.INV(RAND(),'Short-term bond'!$H$5,'Short-term bond'!$H$6)</f>
        <v>3.4545773849045627E-2</v>
      </c>
      <c r="I18" s="4">
        <f ca="1">1.0219*H18-0.0219*G18+0.005*'Equity yield'!H18-0.005*'Equity yield'!G18+_xlfn.NORM.INV(RAND(),'Short-term bond'!$H$5,'Short-term bond'!$H$6)</f>
        <v>4.0964183593344007E-2</v>
      </c>
      <c r="J18" s="4">
        <f ca="1">1.0219*I18-0.0219*H18+0.005*'Equity yield'!I18-0.005*'Equity yield'!H18+_xlfn.NORM.INV(RAND(),'Short-term bond'!$H$5,'Short-term bond'!$H$6)</f>
        <v>5.2301138562831896E-2</v>
      </c>
      <c r="K18" s="4">
        <f ca="1">1.0219*J18-0.0219*I18+0.005*'Equity yield'!J18-0.005*'Equity yield'!I18+_xlfn.NORM.INV(RAND(),'Short-term bond'!$H$5,'Short-term bond'!$H$6)</f>
        <v>5.6317075443828031E-2</v>
      </c>
      <c r="L18" s="4">
        <f ca="1">1.0219*K18-0.0219*J18+0.005*'Equity yield'!K18-0.005*'Equity yield'!J18+_xlfn.NORM.INV(RAND(),'Short-term bond'!$H$5,'Short-term bond'!$H$6)</f>
        <v>6.223951349940636E-2</v>
      </c>
      <c r="M18" s="4">
        <f ca="1">1.0219*L18-0.0219*K18+0.005*'Equity yield'!L18-0.005*'Equity yield'!K18+_xlfn.NORM.INV(RAND(),'Short-term bond'!$H$5,'Short-term bond'!$H$6)</f>
        <v>6.6722612713673135E-2</v>
      </c>
      <c r="N18" s="4">
        <f ca="1">1.0219*M18-0.0219*L18+0.005*'Equity yield'!M18-0.005*'Equity yield'!L18+_xlfn.NORM.INV(RAND(),'Short-term bond'!$H$5,'Short-term bond'!$H$6)</f>
        <v>7.6074618610320818E-2</v>
      </c>
      <c r="O18" s="4">
        <f ca="1">1.0219*N18-0.0219*M18+0.005*'Equity yield'!N18-0.005*'Equity yield'!M18+_xlfn.NORM.INV(RAND(),'Short-term bond'!$H$5,'Short-term bond'!$H$6)</f>
        <v>8.2951345660018758E-2</v>
      </c>
      <c r="P18" s="4">
        <f ca="1">1.0219*O18-0.0219*N18+0.005*'Equity yield'!O18-0.005*'Equity yield'!N18+_xlfn.NORM.INV(RAND(),'Short-term bond'!$H$5,'Short-term bond'!$H$6)</f>
        <v>9.5602064653097396E-2</v>
      </c>
      <c r="Q18" s="4">
        <f ca="1">1.0219*P18-0.0219*O18+0.005*'Equity yield'!P18-0.005*'Equity yield'!O18+_xlfn.NORM.INV(RAND(),'Short-term bond'!$H$5,'Short-term bond'!$H$6)</f>
        <v>9.8870256115386981E-2</v>
      </c>
      <c r="R18" s="4">
        <f ca="1">1.0219*Q18-0.0219*P18+0.005*'Equity yield'!Q18-0.005*'Equity yield'!P18+_xlfn.NORM.INV(RAND(),'Short-term bond'!$H$5,'Short-term bond'!$H$6)</f>
        <v>0.1122599787591901</v>
      </c>
      <c r="S18" s="4">
        <f ca="1">1.0219*R18-0.0219*Q18+0.005*'Equity yield'!R18-0.005*'Equity yield'!Q18+_xlfn.NORM.INV(RAND(),'Short-term bond'!$H$5,'Short-term bond'!$H$6)</f>
        <v>0.11550617944528252</v>
      </c>
      <c r="T18" s="4">
        <f ca="1">1.0219*S18-0.0219*R18+0.005*'Equity yield'!S18-0.005*'Equity yield'!R18+_xlfn.NORM.INV(RAND(),'Short-term bond'!$H$5,'Short-term bond'!$H$6)</f>
        <v>0.12272848466541902</v>
      </c>
      <c r="U18" s="4">
        <f ca="1">1.0219*T18-0.0219*S18+0.005*'Equity yield'!T18-0.005*'Equity yield'!S18+_xlfn.NORM.INV(RAND(),'Short-term bond'!$H$5,'Short-term bond'!$H$6)</f>
        <v>0.13366124846305133</v>
      </c>
      <c r="V18" s="4">
        <f ca="1">1.0219*U18-0.0219*T18+0.005*'Equity yield'!U18-0.005*'Equity yield'!T18+_xlfn.NORM.INV(RAND(),'Short-term bond'!$H$5,'Short-term bond'!$H$6)</f>
        <v>0.13297134734238134</v>
      </c>
      <c r="W18" s="4">
        <f ca="1">1.0219*V18-0.0219*U18+0.005*'Equity yield'!V18-0.005*'Equity yield'!U18+_xlfn.NORM.INV(RAND(),'Short-term bond'!$H$5,'Short-term bond'!$H$6)</f>
        <v>0.14070098239602299</v>
      </c>
    </row>
    <row r="19" spans="1:23">
      <c r="A19">
        <v>11</v>
      </c>
      <c r="B19" s="5">
        <f t="shared" si="0"/>
        <v>2.100368E-3</v>
      </c>
      <c r="C19" s="5">
        <f t="shared" si="1"/>
        <v>2.6005630000000002E-3</v>
      </c>
      <c r="D19" s="4">
        <f ca="1">1.0219*C19-0.0219*B19+0.005*'Equity yield'!C19-0.005*'Equity yield'!B19+_xlfn.NORM.INV(RAND(),'Short-term bond'!$H$5,'Short-term bond'!$H$6)</f>
        <v>4.3314802461777956E-3</v>
      </c>
      <c r="E19" s="4">
        <f ca="1">1.0219*D19-0.0219*C19+0.005*'Equity yield'!D19-0.005*'Equity yield'!C19+_xlfn.NORM.INV(RAND(),'Short-term bond'!$H$5,'Short-term bond'!$H$6)</f>
        <v>1.1080382085776431E-2</v>
      </c>
      <c r="F19" s="4">
        <f ca="1">1.0219*E19-0.0219*D19+0.005*'Equity yield'!E19-0.005*'Equity yield'!D19+_xlfn.NORM.INV(RAND(),'Short-term bond'!$H$5,'Short-term bond'!$H$6)</f>
        <v>1.6232728774545117E-2</v>
      </c>
      <c r="G19" s="4">
        <f ca="1">1.0219*F19-0.0219*E19+0.005*'Equity yield'!F19-0.005*'Equity yield'!E19+_xlfn.NORM.INV(RAND(),'Short-term bond'!$H$5,'Short-term bond'!$H$6)</f>
        <v>2.5885425926460634E-2</v>
      </c>
      <c r="H19" s="4">
        <f ca="1">1.0219*G19-0.0219*F19+0.005*'Equity yield'!G19-0.005*'Equity yield'!F19+_xlfn.NORM.INV(RAND(),'Short-term bond'!$H$5,'Short-term bond'!$H$6)</f>
        <v>2.8523781075779964E-2</v>
      </c>
      <c r="I19" s="4">
        <f ca="1">1.0219*H19-0.0219*G19+0.005*'Equity yield'!H19-0.005*'Equity yield'!G19+_xlfn.NORM.INV(RAND(),'Short-term bond'!$H$5,'Short-term bond'!$H$6)</f>
        <v>4.1250745058382089E-2</v>
      </c>
      <c r="J19" s="4">
        <f ca="1">1.0219*I19-0.0219*H19+0.005*'Equity yield'!I19-0.005*'Equity yield'!H19+_xlfn.NORM.INV(RAND(),'Short-term bond'!$H$5,'Short-term bond'!$H$6)</f>
        <v>5.3375447638643617E-2</v>
      </c>
      <c r="K19" s="4">
        <f ca="1">1.0219*J19-0.0219*I19+0.005*'Equity yield'!J19-0.005*'Equity yield'!I19+_xlfn.NORM.INV(RAND(),'Short-term bond'!$H$5,'Short-term bond'!$H$6)</f>
        <v>6.1013693849931591E-2</v>
      </c>
      <c r="L19" s="4">
        <f ca="1">1.0219*K19-0.0219*J19+0.005*'Equity yield'!K19-0.005*'Equity yield'!J19+_xlfn.NORM.INV(RAND(),'Short-term bond'!$H$5,'Short-term bond'!$H$6)</f>
        <v>6.8306639161966817E-2</v>
      </c>
      <c r="M19" s="4">
        <f ca="1">1.0219*L19-0.0219*K19+0.005*'Equity yield'!L19-0.005*'Equity yield'!K19+_xlfn.NORM.INV(RAND(),'Short-term bond'!$H$5,'Short-term bond'!$H$6)</f>
        <v>7.9817548896142537E-2</v>
      </c>
      <c r="N19" s="4">
        <f ca="1">1.0219*M19-0.0219*L19+0.005*'Equity yield'!M19-0.005*'Equity yield'!L19+_xlfn.NORM.INV(RAND(),'Short-term bond'!$H$5,'Short-term bond'!$H$6)</f>
        <v>8.7748157020270917E-2</v>
      </c>
      <c r="O19" s="4">
        <f ca="1">1.0219*N19-0.0219*M19+0.005*'Equity yield'!N19-0.005*'Equity yield'!M19+_xlfn.NORM.INV(RAND(),'Short-term bond'!$H$5,'Short-term bond'!$H$6)</f>
        <v>9.8453750844140889E-2</v>
      </c>
      <c r="P19" s="4">
        <f ca="1">1.0219*O19-0.0219*N19+0.005*'Equity yield'!O19-0.005*'Equity yield'!N19+_xlfn.NORM.INV(RAND(),'Short-term bond'!$H$5,'Short-term bond'!$H$6)</f>
        <v>0.10199548894798345</v>
      </c>
      <c r="Q19" s="4">
        <f ca="1">1.0219*P19-0.0219*O19+0.005*'Equity yield'!P19-0.005*'Equity yield'!O19+_xlfn.NORM.INV(RAND(),'Short-term bond'!$H$5,'Short-term bond'!$H$6)</f>
        <v>0.10767607679560477</v>
      </c>
      <c r="R19" s="4">
        <f ca="1">1.0219*Q19-0.0219*P19+0.005*'Equity yield'!Q19-0.005*'Equity yield'!P19+_xlfn.NORM.INV(RAND(),'Short-term bond'!$H$5,'Short-term bond'!$H$6)</f>
        <v>0.11302284898949784</v>
      </c>
      <c r="S19" s="4">
        <f ca="1">1.0219*R19-0.0219*Q19+0.005*'Equity yield'!R19-0.005*'Equity yield'!Q19+_xlfn.NORM.INV(RAND(),'Short-term bond'!$H$5,'Short-term bond'!$H$6)</f>
        <v>0.12942598873725064</v>
      </c>
      <c r="T19" s="4">
        <f ca="1">1.0219*S19-0.0219*R19+0.005*'Equity yield'!S19-0.005*'Equity yield'!R19+_xlfn.NORM.INV(RAND(),'Short-term bond'!$H$5,'Short-term bond'!$H$6)</f>
        <v>0.13304976320748169</v>
      </c>
      <c r="U19" s="4">
        <f ca="1">1.0219*T19-0.0219*S19+0.005*'Equity yield'!T19-0.005*'Equity yield'!S19+_xlfn.NORM.INV(RAND(),'Short-term bond'!$H$5,'Short-term bond'!$H$6)</f>
        <v>0.14569579934063051</v>
      </c>
      <c r="V19" s="4">
        <f ca="1">1.0219*U19-0.0219*T19+0.005*'Equity yield'!U19-0.005*'Equity yield'!T19+_xlfn.NORM.INV(RAND(),'Short-term bond'!$H$5,'Short-term bond'!$H$6)</f>
        <v>0.14470997364760246</v>
      </c>
      <c r="W19" s="4">
        <f ca="1">1.0219*V19-0.0219*U19+0.005*'Equity yield'!V19-0.005*'Equity yield'!U19+_xlfn.NORM.INV(RAND(),'Short-term bond'!$H$5,'Short-term bond'!$H$6)</f>
        <v>0.14805649800609019</v>
      </c>
    </row>
    <row r="20" spans="1:23">
      <c r="A20">
        <v>12</v>
      </c>
      <c r="B20" s="5">
        <f t="shared" si="0"/>
        <v>2.100368E-3</v>
      </c>
      <c r="C20" s="5">
        <f t="shared" si="1"/>
        <v>2.6005630000000002E-3</v>
      </c>
      <c r="D20" s="4">
        <f ca="1">1.0219*C20-0.0219*B20+0.005*'Equity yield'!C20-0.005*'Equity yield'!B20+_xlfn.NORM.INV(RAND(),'Short-term bond'!$H$5,'Short-term bond'!$H$6)</f>
        <v>1.386017534535906E-2</v>
      </c>
      <c r="E20" s="4">
        <f ca="1">1.0219*D20-0.0219*C20+0.005*'Equity yield'!D20-0.005*'Equity yield'!C20+_xlfn.NORM.INV(RAND(),'Short-term bond'!$H$5,'Short-term bond'!$H$6)</f>
        <v>1.9432981554359945E-2</v>
      </c>
      <c r="F20" s="4">
        <f ca="1">1.0219*E20-0.0219*D20+0.005*'Equity yield'!E20-0.005*'Equity yield'!D20+_xlfn.NORM.INV(RAND(),'Short-term bond'!$H$5,'Short-term bond'!$H$6)</f>
        <v>2.1268692329451725E-2</v>
      </c>
      <c r="G20" s="4">
        <f ca="1">1.0219*F20-0.0219*E20+0.005*'Equity yield'!F20-0.005*'Equity yield'!E20+_xlfn.NORM.INV(RAND(),'Short-term bond'!$H$5,'Short-term bond'!$H$6)</f>
        <v>2.8771394186444636E-2</v>
      </c>
      <c r="H20" s="4">
        <f ca="1">1.0219*G20-0.0219*F20+0.005*'Equity yield'!G20-0.005*'Equity yield'!F20+_xlfn.NORM.INV(RAND(),'Short-term bond'!$H$5,'Short-term bond'!$H$6)</f>
        <v>2.9090580488503558E-2</v>
      </c>
      <c r="I20" s="4">
        <f ca="1">1.0219*H20-0.0219*G20+0.005*'Equity yield'!H20-0.005*'Equity yield'!G20+_xlfn.NORM.INV(RAND(),'Short-term bond'!$H$5,'Short-term bond'!$H$6)</f>
        <v>3.3994536076767654E-2</v>
      </c>
      <c r="J20" s="4">
        <f ca="1">1.0219*I20-0.0219*H20+0.005*'Equity yield'!I20-0.005*'Equity yield'!H20+_xlfn.NORM.INV(RAND(),'Short-term bond'!$H$5,'Short-term bond'!$H$6)</f>
        <v>3.815961392356744E-2</v>
      </c>
      <c r="K20" s="4">
        <f ca="1">1.0219*J20-0.0219*I20+0.005*'Equity yield'!J20-0.005*'Equity yield'!I20+_xlfn.NORM.INV(RAND(),'Short-term bond'!$H$5,'Short-term bond'!$H$6)</f>
        <v>4.1217440741900181E-2</v>
      </c>
      <c r="L20" s="4">
        <f ca="1">1.0219*K20-0.0219*J20+0.005*'Equity yield'!K20-0.005*'Equity yield'!J20+_xlfn.NORM.INV(RAND(),'Short-term bond'!$H$5,'Short-term bond'!$H$6)</f>
        <v>5.2624789435637531E-2</v>
      </c>
      <c r="M20" s="4">
        <f ca="1">1.0219*L20-0.0219*K20+0.005*'Equity yield'!L20-0.005*'Equity yield'!K20+_xlfn.NORM.INV(RAND(),'Short-term bond'!$H$5,'Short-term bond'!$H$6)</f>
        <v>5.9606976254694494E-2</v>
      </c>
      <c r="N20" s="4">
        <f ca="1">1.0219*M20-0.0219*L20+0.005*'Equity yield'!M20-0.005*'Equity yield'!L20+_xlfn.NORM.INV(RAND(),'Short-term bond'!$H$5,'Short-term bond'!$H$6)</f>
        <v>6.5580894960182642E-2</v>
      </c>
      <c r="O20" s="4">
        <f ca="1">1.0219*N20-0.0219*M20+0.005*'Equity yield'!N20-0.005*'Equity yield'!M20+_xlfn.NORM.INV(RAND(),'Short-term bond'!$H$5,'Short-term bond'!$H$6)</f>
        <v>7.3740167810873378E-2</v>
      </c>
      <c r="P20" s="4">
        <f ca="1">1.0219*O20-0.0219*N20+0.005*'Equity yield'!O20-0.005*'Equity yield'!N20+_xlfn.NORM.INV(RAND(),'Short-term bond'!$H$5,'Short-term bond'!$H$6)</f>
        <v>8.1951652941706962E-2</v>
      </c>
      <c r="Q20" s="4">
        <f ca="1">1.0219*P20-0.0219*O20+0.005*'Equity yield'!P20-0.005*'Equity yield'!O20+_xlfn.NORM.INV(RAND(),'Short-term bond'!$H$5,'Short-term bond'!$H$6)</f>
        <v>8.6979390563813444E-2</v>
      </c>
      <c r="R20" s="4">
        <f ca="1">1.0219*Q20-0.0219*P20+0.005*'Equity yield'!Q20-0.005*'Equity yield'!P20+_xlfn.NORM.INV(RAND(),'Short-term bond'!$H$5,'Short-term bond'!$H$6)</f>
        <v>9.3671667678162998E-2</v>
      </c>
      <c r="S20" s="4">
        <f ca="1">1.0219*R20-0.0219*Q20+0.005*'Equity yield'!R20-0.005*'Equity yield'!Q20+_xlfn.NORM.INV(RAND(),'Short-term bond'!$H$5,'Short-term bond'!$H$6)</f>
        <v>9.4802808390112653E-2</v>
      </c>
      <c r="T20" s="4">
        <f ca="1">1.0219*S20-0.0219*R20+0.005*'Equity yield'!S20-0.005*'Equity yield'!R20+_xlfn.NORM.INV(RAND(),'Short-term bond'!$H$5,'Short-term bond'!$H$6)</f>
        <v>0.10440111876769914</v>
      </c>
      <c r="U20" s="4">
        <f ca="1">1.0219*T20-0.0219*S20+0.005*'Equity yield'!T20-0.005*'Equity yield'!S20+_xlfn.NORM.INV(RAND(),'Short-term bond'!$H$5,'Short-term bond'!$H$6)</f>
        <v>0.1173577746456974</v>
      </c>
      <c r="V20" s="4">
        <f ca="1">1.0219*U20-0.0219*T20+0.005*'Equity yield'!U20-0.005*'Equity yield'!T20+_xlfn.NORM.INV(RAND(),'Short-term bond'!$H$5,'Short-term bond'!$H$6)</f>
        <v>0.12209518130450971</v>
      </c>
      <c r="W20" s="4">
        <f ca="1">1.0219*V20-0.0219*U20+0.005*'Equity yield'!V20-0.005*'Equity yield'!U20+_xlfn.NORM.INV(RAND(),'Short-term bond'!$H$5,'Short-term bond'!$H$6)</f>
        <v>0.1230505686730804</v>
      </c>
    </row>
    <row r="21" spans="1:23">
      <c r="A21">
        <v>13</v>
      </c>
      <c r="B21" s="5">
        <f t="shared" si="0"/>
        <v>2.100368E-3</v>
      </c>
      <c r="C21" s="5">
        <f t="shared" si="1"/>
        <v>2.6005630000000002E-3</v>
      </c>
      <c r="D21" s="4">
        <f ca="1">1.0219*C21-0.0219*B21+0.005*'Equity yield'!C21-0.005*'Equity yield'!B21+_xlfn.NORM.INV(RAND(),'Short-term bond'!$H$5,'Short-term bond'!$H$6)</f>
        <v>5.9516381061285057E-3</v>
      </c>
      <c r="E21" s="4">
        <f ca="1">1.0219*D21-0.0219*C21+0.005*'Equity yield'!D21-0.005*'Equity yield'!C21+_xlfn.NORM.INV(RAND(),'Short-term bond'!$H$5,'Short-term bond'!$H$6)</f>
        <v>1.4006622100189985E-2</v>
      </c>
      <c r="F21" s="4">
        <f ca="1">1.0219*E21-0.0219*D21+0.005*'Equity yield'!E21-0.005*'Equity yield'!D21+_xlfn.NORM.INV(RAND(),'Short-term bond'!$H$5,'Short-term bond'!$H$6)</f>
        <v>2.4021593859086483E-2</v>
      </c>
      <c r="G21" s="4">
        <f ca="1">1.0219*F21-0.0219*E21+0.005*'Equity yield'!F21-0.005*'Equity yield'!E21+_xlfn.NORM.INV(RAND(),'Short-term bond'!$H$5,'Short-term bond'!$H$6)</f>
        <v>3.4414081249280248E-2</v>
      </c>
      <c r="H21" s="4">
        <f ca="1">1.0219*G21-0.0219*F21+0.005*'Equity yield'!G21-0.005*'Equity yield'!F21+_xlfn.NORM.INV(RAND(),'Short-term bond'!$H$5,'Short-term bond'!$H$6)</f>
        <v>3.7394483244569912E-2</v>
      </c>
      <c r="I21" s="4">
        <f ca="1">1.0219*H21-0.0219*G21+0.005*'Equity yield'!H21-0.005*'Equity yield'!G21+_xlfn.NORM.INV(RAND(),'Short-term bond'!$H$5,'Short-term bond'!$H$6)</f>
        <v>3.9455842490692485E-2</v>
      </c>
      <c r="J21" s="4">
        <f ca="1">1.0219*I21-0.0219*H21+0.005*'Equity yield'!I21-0.005*'Equity yield'!H21+_xlfn.NORM.INV(RAND(),'Short-term bond'!$H$5,'Short-term bond'!$H$6)</f>
        <v>4.5761893925069304E-2</v>
      </c>
      <c r="K21" s="4">
        <f ca="1">1.0219*J21-0.0219*I21+0.005*'Equity yield'!J21-0.005*'Equity yield'!I21+_xlfn.NORM.INV(RAND(),'Short-term bond'!$H$5,'Short-term bond'!$H$6)</f>
        <v>4.5160387843407764E-2</v>
      </c>
      <c r="L21" s="4">
        <f ca="1">1.0219*K21-0.0219*J21+0.005*'Equity yield'!K21-0.005*'Equity yield'!J21+_xlfn.NORM.INV(RAND(),'Short-term bond'!$H$5,'Short-term bond'!$H$6)</f>
        <v>4.3475704276419259E-2</v>
      </c>
      <c r="M21" s="4">
        <f ca="1">1.0219*L21-0.0219*K21+0.005*'Equity yield'!L21-0.005*'Equity yield'!K21+_xlfn.NORM.INV(RAND(),'Short-term bond'!$H$5,'Short-term bond'!$H$6)</f>
        <v>5.3481337013043903E-2</v>
      </c>
      <c r="N21" s="4">
        <f ca="1">1.0219*M21-0.0219*L21+0.005*'Equity yield'!M21-0.005*'Equity yield'!L21+_xlfn.NORM.INV(RAND(),'Short-term bond'!$H$5,'Short-term bond'!$H$6)</f>
        <v>5.8809812853539256E-2</v>
      </c>
      <c r="O21" s="4">
        <f ca="1">1.0219*N21-0.0219*M21+0.005*'Equity yield'!N21-0.005*'Equity yield'!M21+_xlfn.NORM.INV(RAND(),'Short-term bond'!$H$5,'Short-term bond'!$H$6)</f>
        <v>6.0141634948672584E-2</v>
      </c>
      <c r="P21" s="4">
        <f ca="1">1.0219*O21-0.0219*N21+0.005*'Equity yield'!O21-0.005*'Equity yield'!N21+_xlfn.NORM.INV(RAND(),'Short-term bond'!$H$5,'Short-term bond'!$H$6)</f>
        <v>6.7926177799562906E-2</v>
      </c>
      <c r="Q21" s="4">
        <f ca="1">1.0219*P21-0.0219*O21+0.005*'Equity yield'!P21-0.005*'Equity yield'!O21+_xlfn.NORM.INV(RAND(),'Short-term bond'!$H$5,'Short-term bond'!$H$6)</f>
        <v>7.1738918791915254E-2</v>
      </c>
      <c r="R21" s="4">
        <f ca="1">1.0219*Q21-0.0219*P21+0.005*'Equity yield'!Q21-0.005*'Equity yield'!P21+_xlfn.NORM.INV(RAND(),'Short-term bond'!$H$5,'Short-term bond'!$H$6)</f>
        <v>6.9599384434446951E-2</v>
      </c>
      <c r="S21" s="4">
        <f ca="1">1.0219*R21-0.0219*Q21+0.005*'Equity yield'!R21-0.005*'Equity yield'!Q21+_xlfn.NORM.INV(RAND(),'Short-term bond'!$H$5,'Short-term bond'!$H$6)</f>
        <v>6.908887599919894E-2</v>
      </c>
      <c r="T21" s="4">
        <f ca="1">1.0219*S21-0.0219*R21+0.005*'Equity yield'!S21-0.005*'Equity yield'!R21+_xlfn.NORM.INV(RAND(),'Short-term bond'!$H$5,'Short-term bond'!$H$6)</f>
        <v>8.0720943884581592E-2</v>
      </c>
      <c r="U21" s="4">
        <f ca="1">1.0219*T21-0.0219*S21+0.005*'Equity yield'!T21-0.005*'Equity yield'!S21+_xlfn.NORM.INV(RAND(),'Short-term bond'!$H$5,'Short-term bond'!$H$6)</f>
        <v>8.6196901976580809E-2</v>
      </c>
      <c r="V21" s="4">
        <f ca="1">1.0219*U21-0.0219*T21+0.005*'Equity yield'!U21-0.005*'Equity yield'!T21+_xlfn.NORM.INV(RAND(),'Short-term bond'!$H$5,'Short-term bond'!$H$6)</f>
        <v>9.6868662204872585E-2</v>
      </c>
      <c r="W21" s="4">
        <f ca="1">1.0219*V21-0.0219*U21+0.005*'Equity yield'!V21-0.005*'Equity yield'!U21+_xlfn.NORM.INV(RAND(),'Short-term bond'!$H$5,'Short-term bond'!$H$6)</f>
        <v>9.5888820651639686E-2</v>
      </c>
    </row>
    <row r="22" spans="1:23">
      <c r="A22">
        <v>14</v>
      </c>
      <c r="B22" s="5">
        <f t="shared" si="0"/>
        <v>2.100368E-3</v>
      </c>
      <c r="C22" s="5">
        <f t="shared" si="1"/>
        <v>2.6005630000000002E-3</v>
      </c>
      <c r="D22" s="4">
        <f ca="1">1.0219*C22-0.0219*B22+0.005*'Equity yield'!C22-0.005*'Equity yield'!B22+_xlfn.NORM.INV(RAND(),'Short-term bond'!$H$5,'Short-term bond'!$H$6)</f>
        <v>1.1469055189174534E-2</v>
      </c>
      <c r="E22" s="4">
        <f ca="1">1.0219*D22-0.0219*C22+0.005*'Equity yield'!D22-0.005*'Equity yield'!C22+_xlfn.NORM.INV(RAND(),'Short-term bond'!$H$5,'Short-term bond'!$H$6)</f>
        <v>1.9091077480053866E-2</v>
      </c>
      <c r="F22" s="4">
        <f ca="1">1.0219*E22-0.0219*D22+0.005*'Equity yield'!E22-0.005*'Equity yield'!D22+_xlfn.NORM.INV(RAND(),'Short-term bond'!$H$5,'Short-term bond'!$H$6)</f>
        <v>1.986449460588011E-2</v>
      </c>
      <c r="G22" s="4">
        <f ca="1">1.0219*F22-0.0219*E22+0.005*'Equity yield'!F22-0.005*'Equity yield'!E22+_xlfn.NORM.INV(RAND(),'Short-term bond'!$H$5,'Short-term bond'!$H$6)</f>
        <v>2.5667337007530641E-2</v>
      </c>
      <c r="H22" s="4">
        <f ca="1">1.0219*G22-0.0219*F22+0.005*'Equity yield'!G22-0.005*'Equity yield'!F22+_xlfn.NORM.INV(RAND(),'Short-term bond'!$H$5,'Short-term bond'!$H$6)</f>
        <v>3.1319676808621265E-2</v>
      </c>
      <c r="I22" s="4">
        <f ca="1">1.0219*H22-0.0219*G22+0.005*'Equity yield'!H22-0.005*'Equity yield'!G22+_xlfn.NORM.INV(RAND(),'Short-term bond'!$H$5,'Short-term bond'!$H$6)</f>
        <v>3.7537616622309408E-2</v>
      </c>
      <c r="J22" s="4">
        <f ca="1">1.0219*I22-0.0219*H22+0.005*'Equity yield'!I22-0.005*'Equity yield'!H22+_xlfn.NORM.INV(RAND(),'Short-term bond'!$H$5,'Short-term bond'!$H$6)</f>
        <v>3.8176152268681068E-2</v>
      </c>
      <c r="K22" s="4">
        <f ca="1">1.0219*J22-0.0219*I22+0.005*'Equity yield'!J22-0.005*'Equity yield'!I22+_xlfn.NORM.INV(RAND(),'Short-term bond'!$H$5,'Short-term bond'!$H$6)</f>
        <v>4.0906359153777071E-2</v>
      </c>
      <c r="L22" s="4">
        <f ca="1">1.0219*K22-0.0219*J22+0.005*'Equity yield'!K22-0.005*'Equity yield'!J22+_xlfn.NORM.INV(RAND(),'Short-term bond'!$H$5,'Short-term bond'!$H$6)</f>
        <v>4.9278458479697342E-2</v>
      </c>
      <c r="M22" s="4">
        <f ca="1">1.0219*L22-0.0219*K22+0.005*'Equity yield'!L22-0.005*'Equity yield'!K22+_xlfn.NORM.INV(RAND(),'Short-term bond'!$H$5,'Short-term bond'!$H$6)</f>
        <v>4.9909374005954965E-2</v>
      </c>
      <c r="N22" s="4">
        <f ca="1">1.0219*M22-0.0219*L22+0.005*'Equity yield'!M22-0.005*'Equity yield'!L22+_xlfn.NORM.INV(RAND(),'Short-term bond'!$H$5,'Short-term bond'!$H$6)</f>
        <v>5.6876324013625537E-2</v>
      </c>
      <c r="O22" s="4">
        <f ca="1">1.0219*N22-0.0219*M22+0.005*'Equity yield'!N22-0.005*'Equity yield'!M22+_xlfn.NORM.INV(RAND(),'Short-term bond'!$H$5,'Short-term bond'!$H$6)</f>
        <v>6.1132848489376106E-2</v>
      </c>
      <c r="P22" s="4">
        <f ca="1">1.0219*O22-0.0219*N22+0.005*'Equity yield'!O22-0.005*'Equity yield'!N22+_xlfn.NORM.INV(RAND(),'Short-term bond'!$H$5,'Short-term bond'!$H$6)</f>
        <v>5.9278049590791485E-2</v>
      </c>
      <c r="Q22" s="4">
        <f ca="1">1.0219*P22-0.0219*O22+0.005*'Equity yield'!P22-0.005*'Equity yield'!O22+_xlfn.NORM.INV(RAND(),'Short-term bond'!$H$5,'Short-term bond'!$H$6)</f>
        <v>6.7168683555989539E-2</v>
      </c>
      <c r="R22" s="4">
        <f ca="1">1.0219*Q22-0.0219*P22+0.005*'Equity yield'!Q22-0.005*'Equity yield'!P22+_xlfn.NORM.INV(RAND(),'Short-term bond'!$H$5,'Short-term bond'!$H$6)</f>
        <v>7.5519771588912238E-2</v>
      </c>
      <c r="S22" s="4">
        <f ca="1">1.0219*R22-0.0219*Q22+0.005*'Equity yield'!R22-0.005*'Equity yield'!Q22+_xlfn.NORM.INV(RAND(),'Short-term bond'!$H$5,'Short-term bond'!$H$6)</f>
        <v>7.9883130839619898E-2</v>
      </c>
      <c r="T22" s="4">
        <f ca="1">1.0219*S22-0.0219*R22+0.005*'Equity yield'!S22-0.005*'Equity yield'!R22+_xlfn.NORM.INV(RAND(),'Short-term bond'!$H$5,'Short-term bond'!$H$6)</f>
        <v>8.6865387499927268E-2</v>
      </c>
      <c r="U22" s="4">
        <f ca="1">1.0219*T22-0.0219*S22+0.005*'Equity yield'!T22-0.005*'Equity yield'!S22+_xlfn.NORM.INV(RAND(),'Short-term bond'!$H$5,'Short-term bond'!$H$6)</f>
        <v>9.4824641036491186E-2</v>
      </c>
      <c r="V22" s="4">
        <f ca="1">1.0219*U22-0.0219*T22+0.005*'Equity yield'!U22-0.005*'Equity yield'!T22+_xlfn.NORM.INV(RAND(),'Short-term bond'!$H$5,'Short-term bond'!$H$6)</f>
        <v>9.6631301551778487E-2</v>
      </c>
      <c r="W22" s="4">
        <f ca="1">1.0219*V22-0.0219*U22+0.005*'Equity yield'!V22-0.005*'Equity yield'!U22+_xlfn.NORM.INV(RAND(),'Short-term bond'!$H$5,'Short-term bond'!$H$6)</f>
        <v>0.10681740319989297</v>
      </c>
    </row>
    <row r="23" spans="1:23">
      <c r="A23">
        <v>15</v>
      </c>
      <c r="B23" s="5">
        <f t="shared" si="0"/>
        <v>2.100368E-3</v>
      </c>
      <c r="C23" s="5">
        <f t="shared" si="1"/>
        <v>2.6005630000000002E-3</v>
      </c>
      <c r="D23" s="4">
        <f ca="1">1.0219*C23-0.0219*B23+0.005*'Equity yield'!C23-0.005*'Equity yield'!B23+_xlfn.NORM.INV(RAND(),'Short-term bond'!$H$5,'Short-term bond'!$H$6)</f>
        <v>7.8668381059942751E-3</v>
      </c>
      <c r="E23" s="4">
        <f ca="1">1.0219*D23-0.0219*C23+0.005*'Equity yield'!D23-0.005*'Equity yield'!C23+_xlfn.NORM.INV(RAND(),'Short-term bond'!$H$5,'Short-term bond'!$H$6)</f>
        <v>2.2423029691405107E-2</v>
      </c>
      <c r="F23" s="4">
        <f ca="1">1.0219*E23-0.0219*D23+0.005*'Equity yield'!E23-0.005*'Equity yield'!D23+_xlfn.NORM.INV(RAND(),'Short-term bond'!$H$5,'Short-term bond'!$H$6)</f>
        <v>3.2582223160428005E-2</v>
      </c>
      <c r="G23" s="4">
        <f ca="1">1.0219*F23-0.0219*E23+0.005*'Equity yield'!F23-0.005*'Equity yield'!E23+_xlfn.NORM.INV(RAND(),'Short-term bond'!$H$5,'Short-term bond'!$H$6)</f>
        <v>4.0555980706226721E-2</v>
      </c>
      <c r="H23" s="4">
        <f ca="1">1.0219*G23-0.0219*F23+0.005*'Equity yield'!G23-0.005*'Equity yield'!F23+_xlfn.NORM.INV(RAND(),'Short-term bond'!$H$5,'Short-term bond'!$H$6)</f>
        <v>5.6935318293808053E-2</v>
      </c>
      <c r="I23" s="4">
        <f ca="1">1.0219*H23-0.0219*G23+0.005*'Equity yield'!H23-0.005*'Equity yield'!G23+_xlfn.NORM.INV(RAND(),'Short-term bond'!$H$5,'Short-term bond'!$H$6)</f>
        <v>6.5626819676730438E-2</v>
      </c>
      <c r="J23" s="4">
        <f ca="1">1.0219*I23-0.0219*H23+0.005*'Equity yield'!I23-0.005*'Equity yield'!H23+_xlfn.NORM.INV(RAND(),'Short-term bond'!$H$5,'Short-term bond'!$H$6)</f>
        <v>6.9231782371647288E-2</v>
      </c>
      <c r="K23" s="4">
        <f ca="1">1.0219*J23-0.0219*I23+0.005*'Equity yield'!J23-0.005*'Equity yield'!I23+_xlfn.NORM.INV(RAND(),'Short-term bond'!$H$5,'Short-term bond'!$H$6)</f>
        <v>8.0721900701551996E-2</v>
      </c>
      <c r="L23" s="4">
        <f ca="1">1.0219*K23-0.0219*J23+0.005*'Equity yield'!K23-0.005*'Equity yield'!J23+_xlfn.NORM.INV(RAND(),'Short-term bond'!$H$5,'Short-term bond'!$H$6)</f>
        <v>8.6341219827782589E-2</v>
      </c>
      <c r="M23" s="4">
        <f ca="1">1.0219*L23-0.0219*K23+0.005*'Equity yield'!L23-0.005*'Equity yield'!K23+_xlfn.NORM.INV(RAND(),'Short-term bond'!$H$5,'Short-term bond'!$H$6)</f>
        <v>8.8729265216051373E-2</v>
      </c>
      <c r="N23" s="4">
        <f ca="1">1.0219*M23-0.0219*L23+0.005*'Equity yield'!M23-0.005*'Equity yield'!L23+_xlfn.NORM.INV(RAND(),'Short-term bond'!$H$5,'Short-term bond'!$H$6)</f>
        <v>9.1846798013877268E-2</v>
      </c>
      <c r="O23" s="4">
        <f ca="1">1.0219*N23-0.0219*M23+0.005*'Equity yield'!N23-0.005*'Equity yield'!M23+_xlfn.NORM.INV(RAND(),'Short-term bond'!$H$5,'Short-term bond'!$H$6)</f>
        <v>9.4716364679972742E-2</v>
      </c>
      <c r="P23" s="4">
        <f ca="1">1.0219*O23-0.0219*N23+0.005*'Equity yield'!O23-0.005*'Equity yield'!N23+_xlfn.NORM.INV(RAND(),'Short-term bond'!$H$5,'Short-term bond'!$H$6)</f>
        <v>9.8727908566477271E-2</v>
      </c>
      <c r="Q23" s="4">
        <f ca="1">1.0219*P23-0.0219*O23+0.005*'Equity yield'!P23-0.005*'Equity yield'!O23+_xlfn.NORM.INV(RAND(),'Short-term bond'!$H$5,'Short-term bond'!$H$6)</f>
        <v>0.11098330128694396</v>
      </c>
      <c r="R23" s="4">
        <f ca="1">1.0219*Q23-0.0219*P23+0.005*'Equity yield'!Q23-0.005*'Equity yield'!P23+_xlfn.NORM.INV(RAND(),'Short-term bond'!$H$5,'Short-term bond'!$H$6)</f>
        <v>0.1079915991665337</v>
      </c>
      <c r="S23" s="4">
        <f ca="1">1.0219*R23-0.0219*Q23+0.005*'Equity yield'!R23-0.005*'Equity yield'!Q23+_xlfn.NORM.INV(RAND(),'Short-term bond'!$H$5,'Short-term bond'!$H$6)</f>
        <v>0.1170122803253543</v>
      </c>
      <c r="T23" s="4">
        <f ca="1">1.0219*S23-0.0219*R23+0.005*'Equity yield'!S23-0.005*'Equity yield'!R23+_xlfn.NORM.INV(RAND(),'Short-term bond'!$H$5,'Short-term bond'!$H$6)</f>
        <v>0.1193169469469451</v>
      </c>
      <c r="U23" s="4">
        <f ca="1">1.0219*T23-0.0219*S23+0.005*'Equity yield'!T23-0.005*'Equity yield'!S23+_xlfn.NORM.INV(RAND(),'Short-term bond'!$H$5,'Short-term bond'!$H$6)</f>
        <v>0.13194449243709236</v>
      </c>
      <c r="V23" s="4">
        <f ca="1">1.0219*U23-0.0219*T23+0.005*'Equity yield'!U23-0.005*'Equity yield'!T23+_xlfn.NORM.INV(RAND(),'Short-term bond'!$H$5,'Short-term bond'!$H$6)</f>
        <v>0.13483769848091656</v>
      </c>
      <c r="W23" s="4">
        <f ca="1">1.0219*V23-0.0219*U23+0.005*'Equity yield'!V23-0.005*'Equity yield'!U23+_xlfn.NORM.INV(RAND(),'Short-term bond'!$H$5,'Short-term bond'!$H$6)</f>
        <v>0.13090216904807636</v>
      </c>
    </row>
    <row r="24" spans="1:23">
      <c r="A24">
        <v>16</v>
      </c>
      <c r="B24" s="5">
        <f t="shared" si="0"/>
        <v>2.100368E-3</v>
      </c>
      <c r="C24" s="5">
        <f t="shared" si="1"/>
        <v>2.6005630000000002E-3</v>
      </c>
      <c r="D24" s="4">
        <f ca="1">1.0219*C24-0.0219*B24+0.005*'Equity yield'!C24-0.005*'Equity yield'!B24+_xlfn.NORM.INV(RAND(),'Short-term bond'!$H$5,'Short-term bond'!$H$6)</f>
        <v>6.1258691681249783E-3</v>
      </c>
      <c r="E24" s="4">
        <f ca="1">1.0219*D24-0.0219*C24+0.005*'Equity yield'!D24-0.005*'Equity yield'!C24+_xlfn.NORM.INV(RAND(),'Short-term bond'!$H$5,'Short-term bond'!$H$6)</f>
        <v>1.7486525956832932E-2</v>
      </c>
      <c r="F24" s="4">
        <f ca="1">1.0219*E24-0.0219*D24+0.005*'Equity yield'!E24-0.005*'Equity yield'!D24+_xlfn.NORM.INV(RAND(),'Short-term bond'!$H$5,'Short-term bond'!$H$6)</f>
        <v>2.2743058323888496E-2</v>
      </c>
      <c r="G24" s="4">
        <f ca="1">1.0219*F24-0.0219*E24+0.005*'Equity yield'!F24-0.005*'Equity yield'!E24+_xlfn.NORM.INV(RAND(),'Short-term bond'!$H$5,'Short-term bond'!$H$6)</f>
        <v>2.5756096655898487E-2</v>
      </c>
      <c r="H24" s="4">
        <f ca="1">1.0219*G24-0.0219*F24+0.005*'Equity yield'!G24-0.005*'Equity yield'!F24+_xlfn.NORM.INV(RAND(),'Short-term bond'!$H$5,'Short-term bond'!$H$6)</f>
        <v>3.7342622859868939E-2</v>
      </c>
      <c r="I24" s="4">
        <f ca="1">1.0219*H24-0.0219*G24+0.005*'Equity yield'!H24-0.005*'Equity yield'!G24+_xlfn.NORM.INV(RAND(),'Short-term bond'!$H$5,'Short-term bond'!$H$6)</f>
        <v>5.0347133540995757E-2</v>
      </c>
      <c r="J24" s="4">
        <f ca="1">1.0219*I24-0.0219*H24+0.005*'Equity yield'!I24-0.005*'Equity yield'!H24+_xlfn.NORM.INV(RAND(),'Short-term bond'!$H$5,'Short-term bond'!$H$6)</f>
        <v>5.5486323859372619E-2</v>
      </c>
      <c r="K24" s="4">
        <f ca="1">1.0219*J24-0.0219*I24+0.005*'Equity yield'!J24-0.005*'Equity yield'!I24+_xlfn.NORM.INV(RAND(),'Short-term bond'!$H$5,'Short-term bond'!$H$6)</f>
        <v>6.8420956026513685E-2</v>
      </c>
      <c r="L24" s="4">
        <f ca="1">1.0219*K24-0.0219*J24+0.005*'Equity yield'!K24-0.005*'Equity yield'!J24+_xlfn.NORM.INV(RAND(),'Short-term bond'!$H$5,'Short-term bond'!$H$6)</f>
        <v>8.1347245097229973E-2</v>
      </c>
      <c r="M24" s="4">
        <f ca="1">1.0219*L24-0.0219*K24+0.005*'Equity yield'!L24-0.005*'Equity yield'!K24+_xlfn.NORM.INV(RAND(),'Short-term bond'!$H$5,'Short-term bond'!$H$6)</f>
        <v>7.926219669769663E-2</v>
      </c>
      <c r="N24" s="4">
        <f ca="1">1.0219*M24-0.0219*L24+0.005*'Equity yield'!M24-0.005*'Equity yield'!L24+_xlfn.NORM.INV(RAND(),'Short-term bond'!$H$5,'Short-term bond'!$H$6)</f>
        <v>9.0345451198781998E-2</v>
      </c>
      <c r="O24" s="4">
        <f ca="1">1.0219*N24-0.0219*M24+0.005*'Equity yield'!N24-0.005*'Equity yield'!M24+_xlfn.NORM.INV(RAND(),'Short-term bond'!$H$5,'Short-term bond'!$H$6)</f>
        <v>9.3259879982373159E-2</v>
      </c>
      <c r="P24" s="4">
        <f ca="1">1.0219*O24-0.0219*N24+0.005*'Equity yield'!O24-0.005*'Equity yield'!N24+_xlfn.NORM.INV(RAND(),'Short-term bond'!$H$5,'Short-term bond'!$H$6)</f>
        <v>9.8897300354922238E-2</v>
      </c>
      <c r="Q24" s="4">
        <f ca="1">1.0219*P24-0.0219*O24+0.005*'Equity yield'!P24-0.005*'Equity yield'!O24+_xlfn.NORM.INV(RAND(),'Short-term bond'!$H$5,'Short-term bond'!$H$6)</f>
        <v>0.10648598217005215</v>
      </c>
      <c r="R24" s="4">
        <f ca="1">1.0219*Q24-0.0219*P24+0.005*'Equity yield'!Q24-0.005*'Equity yield'!P24+_xlfn.NORM.INV(RAND(),'Short-term bond'!$H$5,'Short-term bond'!$H$6)</f>
        <v>0.10441741550728302</v>
      </c>
      <c r="S24" s="4">
        <f ca="1">1.0219*R24-0.0219*Q24+0.005*'Equity yield'!R24-0.005*'Equity yield'!Q24+_xlfn.NORM.INV(RAND(),'Short-term bond'!$H$5,'Short-term bond'!$H$6)</f>
        <v>0.11068664079501103</v>
      </c>
      <c r="T24" s="4">
        <f ca="1">1.0219*S24-0.0219*R24+0.005*'Equity yield'!S24-0.005*'Equity yield'!R24+_xlfn.NORM.INV(RAND(),'Short-term bond'!$H$5,'Short-term bond'!$H$6)</f>
        <v>0.12352443343462721</v>
      </c>
      <c r="U24" s="4">
        <f ca="1">1.0219*T24-0.0219*S24+0.005*'Equity yield'!T24-0.005*'Equity yield'!S24+_xlfn.NORM.INV(RAND(),'Short-term bond'!$H$5,'Short-term bond'!$H$6)</f>
        <v>0.12917994093628998</v>
      </c>
      <c r="V24" s="4">
        <f ca="1">1.0219*U24-0.0219*T24+0.005*'Equity yield'!U24-0.005*'Equity yield'!T24+_xlfn.NORM.INV(RAND(),'Short-term bond'!$H$5,'Short-term bond'!$H$6)</f>
        <v>0.13096380035545402</v>
      </c>
      <c r="W24" s="4">
        <f ca="1">1.0219*V24-0.0219*U24+0.005*'Equity yield'!V24-0.005*'Equity yield'!U24+_xlfn.NORM.INV(RAND(),'Short-term bond'!$H$5,'Short-term bond'!$H$6)</f>
        <v>0.1385513439911383</v>
      </c>
    </row>
    <row r="25" spans="1:23">
      <c r="A25">
        <v>17</v>
      </c>
      <c r="B25" s="5">
        <f t="shared" si="0"/>
        <v>2.100368E-3</v>
      </c>
      <c r="C25" s="5">
        <f t="shared" si="1"/>
        <v>2.6005630000000002E-3</v>
      </c>
      <c r="D25" s="4">
        <f ca="1">1.0219*C25-0.0219*B25+0.005*'Equity yield'!C25-0.005*'Equity yield'!B25+_xlfn.NORM.INV(RAND(),'Short-term bond'!$H$5,'Short-term bond'!$H$6)</f>
        <v>9.4241153112394876E-3</v>
      </c>
      <c r="E25" s="4">
        <f ca="1">1.0219*D25-0.0219*C25+0.005*'Equity yield'!D25-0.005*'Equity yield'!C25+_xlfn.NORM.INV(RAND(),'Short-term bond'!$H$5,'Short-term bond'!$H$6)</f>
        <v>9.8133779052416627E-3</v>
      </c>
      <c r="F25" s="4">
        <f ca="1">1.0219*E25-0.0219*D25+0.005*'Equity yield'!E25-0.005*'Equity yield'!D25+_xlfn.NORM.INV(RAND(),'Short-term bond'!$H$5,'Short-term bond'!$H$6)</f>
        <v>1.8280516914119659E-2</v>
      </c>
      <c r="G25" s="4">
        <f ca="1">1.0219*F25-0.0219*E25+0.005*'Equity yield'!F25-0.005*'Equity yield'!E25+_xlfn.NORM.INV(RAND(),'Short-term bond'!$H$5,'Short-term bond'!$H$6)</f>
        <v>2.6054900866910619E-2</v>
      </c>
      <c r="H25" s="4">
        <f ca="1">1.0219*G25-0.0219*F25+0.005*'Equity yield'!G25-0.005*'Equity yield'!F25+_xlfn.NORM.INV(RAND(),'Short-term bond'!$H$5,'Short-term bond'!$H$6)</f>
        <v>2.8887004093208359E-2</v>
      </c>
      <c r="I25" s="4">
        <f ca="1">1.0219*H25-0.0219*G25+0.005*'Equity yield'!H25-0.005*'Equity yield'!G25+_xlfn.NORM.INV(RAND(),'Short-term bond'!$H$5,'Short-term bond'!$H$6)</f>
        <v>3.1807899652624164E-2</v>
      </c>
      <c r="J25" s="4">
        <f ca="1">1.0219*I25-0.0219*H25+0.005*'Equity yield'!I25-0.005*'Equity yield'!H25+_xlfn.NORM.INV(RAND(),'Short-term bond'!$H$5,'Short-term bond'!$H$6)</f>
        <v>3.7771891392180804E-2</v>
      </c>
      <c r="K25" s="4">
        <f ca="1">1.0219*J25-0.0219*I25+0.005*'Equity yield'!J25-0.005*'Equity yield'!I25+_xlfn.NORM.INV(RAND(),'Short-term bond'!$H$5,'Short-term bond'!$H$6)</f>
        <v>4.4966821584995126E-2</v>
      </c>
      <c r="L25" s="4">
        <f ca="1">1.0219*K25-0.0219*J25+0.005*'Equity yield'!K25-0.005*'Equity yield'!J25+_xlfn.NORM.INV(RAND(),'Short-term bond'!$H$5,'Short-term bond'!$H$6)</f>
        <v>5.1781906702900185E-2</v>
      </c>
      <c r="M25" s="4">
        <f ca="1">1.0219*L25-0.0219*K25+0.005*'Equity yield'!L25-0.005*'Equity yield'!K25+_xlfn.NORM.INV(RAND(),'Short-term bond'!$H$5,'Short-term bond'!$H$6)</f>
        <v>5.1448340346921036E-2</v>
      </c>
      <c r="N25" s="4">
        <f ca="1">1.0219*M25-0.0219*L25+0.005*'Equity yield'!M25-0.005*'Equity yield'!L25+_xlfn.NORM.INV(RAND(),'Short-term bond'!$H$5,'Short-term bond'!$H$6)</f>
        <v>5.8337185294143501E-2</v>
      </c>
      <c r="O25" s="4">
        <f ca="1">1.0219*N25-0.0219*M25+0.005*'Equity yield'!N25-0.005*'Equity yield'!M25+_xlfn.NORM.INV(RAND(),'Short-term bond'!$H$5,'Short-term bond'!$H$6)</f>
        <v>5.7899215019712715E-2</v>
      </c>
      <c r="P25" s="4">
        <f ca="1">1.0219*O25-0.0219*N25+0.005*'Equity yield'!O25-0.005*'Equity yield'!N25+_xlfn.NORM.INV(RAND(),'Short-term bond'!$H$5,'Short-term bond'!$H$6)</f>
        <v>6.4764674631154706E-2</v>
      </c>
      <c r="Q25" s="4">
        <f ca="1">1.0219*P25-0.0219*O25+0.005*'Equity yield'!P25-0.005*'Equity yield'!O25+_xlfn.NORM.INV(RAND(),'Short-term bond'!$H$5,'Short-term bond'!$H$6)</f>
        <v>7.0024346222428868E-2</v>
      </c>
      <c r="R25" s="4">
        <f ca="1">1.0219*Q25-0.0219*P25+0.005*'Equity yield'!Q25-0.005*'Equity yield'!P25+_xlfn.NORM.INV(RAND(),'Short-term bond'!$H$5,'Short-term bond'!$H$6)</f>
        <v>7.5227436698850333E-2</v>
      </c>
      <c r="S25" s="4">
        <f ca="1">1.0219*R25-0.0219*Q25+0.005*'Equity yield'!R25-0.005*'Equity yield'!Q25+_xlfn.NORM.INV(RAND(),'Short-term bond'!$H$5,'Short-term bond'!$H$6)</f>
        <v>8.4989039574927733E-2</v>
      </c>
      <c r="T25" s="4">
        <f ca="1">1.0219*S25-0.0219*R25+0.005*'Equity yield'!S25-0.005*'Equity yield'!R25+_xlfn.NORM.INV(RAND(),'Short-term bond'!$H$5,'Short-term bond'!$H$6)</f>
        <v>9.9266321632083501E-2</v>
      </c>
      <c r="U25" s="4">
        <f ca="1">1.0219*T25-0.0219*S25+0.005*'Equity yield'!T25-0.005*'Equity yield'!S25+_xlfn.NORM.INV(RAND(),'Short-term bond'!$H$5,'Short-term bond'!$H$6)</f>
        <v>0.11262311720419757</v>
      </c>
      <c r="V25" s="4">
        <f ca="1">1.0219*U25-0.0219*T25+0.005*'Equity yield'!U25-0.005*'Equity yield'!T25+_xlfn.NORM.INV(RAND(),'Short-term bond'!$H$5,'Short-term bond'!$H$6)</f>
        <v>0.11050524096806058</v>
      </c>
      <c r="W25" s="4">
        <f ca="1">1.0219*V25-0.0219*U25+0.005*'Equity yield'!V25-0.005*'Equity yield'!U25+_xlfn.NORM.INV(RAND(),'Short-term bond'!$H$5,'Short-term bond'!$H$6)</f>
        <v>0.11922099787693112</v>
      </c>
    </row>
    <row r="26" spans="1:23">
      <c r="A26">
        <v>18</v>
      </c>
      <c r="B26" s="5">
        <f t="shared" si="0"/>
        <v>2.100368E-3</v>
      </c>
      <c r="C26" s="5">
        <f t="shared" si="1"/>
        <v>2.6005630000000002E-3</v>
      </c>
      <c r="D26" s="4">
        <f ca="1">1.0219*C26-0.0219*B26+0.005*'Equity yield'!C26-0.005*'Equity yield'!B26+_xlfn.NORM.INV(RAND(),'Short-term bond'!$H$5,'Short-term bond'!$H$6)</f>
        <v>9.3197018949836129E-3</v>
      </c>
      <c r="E26" s="4">
        <f ca="1">1.0219*D26-0.0219*C26+0.005*'Equity yield'!D26-0.005*'Equity yield'!C26+_xlfn.NORM.INV(RAND(),'Short-term bond'!$H$5,'Short-term bond'!$H$6)</f>
        <v>1.5646639943855768E-2</v>
      </c>
      <c r="F26" s="4">
        <f ca="1">1.0219*E26-0.0219*D26+0.005*'Equity yield'!E26-0.005*'Equity yield'!D26+_xlfn.NORM.INV(RAND(),'Short-term bond'!$H$5,'Short-term bond'!$H$6)</f>
        <v>2.9514081387759669E-2</v>
      </c>
      <c r="G26" s="4">
        <f ca="1">1.0219*F26-0.0219*E26+0.005*'Equity yield'!F26-0.005*'Equity yield'!E26+_xlfn.NORM.INV(RAND(),'Short-term bond'!$H$5,'Short-term bond'!$H$6)</f>
        <v>3.4672598273176571E-2</v>
      </c>
      <c r="H26" s="4">
        <f ca="1">1.0219*G26-0.0219*F26+0.005*'Equity yield'!G26-0.005*'Equity yield'!F26+_xlfn.NORM.INV(RAND(),'Short-term bond'!$H$5,'Short-term bond'!$H$6)</f>
        <v>4.7521347820507279E-2</v>
      </c>
      <c r="I26" s="4">
        <f ca="1">1.0219*H26-0.0219*G26+0.005*'Equity yield'!H26-0.005*'Equity yield'!G26+_xlfn.NORM.INV(RAND(),'Short-term bond'!$H$5,'Short-term bond'!$H$6)</f>
        <v>4.8242081664942586E-2</v>
      </c>
      <c r="J26" s="4">
        <f ca="1">1.0219*I26-0.0219*H26+0.005*'Equity yield'!I26-0.005*'Equity yield'!H26+_xlfn.NORM.INV(RAND(),'Short-term bond'!$H$5,'Short-term bond'!$H$6)</f>
        <v>4.9063233533806649E-2</v>
      </c>
      <c r="K26" s="4">
        <f ca="1">1.0219*J26-0.0219*I26+0.005*'Equity yield'!J26-0.005*'Equity yield'!I26+_xlfn.NORM.INV(RAND(),'Short-term bond'!$H$5,'Short-term bond'!$H$6)</f>
        <v>5.4433760467797389E-2</v>
      </c>
      <c r="L26" s="4">
        <f ca="1">1.0219*K26-0.0219*J26+0.005*'Equity yield'!K26-0.005*'Equity yield'!J26+_xlfn.NORM.INV(RAND(),'Short-term bond'!$H$5,'Short-term bond'!$H$6)</f>
        <v>5.7247806037216249E-2</v>
      </c>
      <c r="M26" s="4">
        <f ca="1">1.0219*L26-0.0219*K26+0.005*'Equity yield'!L26-0.005*'Equity yield'!K26+_xlfn.NORM.INV(RAND(),'Short-term bond'!$H$5,'Short-term bond'!$H$6)</f>
        <v>6.2070001804281384E-2</v>
      </c>
      <c r="N26" s="4">
        <f ca="1">1.0219*M26-0.0219*L26+0.005*'Equity yield'!M26-0.005*'Equity yield'!L26+_xlfn.NORM.INV(RAND(),'Short-term bond'!$H$5,'Short-term bond'!$H$6)</f>
        <v>6.8145799309462088E-2</v>
      </c>
      <c r="O26" s="4">
        <f ca="1">1.0219*N26-0.0219*M26+0.005*'Equity yield'!N26-0.005*'Equity yield'!M26+_xlfn.NORM.INV(RAND(),'Short-term bond'!$H$5,'Short-term bond'!$H$6)</f>
        <v>7.0208966435159365E-2</v>
      </c>
      <c r="P26" s="4">
        <f ca="1">1.0219*O26-0.0219*N26+0.005*'Equity yield'!O26-0.005*'Equity yield'!N26+_xlfn.NORM.INV(RAND(),'Short-term bond'!$H$5,'Short-term bond'!$H$6)</f>
        <v>7.9574242530174255E-2</v>
      </c>
      <c r="Q26" s="4">
        <f ca="1">1.0219*P26-0.0219*O26+0.005*'Equity yield'!P26-0.005*'Equity yield'!O26+_xlfn.NORM.INV(RAND(),'Short-term bond'!$H$5,'Short-term bond'!$H$6)</f>
        <v>8.469704198798407E-2</v>
      </c>
      <c r="R26" s="4">
        <f ca="1">1.0219*Q26-0.0219*P26+0.005*'Equity yield'!Q26-0.005*'Equity yield'!P26+_xlfn.NORM.INV(RAND(),'Short-term bond'!$H$5,'Short-term bond'!$H$6)</f>
        <v>9.2644788917412554E-2</v>
      </c>
      <c r="S26" s="4">
        <f ca="1">1.0219*R26-0.0219*Q26+0.005*'Equity yield'!R26-0.005*'Equity yield'!Q26+_xlfn.NORM.INV(RAND(),'Short-term bond'!$H$5,'Short-term bond'!$H$6)</f>
        <v>9.2249230212978234E-2</v>
      </c>
      <c r="T26" s="4">
        <f ca="1">1.0219*S26-0.0219*R26+0.005*'Equity yield'!S26-0.005*'Equity yield'!R26+_xlfn.NORM.INV(RAND(),'Short-term bond'!$H$5,'Short-term bond'!$H$6)</f>
        <v>9.6564276064127652E-2</v>
      </c>
      <c r="U26" s="4">
        <f ca="1">1.0219*T26-0.0219*S26+0.005*'Equity yield'!T26-0.005*'Equity yield'!S26+_xlfn.NORM.INV(RAND(),'Short-term bond'!$H$5,'Short-term bond'!$H$6)</f>
        <v>9.9690258341311802E-2</v>
      </c>
      <c r="V26" s="4">
        <f ca="1">1.0219*U26-0.0219*T26+0.005*'Equity yield'!U26-0.005*'Equity yield'!T26+_xlfn.NORM.INV(RAND(),'Short-term bond'!$H$5,'Short-term bond'!$H$6)</f>
        <v>0.10769480060207616</v>
      </c>
      <c r="W26" s="4">
        <f ca="1">1.0219*V26-0.0219*U26+0.005*'Equity yield'!V26-0.005*'Equity yield'!U26+_xlfn.NORM.INV(RAND(),'Short-term bond'!$H$5,'Short-term bond'!$H$6)</f>
        <v>0.11571640345043833</v>
      </c>
    </row>
    <row r="27" spans="1:23">
      <c r="A27">
        <v>19</v>
      </c>
      <c r="B27" s="5">
        <f t="shared" si="0"/>
        <v>2.100368E-3</v>
      </c>
      <c r="C27" s="5">
        <f t="shared" si="1"/>
        <v>2.6005630000000002E-3</v>
      </c>
      <c r="D27" s="4">
        <f ca="1">1.0219*C27-0.0219*B27+0.005*'Equity yield'!C27-0.005*'Equity yield'!B27+_xlfn.NORM.INV(RAND(),'Short-term bond'!$H$5,'Short-term bond'!$H$6)</f>
        <v>1.3367855644154762E-2</v>
      </c>
      <c r="E27" s="4">
        <f ca="1">1.0219*D27-0.0219*C27+0.005*'Equity yield'!D27-0.005*'Equity yield'!C27+_xlfn.NORM.INV(RAND(),'Short-term bond'!$H$5,'Short-term bond'!$H$6)</f>
        <v>1.9495056699346654E-2</v>
      </c>
      <c r="F27" s="4">
        <f ca="1">1.0219*E27-0.0219*D27+0.005*'Equity yield'!E27-0.005*'Equity yield'!D27+_xlfn.NORM.INV(RAND(),'Short-term bond'!$H$5,'Short-term bond'!$H$6)</f>
        <v>3.0154820966562083E-2</v>
      </c>
      <c r="G27" s="4">
        <f ca="1">1.0219*F27-0.0219*E27+0.005*'Equity yield'!F27-0.005*'Equity yield'!E27+_xlfn.NORM.INV(RAND(),'Short-term bond'!$H$5,'Short-term bond'!$H$6)</f>
        <v>3.8728806481375458E-2</v>
      </c>
      <c r="H27" s="4">
        <f ca="1">1.0219*G27-0.0219*F27+0.005*'Equity yield'!G27-0.005*'Equity yield'!F27+_xlfn.NORM.INV(RAND(),'Short-term bond'!$H$5,'Short-term bond'!$H$6)</f>
        <v>3.6798269083024311E-2</v>
      </c>
      <c r="I27" s="4">
        <f ca="1">1.0219*H27-0.0219*G27+0.005*'Equity yield'!H27-0.005*'Equity yield'!G27+_xlfn.NORM.INV(RAND(),'Short-term bond'!$H$5,'Short-term bond'!$H$6)</f>
        <v>3.8463556315487896E-2</v>
      </c>
      <c r="J27" s="4">
        <f ca="1">1.0219*I27-0.0219*H27+0.005*'Equity yield'!I27-0.005*'Equity yield'!H27+_xlfn.NORM.INV(RAND(),'Short-term bond'!$H$5,'Short-term bond'!$H$6)</f>
        <v>4.0025517753869713E-2</v>
      </c>
      <c r="K27" s="4">
        <f ca="1">1.0219*J27-0.0219*I27+0.005*'Equity yield'!J27-0.005*'Equity yield'!I27+_xlfn.NORM.INV(RAND(),'Short-term bond'!$H$5,'Short-term bond'!$H$6)</f>
        <v>4.8624429193626181E-2</v>
      </c>
      <c r="L27" s="4">
        <f ca="1">1.0219*K27-0.0219*J27+0.005*'Equity yield'!K27-0.005*'Equity yield'!J27+_xlfn.NORM.INV(RAND(),'Short-term bond'!$H$5,'Short-term bond'!$H$6)</f>
        <v>4.5802366542730434E-2</v>
      </c>
      <c r="M27" s="4">
        <f ca="1">1.0219*L27-0.0219*K27+0.005*'Equity yield'!L27-0.005*'Equity yield'!K27+_xlfn.NORM.INV(RAND(),'Short-term bond'!$H$5,'Short-term bond'!$H$6)</f>
        <v>5.0174865909875535E-2</v>
      </c>
      <c r="N27" s="4">
        <f ca="1">1.0219*M27-0.0219*L27+0.005*'Equity yield'!M27-0.005*'Equity yield'!L27+_xlfn.NORM.INV(RAND(),'Short-term bond'!$H$5,'Short-term bond'!$H$6)</f>
        <v>5.2884833139655259E-2</v>
      </c>
      <c r="O27" s="4">
        <f ca="1">1.0219*N27-0.0219*M27+0.005*'Equity yield'!N27-0.005*'Equity yield'!M27+_xlfn.NORM.INV(RAND(),'Short-term bond'!$H$5,'Short-term bond'!$H$6)</f>
        <v>6.8364659634244498E-2</v>
      </c>
      <c r="P27" s="4">
        <f ca="1">1.0219*O27-0.0219*N27+0.005*'Equity yield'!O27-0.005*'Equity yield'!N27+_xlfn.NORM.INV(RAND(),'Short-term bond'!$H$5,'Short-term bond'!$H$6)</f>
        <v>7.6427476713376977E-2</v>
      </c>
      <c r="Q27" s="4">
        <f ca="1">1.0219*P27-0.0219*O27+0.005*'Equity yield'!P27-0.005*'Equity yield'!O27+_xlfn.NORM.INV(RAND(),'Short-term bond'!$H$5,'Short-term bond'!$H$6)</f>
        <v>8.8477990057500358E-2</v>
      </c>
      <c r="R27" s="4">
        <f ca="1">1.0219*Q27-0.0219*P27+0.005*'Equity yield'!Q27-0.005*'Equity yield'!P27+_xlfn.NORM.INV(RAND(),'Short-term bond'!$H$5,'Short-term bond'!$H$6)</f>
        <v>9.0752960054780216E-2</v>
      </c>
      <c r="S27" s="4">
        <f ca="1">1.0219*R27-0.0219*Q27+0.005*'Equity yield'!R27-0.005*'Equity yield'!Q27+_xlfn.NORM.INV(RAND(),'Short-term bond'!$H$5,'Short-term bond'!$H$6)</f>
        <v>0.10504211641438195</v>
      </c>
      <c r="T27" s="4">
        <f ca="1">1.0219*S27-0.0219*R27+0.005*'Equity yield'!S27-0.005*'Equity yield'!R27+_xlfn.NORM.INV(RAND(),'Short-term bond'!$H$5,'Short-term bond'!$H$6)</f>
        <v>0.1198742885777828</v>
      </c>
      <c r="U27" s="4">
        <f ca="1">1.0219*T27-0.0219*S27+0.005*'Equity yield'!T27-0.005*'Equity yield'!S27+_xlfn.NORM.INV(RAND(),'Short-term bond'!$H$5,'Short-term bond'!$H$6)</f>
        <v>0.12413630103341562</v>
      </c>
      <c r="V27" s="4">
        <f ca="1">1.0219*U27-0.0219*T27+0.005*'Equity yield'!U27-0.005*'Equity yield'!T27+_xlfn.NORM.INV(RAND(),'Short-term bond'!$H$5,'Short-term bond'!$H$6)</f>
        <v>0.12778712508483497</v>
      </c>
      <c r="W27" s="4">
        <f ca="1">1.0219*V27-0.0219*U27+0.005*'Equity yield'!V27-0.005*'Equity yield'!U27+_xlfn.NORM.INV(RAND(),'Short-term bond'!$H$5,'Short-term bond'!$H$6)</f>
        <v>0.13305282614599789</v>
      </c>
    </row>
    <row r="28" spans="1:23">
      <c r="A28">
        <v>20</v>
      </c>
      <c r="B28" s="5">
        <f t="shared" si="0"/>
        <v>2.100368E-3</v>
      </c>
      <c r="C28" s="5">
        <f t="shared" si="1"/>
        <v>2.6005630000000002E-3</v>
      </c>
      <c r="D28" s="4">
        <f ca="1">1.0219*C28-0.0219*B28+0.005*'Equity yield'!C28-0.005*'Equity yield'!B28+_xlfn.NORM.INV(RAND(),'Short-term bond'!$H$5,'Short-term bond'!$H$6)</f>
        <v>6.7094709575881871E-3</v>
      </c>
      <c r="E28" s="4">
        <f ca="1">1.0219*D28-0.0219*C28+0.005*'Equity yield'!D28-0.005*'Equity yield'!C28+_xlfn.NORM.INV(RAND(),'Short-term bond'!$H$5,'Short-term bond'!$H$6)</f>
        <v>9.9931671305202984E-3</v>
      </c>
      <c r="F28" s="4">
        <f ca="1">1.0219*E28-0.0219*D28+0.005*'Equity yield'!E28-0.005*'Equity yield'!D28+_xlfn.NORM.INV(RAND(),'Short-term bond'!$H$5,'Short-term bond'!$H$6)</f>
        <v>2.2448560483841452E-2</v>
      </c>
      <c r="G28" s="4">
        <f ca="1">1.0219*F28-0.0219*E28+0.005*'Equity yield'!F28-0.005*'Equity yield'!E28+_xlfn.NORM.INV(RAND(),'Short-term bond'!$H$5,'Short-term bond'!$H$6)</f>
        <v>3.0774592349946946E-2</v>
      </c>
      <c r="H28" s="4">
        <f ca="1">1.0219*G28-0.0219*F28+0.005*'Equity yield'!G28-0.005*'Equity yield'!F28+_xlfn.NORM.INV(RAND(),'Short-term bond'!$H$5,'Short-term bond'!$H$6)</f>
        <v>3.6049815213941641E-2</v>
      </c>
      <c r="I28" s="4">
        <f ca="1">1.0219*H28-0.0219*G28+0.005*'Equity yield'!H28-0.005*'Equity yield'!G28+_xlfn.NORM.INV(RAND(),'Short-term bond'!$H$5,'Short-term bond'!$H$6)</f>
        <v>4.8778804530830555E-2</v>
      </c>
      <c r="J28" s="4">
        <f ca="1">1.0219*I28-0.0219*H28+0.005*'Equity yield'!I28-0.005*'Equity yield'!H28+_xlfn.NORM.INV(RAND(),'Short-term bond'!$H$5,'Short-term bond'!$H$6)</f>
        <v>5.2540196897381493E-2</v>
      </c>
      <c r="K28" s="4">
        <f ca="1">1.0219*J28-0.0219*I28+0.005*'Equity yield'!J28-0.005*'Equity yield'!I28+_xlfn.NORM.INV(RAND(),'Short-term bond'!$H$5,'Short-term bond'!$H$6)</f>
        <v>6.267856352706748E-2</v>
      </c>
      <c r="L28" s="4">
        <f ca="1">1.0219*K28-0.0219*J28+0.005*'Equity yield'!K28-0.005*'Equity yield'!J28+_xlfn.NORM.INV(RAND(),'Short-term bond'!$H$5,'Short-term bond'!$H$6)</f>
        <v>6.8584005134310427E-2</v>
      </c>
      <c r="M28" s="4">
        <f ca="1">1.0219*L28-0.0219*K28+0.005*'Equity yield'!L28-0.005*'Equity yield'!K28+_xlfn.NORM.INV(RAND(),'Short-term bond'!$H$5,'Short-term bond'!$H$6)</f>
        <v>7.5581313185679108E-2</v>
      </c>
      <c r="N28" s="4">
        <f ca="1">1.0219*M28-0.0219*L28+0.005*'Equity yield'!M28-0.005*'Equity yield'!L28+_xlfn.NORM.INV(RAND(),'Short-term bond'!$H$5,'Short-term bond'!$H$6)</f>
        <v>7.6305202458500254E-2</v>
      </c>
      <c r="O28" s="4">
        <f ca="1">1.0219*N28-0.0219*M28+0.005*'Equity yield'!N28-0.005*'Equity yield'!M28+_xlfn.NORM.INV(RAND(),'Short-term bond'!$H$5,'Short-term bond'!$H$6)</f>
        <v>8.6380151007400721E-2</v>
      </c>
      <c r="P28" s="4">
        <f ca="1">1.0219*O28-0.0219*N28+0.005*'Equity yield'!O28-0.005*'Equity yield'!N28+_xlfn.NORM.INV(RAND(),'Short-term bond'!$H$5,'Short-term bond'!$H$6)</f>
        <v>9.7901428356956657E-2</v>
      </c>
      <c r="Q28" s="4">
        <f ca="1">1.0219*P28-0.0219*O28+0.005*'Equity yield'!P28-0.005*'Equity yield'!O28+_xlfn.NORM.INV(RAND(),'Short-term bond'!$H$5,'Short-term bond'!$H$6)</f>
        <v>0.10490435257455613</v>
      </c>
      <c r="R28" s="4">
        <f ca="1">1.0219*Q28-0.0219*P28+0.005*'Equity yield'!Q28-0.005*'Equity yield'!P28+_xlfn.NORM.INV(RAND(),'Short-term bond'!$H$5,'Short-term bond'!$H$6)</f>
        <v>0.10829568118249643</v>
      </c>
      <c r="S28" s="4">
        <f ca="1">1.0219*R28-0.0219*Q28+0.005*'Equity yield'!R28-0.005*'Equity yield'!Q28+_xlfn.NORM.INV(RAND(),'Short-term bond'!$H$5,'Short-term bond'!$H$6)</f>
        <v>0.12161699644374424</v>
      </c>
      <c r="T28" s="4">
        <f ca="1">1.0219*S28-0.0219*R28+0.005*'Equity yield'!S28-0.005*'Equity yield'!R28+_xlfn.NORM.INV(RAND(),'Short-term bond'!$H$5,'Short-term bond'!$H$6)</f>
        <v>0.13193788214423158</v>
      </c>
      <c r="U28" s="4">
        <f ca="1">1.0219*T28-0.0219*S28+0.005*'Equity yield'!T28-0.005*'Equity yield'!S28+_xlfn.NORM.INV(RAND(),'Short-term bond'!$H$5,'Short-term bond'!$H$6)</f>
        <v>0.13761455897838182</v>
      </c>
      <c r="V28" s="4">
        <f ca="1">1.0219*U28-0.0219*T28+0.005*'Equity yield'!U28-0.005*'Equity yield'!T28+_xlfn.NORM.INV(RAND(),'Short-term bond'!$H$5,'Short-term bond'!$H$6)</f>
        <v>0.14470210238656006</v>
      </c>
      <c r="W28" s="4">
        <f ca="1">1.0219*V28-0.0219*U28+0.005*'Equity yield'!V28-0.005*'Equity yield'!U28+_xlfn.NORM.INV(RAND(),'Short-term bond'!$H$5,'Short-term bond'!$H$6)</f>
        <v>0.15046435286821813</v>
      </c>
    </row>
    <row r="29" spans="1:23">
      <c r="A29">
        <v>21</v>
      </c>
      <c r="B29" s="5">
        <f t="shared" si="0"/>
        <v>2.100368E-3</v>
      </c>
      <c r="C29" s="5">
        <f t="shared" si="1"/>
        <v>2.6005630000000002E-3</v>
      </c>
      <c r="D29" s="4">
        <f ca="1">1.0219*C29-0.0219*B29+0.005*'Equity yield'!C29-0.005*'Equity yield'!B29+_xlfn.NORM.INV(RAND(),'Short-term bond'!$H$5,'Short-term bond'!$H$6)</f>
        <v>1.3760474825571261E-2</v>
      </c>
      <c r="E29" s="4">
        <f ca="1">1.0219*D29-0.0219*C29+0.005*'Equity yield'!D29-0.005*'Equity yield'!C29+_xlfn.NORM.INV(RAND(),'Short-term bond'!$H$5,'Short-term bond'!$H$6)</f>
        <v>1.7984538465838772E-2</v>
      </c>
      <c r="F29" s="4">
        <f ca="1">1.0219*E29-0.0219*D29+0.005*'Equity yield'!E29-0.005*'Equity yield'!D29+_xlfn.NORM.INV(RAND(),'Short-term bond'!$H$5,'Short-term bond'!$H$6)</f>
        <v>2.2925698491133805E-2</v>
      </c>
      <c r="G29" s="4">
        <f ca="1">1.0219*F29-0.0219*E29+0.005*'Equity yield'!F29-0.005*'Equity yield'!E29+_xlfn.NORM.INV(RAND(),'Short-term bond'!$H$5,'Short-term bond'!$H$6)</f>
        <v>2.9778751026685153E-2</v>
      </c>
      <c r="H29" s="4">
        <f ca="1">1.0219*G29-0.0219*F29+0.005*'Equity yield'!G29-0.005*'Equity yield'!F29+_xlfn.NORM.INV(RAND(),'Short-term bond'!$H$5,'Short-term bond'!$H$6)</f>
        <v>3.6917003536742085E-2</v>
      </c>
      <c r="I29" s="4">
        <f ca="1">1.0219*H29-0.0219*G29+0.005*'Equity yield'!H29-0.005*'Equity yield'!G29+_xlfn.NORM.INV(RAND(),'Short-term bond'!$H$5,'Short-term bond'!$H$6)</f>
        <v>5.1149859549602793E-2</v>
      </c>
      <c r="J29" s="4">
        <f ca="1">1.0219*I29-0.0219*H29+0.005*'Equity yield'!I29-0.005*'Equity yield'!H29+_xlfn.NORM.INV(RAND(),'Short-term bond'!$H$5,'Short-term bond'!$H$6)</f>
        <v>6.3535731656321037E-2</v>
      </c>
      <c r="K29" s="4">
        <f ca="1">1.0219*J29-0.0219*I29+0.005*'Equity yield'!J29-0.005*'Equity yield'!I29+_xlfn.NORM.INV(RAND(),'Short-term bond'!$H$5,'Short-term bond'!$H$6)</f>
        <v>6.3882252092371958E-2</v>
      </c>
      <c r="L29" s="4">
        <f ca="1">1.0219*K29-0.0219*J29+0.005*'Equity yield'!K29-0.005*'Equity yield'!J29+_xlfn.NORM.INV(RAND(),'Short-term bond'!$H$5,'Short-term bond'!$H$6)</f>
        <v>7.6122376115051432E-2</v>
      </c>
      <c r="M29" s="4">
        <f ca="1">1.0219*L29-0.0219*K29+0.005*'Equity yield'!L29-0.005*'Equity yield'!K29+_xlfn.NORM.INV(RAND(),'Short-term bond'!$H$5,'Short-term bond'!$H$6)</f>
        <v>7.7713406671995319E-2</v>
      </c>
      <c r="N29" s="4">
        <f ca="1">1.0219*M29-0.0219*L29+0.005*'Equity yield'!M29-0.005*'Equity yield'!L29+_xlfn.NORM.INV(RAND(),'Short-term bond'!$H$5,'Short-term bond'!$H$6)</f>
        <v>7.9746572295970916E-2</v>
      </c>
      <c r="O29" s="4">
        <f ca="1">1.0219*N29-0.0219*M29+0.005*'Equity yield'!N29-0.005*'Equity yield'!M29+_xlfn.NORM.INV(RAND(),'Short-term bond'!$H$5,'Short-term bond'!$H$6)</f>
        <v>8.6657630951055373E-2</v>
      </c>
      <c r="P29" s="4">
        <f ca="1">1.0219*O29-0.0219*N29+0.005*'Equity yield'!O29-0.005*'Equity yield'!N29+_xlfn.NORM.INV(RAND(),'Short-term bond'!$H$5,'Short-term bond'!$H$6)</f>
        <v>9.9499702840582668E-2</v>
      </c>
      <c r="Q29" s="4">
        <f ca="1">1.0219*P29-0.0219*O29+0.005*'Equity yield'!P29-0.005*'Equity yield'!O29+_xlfn.NORM.INV(RAND(),'Short-term bond'!$H$5,'Short-term bond'!$H$6)</f>
        <v>0.11063642224939377</v>
      </c>
      <c r="R29" s="4">
        <f ca="1">1.0219*Q29-0.0219*P29+0.005*'Equity yield'!Q29-0.005*'Equity yield'!P29+_xlfn.NORM.INV(RAND(),'Short-term bond'!$H$5,'Short-term bond'!$H$6)</f>
        <v>0.11863349454264006</v>
      </c>
      <c r="S29" s="4">
        <f ca="1">1.0219*R29-0.0219*Q29+0.005*'Equity yield'!R29-0.005*'Equity yield'!Q29+_xlfn.NORM.INV(RAND(),'Short-term bond'!$H$5,'Short-term bond'!$H$6)</f>
        <v>0.12809066674429403</v>
      </c>
      <c r="T29" s="4">
        <f ca="1">1.0219*S29-0.0219*R29+0.005*'Equity yield'!S29-0.005*'Equity yield'!R29+_xlfn.NORM.INV(RAND(),'Short-term bond'!$H$5,'Short-term bond'!$H$6)</f>
        <v>0.13666646451585412</v>
      </c>
      <c r="U29" s="4">
        <f ca="1">1.0219*T29-0.0219*S29+0.005*'Equity yield'!T29-0.005*'Equity yield'!S29+_xlfn.NORM.INV(RAND(),'Short-term bond'!$H$5,'Short-term bond'!$H$6)</f>
        <v>0.14685760013525381</v>
      </c>
      <c r="V29" s="4">
        <f ca="1">1.0219*U29-0.0219*T29+0.005*'Equity yield'!U29-0.005*'Equity yield'!T29+_xlfn.NORM.INV(RAND(),'Short-term bond'!$H$5,'Short-term bond'!$H$6)</f>
        <v>0.15095818946533779</v>
      </c>
      <c r="W29" s="4">
        <f ca="1">1.0219*V29-0.0219*U29+0.005*'Equity yield'!V29-0.005*'Equity yield'!U29+_xlfn.NORM.INV(RAND(),'Short-term bond'!$H$5,'Short-term bond'!$H$6)</f>
        <v>0.15802217148506745</v>
      </c>
    </row>
    <row r="30" spans="1:23">
      <c r="A30">
        <v>22</v>
      </c>
      <c r="B30" s="5">
        <f t="shared" si="0"/>
        <v>2.100368E-3</v>
      </c>
      <c r="C30" s="5">
        <f t="shared" si="1"/>
        <v>2.6005630000000002E-3</v>
      </c>
      <c r="D30" s="4">
        <f ca="1">1.0219*C30-0.0219*B30+0.005*'Equity yield'!C30-0.005*'Equity yield'!B30+_xlfn.NORM.INV(RAND(),'Short-term bond'!$H$5,'Short-term bond'!$H$6)</f>
        <v>8.0173164689933667E-3</v>
      </c>
      <c r="E30" s="4">
        <f ca="1">1.0219*D30-0.0219*C30+0.005*'Equity yield'!D30-0.005*'Equity yield'!C30+_xlfn.NORM.INV(RAND(),'Short-term bond'!$H$5,'Short-term bond'!$H$6)</f>
        <v>1.1480460893396553E-2</v>
      </c>
      <c r="F30" s="4">
        <f ca="1">1.0219*E30-0.0219*D30+0.005*'Equity yield'!E30-0.005*'Equity yield'!D30+_xlfn.NORM.INV(RAND(),'Short-term bond'!$H$5,'Short-term bond'!$H$6)</f>
        <v>2.2084005925436127E-2</v>
      </c>
      <c r="G30" s="4">
        <f ca="1">1.0219*F30-0.0219*E30+0.005*'Equity yield'!F30-0.005*'Equity yield'!E30+_xlfn.NORM.INV(RAND(),'Short-term bond'!$H$5,'Short-term bond'!$H$6)</f>
        <v>2.5163202870736614E-2</v>
      </c>
      <c r="H30" s="4">
        <f ca="1">1.0219*G30-0.0219*F30+0.005*'Equity yield'!G30-0.005*'Equity yield'!F30+_xlfn.NORM.INV(RAND(),'Short-term bond'!$H$5,'Short-term bond'!$H$6)</f>
        <v>3.0639721660297291E-2</v>
      </c>
      <c r="I30" s="4">
        <f ca="1">1.0219*H30-0.0219*G30+0.005*'Equity yield'!H30-0.005*'Equity yield'!G30+_xlfn.NORM.INV(RAND(),'Short-term bond'!$H$5,'Short-term bond'!$H$6)</f>
        <v>3.9417672545297336E-2</v>
      </c>
      <c r="J30" s="4">
        <f ca="1">1.0219*I30-0.0219*H30+0.005*'Equity yield'!I30-0.005*'Equity yield'!H30+_xlfn.NORM.INV(RAND(),'Short-term bond'!$H$5,'Short-term bond'!$H$6)</f>
        <v>4.5443602457957727E-2</v>
      </c>
      <c r="K30" s="4">
        <f ca="1">1.0219*J30-0.0219*I30+0.005*'Equity yield'!J30-0.005*'Equity yield'!I30+_xlfn.NORM.INV(RAND(),'Short-term bond'!$H$5,'Short-term bond'!$H$6)</f>
        <v>4.9364042119421941E-2</v>
      </c>
      <c r="L30" s="4">
        <f ca="1">1.0219*K30-0.0219*J30+0.005*'Equity yield'!K30-0.005*'Equity yield'!J30+_xlfn.NORM.INV(RAND(),'Short-term bond'!$H$5,'Short-term bond'!$H$6)</f>
        <v>5.5868335920087581E-2</v>
      </c>
      <c r="M30" s="4">
        <f ca="1">1.0219*L30-0.0219*K30+0.005*'Equity yield'!L30-0.005*'Equity yield'!K30+_xlfn.NORM.INV(RAND(),'Short-term bond'!$H$5,'Short-term bond'!$H$6)</f>
        <v>5.6785868388958424E-2</v>
      </c>
      <c r="N30" s="4">
        <f ca="1">1.0219*M30-0.0219*L30+0.005*'Equity yield'!M30-0.005*'Equity yield'!L30+_xlfn.NORM.INV(RAND(),'Short-term bond'!$H$5,'Short-term bond'!$H$6)</f>
        <v>6.4879028337373149E-2</v>
      </c>
      <c r="O30" s="4">
        <f ca="1">1.0219*N30-0.0219*M30+0.005*'Equity yield'!N30-0.005*'Equity yield'!M30+_xlfn.NORM.INV(RAND(),'Short-term bond'!$H$5,'Short-term bond'!$H$6)</f>
        <v>6.8302799871059958E-2</v>
      </c>
      <c r="P30" s="4">
        <f ca="1">1.0219*O30-0.0219*N30+0.005*'Equity yield'!O30-0.005*'Equity yield'!N30+_xlfn.NORM.INV(RAND(),'Short-term bond'!$H$5,'Short-term bond'!$H$6)</f>
        <v>7.3891299093186813E-2</v>
      </c>
      <c r="Q30" s="4">
        <f ca="1">1.0219*P30-0.0219*O30+0.005*'Equity yield'!P30-0.005*'Equity yield'!O30+_xlfn.NORM.INV(RAND(),'Short-term bond'!$H$5,'Short-term bond'!$H$6)</f>
        <v>7.8443924512572746E-2</v>
      </c>
      <c r="R30" s="4">
        <f ca="1">1.0219*Q30-0.0219*P30+0.005*'Equity yield'!Q30-0.005*'Equity yield'!P30+_xlfn.NORM.INV(RAND(),'Short-term bond'!$H$5,'Short-term bond'!$H$6)</f>
        <v>8.6837128859829027E-2</v>
      </c>
      <c r="S30" s="4">
        <f ca="1">1.0219*R30-0.0219*Q30+0.005*'Equity yield'!R30-0.005*'Equity yield'!Q30+_xlfn.NORM.INV(RAND(),'Short-term bond'!$H$5,'Short-term bond'!$H$6)</f>
        <v>8.7504598988010288E-2</v>
      </c>
      <c r="T30" s="4">
        <f ca="1">1.0219*S30-0.0219*R30+0.005*'Equity yield'!S30-0.005*'Equity yield'!R30+_xlfn.NORM.INV(RAND(),'Short-term bond'!$H$5,'Short-term bond'!$H$6)</f>
        <v>8.8958820668179367E-2</v>
      </c>
      <c r="U30" s="4">
        <f ca="1">1.0219*T30-0.0219*S30+0.005*'Equity yield'!T30-0.005*'Equity yield'!S30+_xlfn.NORM.INV(RAND(),'Short-term bond'!$H$5,'Short-term bond'!$H$6)</f>
        <v>9.9829717488745057E-2</v>
      </c>
      <c r="V30" s="4">
        <f ca="1">1.0219*U30-0.0219*T30+0.005*'Equity yield'!U30-0.005*'Equity yield'!T30+_xlfn.NORM.INV(RAND(),'Short-term bond'!$H$5,'Short-term bond'!$H$6)</f>
        <v>0.10374568688351479</v>
      </c>
      <c r="W30" s="4">
        <f ca="1">1.0219*V30-0.0219*U30+0.005*'Equity yield'!V30-0.005*'Equity yield'!U30+_xlfn.NORM.INV(RAND(),'Short-term bond'!$H$5,'Short-term bond'!$H$6)</f>
        <v>0.11349673998175185</v>
      </c>
    </row>
    <row r="31" spans="1:23">
      <c r="A31">
        <v>23</v>
      </c>
      <c r="B31" s="5">
        <f t="shared" si="0"/>
        <v>2.100368E-3</v>
      </c>
      <c r="C31" s="5">
        <f t="shared" si="1"/>
        <v>2.6005630000000002E-3</v>
      </c>
      <c r="D31" s="4">
        <f ca="1">1.0219*C31-0.0219*B31+0.005*'Equity yield'!C31-0.005*'Equity yield'!B31+_xlfn.NORM.INV(RAND(),'Short-term bond'!$H$5,'Short-term bond'!$H$6)</f>
        <v>4.0458054973321594E-3</v>
      </c>
      <c r="E31" s="4">
        <f ca="1">1.0219*D31-0.0219*C31+0.005*'Equity yield'!D31-0.005*'Equity yield'!C31+_xlfn.NORM.INV(RAND(),'Short-term bond'!$H$5,'Short-term bond'!$H$6)</f>
        <v>1.1299955254117144E-2</v>
      </c>
      <c r="F31" s="4">
        <f ca="1">1.0219*E31-0.0219*D31+0.005*'Equity yield'!E31-0.005*'Equity yield'!D31+_xlfn.NORM.INV(RAND(),'Short-term bond'!$H$5,'Short-term bond'!$H$6)</f>
        <v>9.945808917559959E-3</v>
      </c>
      <c r="G31" s="4">
        <f ca="1">1.0219*F31-0.0219*E31+0.005*'Equity yield'!F31-0.005*'Equity yield'!E31+_xlfn.NORM.INV(RAND(),'Short-term bond'!$H$5,'Short-term bond'!$H$6)</f>
        <v>1.5290391297601295E-2</v>
      </c>
      <c r="H31" s="4">
        <f ca="1">1.0219*G31-0.0219*F31+0.005*'Equity yield'!G31-0.005*'Equity yield'!F31+_xlfn.NORM.INV(RAND(),'Short-term bond'!$H$5,'Short-term bond'!$H$6)</f>
        <v>2.5101405941462797E-2</v>
      </c>
      <c r="I31" s="4">
        <f ca="1">1.0219*H31-0.0219*G31+0.005*'Equity yield'!H31-0.005*'Equity yield'!G31+_xlfn.NORM.INV(RAND(),'Short-term bond'!$H$5,'Short-term bond'!$H$6)</f>
        <v>2.9768489904600716E-2</v>
      </c>
      <c r="J31" s="4">
        <f ca="1">1.0219*I31-0.0219*H31+0.005*'Equity yield'!I31-0.005*'Equity yield'!H31+_xlfn.NORM.INV(RAND(),'Short-term bond'!$H$5,'Short-term bond'!$H$6)</f>
        <v>3.0052741869258048E-2</v>
      </c>
      <c r="K31" s="4">
        <f ca="1">1.0219*J31-0.0219*I31+0.005*'Equity yield'!J31-0.005*'Equity yield'!I31+_xlfn.NORM.INV(RAND(),'Short-term bond'!$H$5,'Short-term bond'!$H$6)</f>
        <v>3.6619681645541864E-2</v>
      </c>
      <c r="L31" s="4">
        <f ca="1">1.0219*K31-0.0219*J31+0.005*'Equity yield'!K31-0.005*'Equity yield'!J31+_xlfn.NORM.INV(RAND(),'Short-term bond'!$H$5,'Short-term bond'!$H$6)</f>
        <v>4.2687809438071891E-2</v>
      </c>
      <c r="M31" s="4">
        <f ca="1">1.0219*L31-0.0219*K31+0.005*'Equity yield'!L31-0.005*'Equity yield'!K31+_xlfn.NORM.INV(RAND(),'Short-term bond'!$H$5,'Short-term bond'!$H$6)</f>
        <v>4.5640841274012453E-2</v>
      </c>
      <c r="N31" s="4">
        <f ca="1">1.0219*M31-0.0219*L31+0.005*'Equity yield'!M31-0.005*'Equity yield'!L31+_xlfn.NORM.INV(RAND(),'Short-term bond'!$H$5,'Short-term bond'!$H$6)</f>
        <v>4.9630719978994632E-2</v>
      </c>
      <c r="O31" s="4">
        <f ca="1">1.0219*N31-0.0219*M31+0.005*'Equity yield'!N31-0.005*'Equity yield'!M31+_xlfn.NORM.INV(RAND(),'Short-term bond'!$H$5,'Short-term bond'!$H$6)</f>
        <v>5.8806619486765785E-2</v>
      </c>
      <c r="P31" s="4">
        <f ca="1">1.0219*O31-0.0219*N31+0.005*'Equity yield'!O31-0.005*'Equity yield'!N31+_xlfn.NORM.INV(RAND(),'Short-term bond'!$H$5,'Short-term bond'!$H$6)</f>
        <v>6.0885077661687853E-2</v>
      </c>
      <c r="Q31" s="4">
        <f ca="1">1.0219*P31-0.0219*O31+0.005*'Equity yield'!P31-0.005*'Equity yield'!O31+_xlfn.NORM.INV(RAND(),'Short-term bond'!$H$5,'Short-term bond'!$H$6)</f>
        <v>7.0570185565036553E-2</v>
      </c>
      <c r="R31" s="4">
        <f ca="1">1.0219*Q31-0.0219*P31+0.005*'Equity yield'!Q31-0.005*'Equity yield'!P31+_xlfn.NORM.INV(RAND(),'Short-term bond'!$H$5,'Short-term bond'!$H$6)</f>
        <v>7.864080352876536E-2</v>
      </c>
      <c r="S31" s="4">
        <f ca="1">1.0219*R31-0.0219*Q31+0.005*'Equity yield'!R31-0.005*'Equity yield'!Q31+_xlfn.NORM.INV(RAND(),'Short-term bond'!$H$5,'Short-term bond'!$H$6)</f>
        <v>8.368921484464581E-2</v>
      </c>
      <c r="T31" s="4">
        <f ca="1">1.0219*S31-0.0219*R31+0.005*'Equity yield'!S31-0.005*'Equity yield'!R31+_xlfn.NORM.INV(RAND(),'Short-term bond'!$H$5,'Short-term bond'!$H$6)</f>
        <v>9.0175697093625926E-2</v>
      </c>
      <c r="U31" s="4">
        <f ca="1">1.0219*T31-0.0219*S31+0.005*'Equity yield'!T31-0.005*'Equity yield'!S31+_xlfn.NORM.INV(RAND(),'Short-term bond'!$H$5,'Short-term bond'!$H$6)</f>
        <v>9.5809459708505296E-2</v>
      </c>
      <c r="V31" s="4">
        <f ca="1">1.0219*U31-0.0219*T31+0.005*'Equity yield'!U31-0.005*'Equity yield'!T31+_xlfn.NORM.INV(RAND(),'Short-term bond'!$H$5,'Short-term bond'!$H$6)</f>
        <v>0.10018095386973068</v>
      </c>
      <c r="W31" s="4">
        <f ca="1">1.0219*V31-0.0219*U31+0.005*'Equity yield'!V31-0.005*'Equity yield'!U31+_xlfn.NORM.INV(RAND(),'Short-term bond'!$H$5,'Short-term bond'!$H$6)</f>
        <v>0.11499784134318361</v>
      </c>
    </row>
    <row r="32" spans="1:23">
      <c r="A32">
        <v>24</v>
      </c>
      <c r="B32" s="5">
        <f t="shared" si="0"/>
        <v>2.100368E-3</v>
      </c>
      <c r="C32" s="5">
        <f t="shared" si="1"/>
        <v>2.6005630000000002E-3</v>
      </c>
      <c r="D32" s="4">
        <f ca="1">1.0219*C32-0.0219*B32+0.005*'Equity yield'!C32-0.005*'Equity yield'!B32+_xlfn.NORM.INV(RAND(),'Short-term bond'!$H$5,'Short-term bond'!$H$6)</f>
        <v>9.761443652735409E-3</v>
      </c>
      <c r="E32" s="4">
        <f ca="1">1.0219*D32-0.0219*C32+0.005*'Equity yield'!D32-0.005*'Equity yield'!C32+_xlfn.NORM.INV(RAND(),'Short-term bond'!$H$5,'Short-term bond'!$H$6)</f>
        <v>1.4004067245199512E-2</v>
      </c>
      <c r="F32" s="4">
        <f ca="1">1.0219*E32-0.0219*D32+0.005*'Equity yield'!E32-0.005*'Equity yield'!D32+_xlfn.NORM.INV(RAND(),'Short-term bond'!$H$5,'Short-term bond'!$H$6)</f>
        <v>2.0300385393450228E-2</v>
      </c>
      <c r="G32" s="4">
        <f ca="1">1.0219*F32-0.0219*E32+0.005*'Equity yield'!F32-0.005*'Equity yield'!E32+_xlfn.NORM.INV(RAND(),'Short-term bond'!$H$5,'Short-term bond'!$H$6)</f>
        <v>3.0971506412138524E-2</v>
      </c>
      <c r="H32" s="4">
        <f ca="1">1.0219*G32-0.0219*F32+0.005*'Equity yield'!G32-0.005*'Equity yield'!F32+_xlfn.NORM.INV(RAND(),'Short-term bond'!$H$5,'Short-term bond'!$H$6)</f>
        <v>4.1932771838585473E-2</v>
      </c>
      <c r="I32" s="4">
        <f ca="1">1.0219*H32-0.0219*G32+0.005*'Equity yield'!H32-0.005*'Equity yield'!G32+_xlfn.NORM.INV(RAND(),'Short-term bond'!$H$5,'Short-term bond'!$H$6)</f>
        <v>4.3098652920947014E-2</v>
      </c>
      <c r="J32" s="4">
        <f ca="1">1.0219*I32-0.0219*H32+0.005*'Equity yield'!I32-0.005*'Equity yield'!H32+_xlfn.NORM.INV(RAND(),'Short-term bond'!$H$5,'Short-term bond'!$H$6)</f>
        <v>4.6976875605860578E-2</v>
      </c>
      <c r="K32" s="4">
        <f ca="1">1.0219*J32-0.0219*I32+0.005*'Equity yield'!J32-0.005*'Equity yield'!I32+_xlfn.NORM.INV(RAND(),'Short-term bond'!$H$5,'Short-term bond'!$H$6)</f>
        <v>5.3000883064246572E-2</v>
      </c>
      <c r="L32" s="4">
        <f ca="1">1.0219*K32-0.0219*J32+0.005*'Equity yield'!K32-0.005*'Equity yield'!J32+_xlfn.NORM.INV(RAND(),'Short-term bond'!$H$5,'Short-term bond'!$H$6)</f>
        <v>5.6954175548475219E-2</v>
      </c>
      <c r="M32" s="4">
        <f ca="1">1.0219*L32-0.0219*K32+0.005*'Equity yield'!L32-0.005*'Equity yield'!K32+_xlfn.NORM.INV(RAND(),'Short-term bond'!$H$5,'Short-term bond'!$H$6)</f>
        <v>6.4392203353833069E-2</v>
      </c>
      <c r="N32" s="4">
        <f ca="1">1.0219*M32-0.0219*L32+0.005*'Equity yield'!M32-0.005*'Equity yield'!L32+_xlfn.NORM.INV(RAND(),'Short-term bond'!$H$5,'Short-term bond'!$H$6)</f>
        <v>7.1174695076012831E-2</v>
      </c>
      <c r="O32" s="4">
        <f ca="1">1.0219*N32-0.0219*M32+0.005*'Equity yield'!N32-0.005*'Equity yield'!M32+_xlfn.NORM.INV(RAND(),'Short-term bond'!$H$5,'Short-term bond'!$H$6)</f>
        <v>7.9730194523995379E-2</v>
      </c>
      <c r="P32" s="4">
        <f ca="1">1.0219*O32-0.0219*N32+0.005*'Equity yield'!O32-0.005*'Equity yield'!N32+_xlfn.NORM.INV(RAND(),'Short-term bond'!$H$5,'Short-term bond'!$H$6)</f>
        <v>8.3997034076838839E-2</v>
      </c>
      <c r="Q32" s="4">
        <f ca="1">1.0219*P32-0.0219*O32+0.005*'Equity yield'!P32-0.005*'Equity yield'!O32+_xlfn.NORM.INV(RAND(),'Short-term bond'!$H$5,'Short-term bond'!$H$6)</f>
        <v>8.9385842434639221E-2</v>
      </c>
      <c r="R32" s="4">
        <f ca="1">1.0219*Q32-0.0219*P32+0.005*'Equity yield'!Q32-0.005*'Equity yield'!P32+_xlfn.NORM.INV(RAND(),'Short-term bond'!$H$5,'Short-term bond'!$H$6)</f>
        <v>8.8244119597841814E-2</v>
      </c>
      <c r="S32" s="4">
        <f ca="1">1.0219*R32-0.0219*Q32+0.005*'Equity yield'!R32-0.005*'Equity yield'!Q32+_xlfn.NORM.INV(RAND(),'Short-term bond'!$H$5,'Short-term bond'!$H$6)</f>
        <v>9.1316835712008021E-2</v>
      </c>
      <c r="T32" s="4">
        <f ca="1">1.0219*S32-0.0219*R32+0.005*'Equity yield'!S32-0.005*'Equity yield'!R32+_xlfn.NORM.INV(RAND(),'Short-term bond'!$H$5,'Short-term bond'!$H$6)</f>
        <v>9.6353499368280401E-2</v>
      </c>
      <c r="U32" s="4">
        <f ca="1">1.0219*T32-0.0219*S32+0.005*'Equity yield'!T32-0.005*'Equity yield'!S32+_xlfn.NORM.INV(RAND(),'Short-term bond'!$H$5,'Short-term bond'!$H$6)</f>
        <v>0.10813381083171905</v>
      </c>
      <c r="V32" s="4">
        <f ca="1">1.0219*U32-0.0219*T32+0.005*'Equity yield'!U32-0.005*'Equity yield'!T32+_xlfn.NORM.INV(RAND(),'Short-term bond'!$H$5,'Short-term bond'!$H$6)</f>
        <v>0.11700817034274441</v>
      </c>
      <c r="W32" s="4">
        <f ca="1">1.0219*V32-0.0219*U32+0.005*'Equity yield'!V32-0.005*'Equity yield'!U32+_xlfn.NORM.INV(RAND(),'Short-term bond'!$H$5,'Short-term bond'!$H$6)</f>
        <v>0.12153454352490663</v>
      </c>
    </row>
    <row r="33" spans="1:23">
      <c r="A33">
        <v>25</v>
      </c>
      <c r="B33" s="5">
        <f t="shared" si="0"/>
        <v>2.100368E-3</v>
      </c>
      <c r="C33" s="5">
        <f t="shared" si="1"/>
        <v>2.6005630000000002E-3</v>
      </c>
      <c r="D33" s="4">
        <f ca="1">1.0219*C33-0.0219*B33+0.005*'Equity yield'!C33-0.005*'Equity yield'!B33+_xlfn.NORM.INV(RAND(),'Short-term bond'!$H$5,'Short-term bond'!$H$6)</f>
        <v>1.5756300690272868E-2</v>
      </c>
      <c r="E33" s="4">
        <f ca="1">1.0219*D33-0.0219*C33+0.005*'Equity yield'!D33-0.005*'Equity yield'!C33+_xlfn.NORM.INV(RAND(),'Short-term bond'!$H$5,'Short-term bond'!$H$6)</f>
        <v>2.3887945835067544E-2</v>
      </c>
      <c r="F33" s="4">
        <f ca="1">1.0219*E33-0.0219*D33+0.005*'Equity yield'!E33-0.005*'Equity yield'!D33+_xlfn.NORM.INV(RAND(),'Short-term bond'!$H$5,'Short-term bond'!$H$6)</f>
        <v>2.8334281970765339E-2</v>
      </c>
      <c r="G33" s="4">
        <f ca="1">1.0219*F33-0.0219*E33+0.005*'Equity yield'!F33-0.005*'Equity yield'!E33+_xlfn.NORM.INV(RAND(),'Short-term bond'!$H$5,'Short-term bond'!$H$6)</f>
        <v>3.0604600565680581E-2</v>
      </c>
      <c r="H33" s="4">
        <f ca="1">1.0219*G33-0.0219*F33+0.005*'Equity yield'!G33-0.005*'Equity yield'!F33+_xlfn.NORM.INV(RAND(),'Short-term bond'!$H$5,'Short-term bond'!$H$6)</f>
        <v>3.438080443205152E-2</v>
      </c>
      <c r="I33" s="4">
        <f ca="1">1.0219*H33-0.0219*G33+0.005*'Equity yield'!H33-0.005*'Equity yield'!G33+_xlfn.NORM.INV(RAND(),'Short-term bond'!$H$5,'Short-term bond'!$H$6)</f>
        <v>4.1350329157220346E-2</v>
      </c>
      <c r="J33" s="4">
        <f ca="1">1.0219*I33-0.0219*H33+0.005*'Equity yield'!I33-0.005*'Equity yield'!H33+_xlfn.NORM.INV(RAND(),'Short-term bond'!$H$5,'Short-term bond'!$H$6)</f>
        <v>4.9719316935643382E-2</v>
      </c>
      <c r="K33" s="4">
        <f ca="1">1.0219*J33-0.0219*I33+0.005*'Equity yield'!J33-0.005*'Equity yield'!I33+_xlfn.NORM.INV(RAND(),'Short-term bond'!$H$5,'Short-term bond'!$H$6)</f>
        <v>6.1231617026473451E-2</v>
      </c>
      <c r="L33" s="4">
        <f ca="1">1.0219*K33-0.0219*J33+0.005*'Equity yield'!K33-0.005*'Equity yield'!J33+_xlfn.NORM.INV(RAND(),'Short-term bond'!$H$5,'Short-term bond'!$H$6)</f>
        <v>6.7846823727995401E-2</v>
      </c>
      <c r="M33" s="4">
        <f ca="1">1.0219*L33-0.0219*K33+0.005*'Equity yield'!L33-0.005*'Equity yield'!K33+_xlfn.NORM.INV(RAND(),'Short-term bond'!$H$5,'Short-term bond'!$H$6)</f>
        <v>6.4725586071670019E-2</v>
      </c>
      <c r="N33" s="4">
        <f ca="1">1.0219*M33-0.0219*L33+0.005*'Equity yield'!M33-0.005*'Equity yield'!L33+_xlfn.NORM.INV(RAND(),'Short-term bond'!$H$5,'Short-term bond'!$H$6)</f>
        <v>7.2325671195031208E-2</v>
      </c>
      <c r="O33" s="4">
        <f ca="1">1.0219*N33-0.0219*M33+0.005*'Equity yield'!N33-0.005*'Equity yield'!M33+_xlfn.NORM.INV(RAND(),'Short-term bond'!$H$5,'Short-term bond'!$H$6)</f>
        <v>7.4049157412624078E-2</v>
      </c>
      <c r="P33" s="4">
        <f ca="1">1.0219*O33-0.0219*N33+0.005*'Equity yield'!O33-0.005*'Equity yield'!N33+_xlfn.NORM.INV(RAND(),'Short-term bond'!$H$5,'Short-term bond'!$H$6)</f>
        <v>8.02186221793421E-2</v>
      </c>
      <c r="Q33" s="4">
        <f ca="1">1.0219*P33-0.0219*O33+0.005*'Equity yield'!P33-0.005*'Equity yield'!O33+_xlfn.NORM.INV(RAND(),'Short-term bond'!$H$5,'Short-term bond'!$H$6)</f>
        <v>8.1381563773275933E-2</v>
      </c>
      <c r="R33" s="4">
        <f ca="1">1.0219*Q33-0.0219*P33+0.005*'Equity yield'!Q33-0.005*'Equity yield'!P33+_xlfn.NORM.INV(RAND(),'Short-term bond'!$H$5,'Short-term bond'!$H$6)</f>
        <v>8.9185108391069912E-2</v>
      </c>
      <c r="S33" s="4">
        <f ca="1">1.0219*R33-0.0219*Q33+0.005*'Equity yield'!R33-0.005*'Equity yield'!Q33+_xlfn.NORM.INV(RAND(),'Short-term bond'!$H$5,'Short-term bond'!$H$6)</f>
        <v>9.8920399309740184E-2</v>
      </c>
      <c r="T33" s="4">
        <f ca="1">1.0219*S33-0.0219*R33+0.005*'Equity yield'!S33-0.005*'Equity yield'!R33+_xlfn.NORM.INV(RAND(),'Short-term bond'!$H$5,'Short-term bond'!$H$6)</f>
        <v>0.10417186957876325</v>
      </c>
      <c r="U33" s="4">
        <f ca="1">1.0219*T33-0.0219*S33+0.005*'Equity yield'!T33-0.005*'Equity yield'!S33+_xlfn.NORM.INV(RAND(),'Short-term bond'!$H$5,'Short-term bond'!$H$6)</f>
        <v>0.10930879558807091</v>
      </c>
      <c r="V33" s="4">
        <f ca="1">1.0219*U33-0.0219*T33+0.005*'Equity yield'!U33-0.005*'Equity yield'!T33+_xlfn.NORM.INV(RAND(),'Short-term bond'!$H$5,'Short-term bond'!$H$6)</f>
        <v>0.11189690928260951</v>
      </c>
      <c r="W33" s="4">
        <f ca="1">1.0219*V33-0.0219*U33+0.005*'Equity yield'!V33-0.005*'Equity yield'!U33+_xlfn.NORM.INV(RAND(),'Short-term bond'!$H$5,'Short-term bond'!$H$6)</f>
        <v>0.11850427867803653</v>
      </c>
    </row>
    <row r="34" spans="1:23">
      <c r="A34">
        <v>26</v>
      </c>
      <c r="B34" s="5">
        <f t="shared" si="0"/>
        <v>2.100368E-3</v>
      </c>
      <c r="C34" s="5">
        <f t="shared" si="1"/>
        <v>2.6005630000000002E-3</v>
      </c>
      <c r="D34" s="4">
        <f ca="1">1.0219*C34-0.0219*B34+0.005*'Equity yield'!C34-0.005*'Equity yield'!B34+_xlfn.NORM.INV(RAND(),'Short-term bond'!$H$5,'Short-term bond'!$H$6)</f>
        <v>9.9005560183520816E-3</v>
      </c>
      <c r="E34" s="4">
        <f ca="1">1.0219*D34-0.0219*C34+0.005*'Equity yield'!D34-0.005*'Equity yield'!C34+_xlfn.NORM.INV(RAND(),'Short-term bond'!$H$5,'Short-term bond'!$H$6)</f>
        <v>9.7991766729407011E-3</v>
      </c>
      <c r="F34" s="4">
        <f ca="1">1.0219*E34-0.0219*D34+0.005*'Equity yield'!E34-0.005*'Equity yield'!D34+_xlfn.NORM.INV(RAND(),'Short-term bond'!$H$5,'Short-term bond'!$H$6)</f>
        <v>1.4510425206155239E-2</v>
      </c>
      <c r="G34" s="4">
        <f ca="1">1.0219*F34-0.0219*E34+0.005*'Equity yield'!F34-0.005*'Equity yield'!E34+_xlfn.NORM.INV(RAND(),'Short-term bond'!$H$5,'Short-term bond'!$H$6)</f>
        <v>1.9773453954513555E-2</v>
      </c>
      <c r="H34" s="4">
        <f ca="1">1.0219*G34-0.0219*F34+0.005*'Equity yield'!G34-0.005*'Equity yield'!F34+_xlfn.NORM.INV(RAND(),'Short-term bond'!$H$5,'Short-term bond'!$H$6)</f>
        <v>2.6265005198060336E-2</v>
      </c>
      <c r="I34" s="4">
        <f ca="1">1.0219*H34-0.0219*G34+0.005*'Equity yield'!H34-0.005*'Equity yield'!G34+_xlfn.NORM.INV(RAND(),'Short-term bond'!$H$5,'Short-term bond'!$H$6)</f>
        <v>3.8013889812980858E-2</v>
      </c>
      <c r="J34" s="4">
        <f ca="1">1.0219*I34-0.0219*H34+0.005*'Equity yield'!I34-0.005*'Equity yield'!H34+_xlfn.NORM.INV(RAND(),'Short-term bond'!$H$5,'Short-term bond'!$H$6)</f>
        <v>3.9336003957729175E-2</v>
      </c>
      <c r="K34" s="4">
        <f ca="1">1.0219*J34-0.0219*I34+0.005*'Equity yield'!J34-0.005*'Equity yield'!I34+_xlfn.NORM.INV(RAND(),'Short-term bond'!$H$5,'Short-term bond'!$H$6)</f>
        <v>5.1389132164910034E-2</v>
      </c>
      <c r="L34" s="4">
        <f ca="1">1.0219*K34-0.0219*J34+0.005*'Equity yield'!K34-0.005*'Equity yield'!J34+_xlfn.NORM.INV(RAND(),'Short-term bond'!$H$5,'Short-term bond'!$H$6)</f>
        <v>5.540433987129835E-2</v>
      </c>
      <c r="M34" s="4">
        <f ca="1">1.0219*L34-0.0219*K34+0.005*'Equity yield'!L34-0.005*'Equity yield'!K34+_xlfn.NORM.INV(RAND(),'Short-term bond'!$H$5,'Short-term bond'!$H$6)</f>
        <v>6.7870104184863944E-2</v>
      </c>
      <c r="N34" s="4">
        <f ca="1">1.0219*M34-0.0219*L34+0.005*'Equity yield'!M34-0.005*'Equity yield'!L34+_xlfn.NORM.INV(RAND(),'Short-term bond'!$H$5,'Short-term bond'!$H$6)</f>
        <v>8.285270841746481E-2</v>
      </c>
      <c r="O34" s="4">
        <f ca="1">1.0219*N34-0.0219*M34+0.005*'Equity yield'!N34-0.005*'Equity yield'!M34+_xlfn.NORM.INV(RAND(),'Short-term bond'!$H$5,'Short-term bond'!$H$6)</f>
        <v>9.1224475720374842E-2</v>
      </c>
      <c r="P34" s="4">
        <f ca="1">1.0219*O34-0.0219*N34+0.005*'Equity yield'!O34-0.005*'Equity yield'!N34+_xlfn.NORM.INV(RAND(),'Short-term bond'!$H$5,'Short-term bond'!$H$6)</f>
        <v>0.10412943241353646</v>
      </c>
      <c r="Q34" s="4">
        <f ca="1">1.0219*P34-0.0219*O34+0.005*'Equity yield'!P34-0.005*'Equity yield'!O34+_xlfn.NORM.INV(RAND(),'Short-term bond'!$H$5,'Short-term bond'!$H$6)</f>
        <v>0.10597944705981466</v>
      </c>
      <c r="R34" s="4">
        <f ca="1">1.0219*Q34-0.0219*P34+0.005*'Equity yield'!Q34-0.005*'Equity yield'!P34+_xlfn.NORM.INV(RAND(),'Short-term bond'!$H$5,'Short-term bond'!$H$6)</f>
        <v>0.10760861561535814</v>
      </c>
      <c r="S34" s="4">
        <f ca="1">1.0219*R34-0.0219*Q34+0.005*'Equity yield'!R34-0.005*'Equity yield'!Q34+_xlfn.NORM.INV(RAND(),'Short-term bond'!$H$5,'Short-term bond'!$H$6)</f>
        <v>0.11430503248936551</v>
      </c>
      <c r="T34" s="4">
        <f ca="1">1.0219*S34-0.0219*R34+0.005*'Equity yield'!S34-0.005*'Equity yield'!R34+_xlfn.NORM.INV(RAND(),'Short-term bond'!$H$5,'Short-term bond'!$H$6)</f>
        <v>0.11764866590013137</v>
      </c>
      <c r="U34" s="4">
        <f ca="1">1.0219*T34-0.0219*S34+0.005*'Equity yield'!T34-0.005*'Equity yield'!S34+_xlfn.NORM.INV(RAND(),'Short-term bond'!$H$5,'Short-term bond'!$H$6)</f>
        <v>0.12377163890223955</v>
      </c>
      <c r="V34" s="4">
        <f ca="1">1.0219*U34-0.0219*T34+0.005*'Equity yield'!U34-0.005*'Equity yield'!T34+_xlfn.NORM.INV(RAND(),'Short-term bond'!$H$5,'Short-term bond'!$H$6)</f>
        <v>0.12923291873211845</v>
      </c>
      <c r="W34" s="4">
        <f ca="1">1.0219*V34-0.0219*U34+0.005*'Equity yield'!V34-0.005*'Equity yield'!U34+_xlfn.NORM.INV(RAND(),'Short-term bond'!$H$5,'Short-term bond'!$H$6)</f>
        <v>0.13008556528439688</v>
      </c>
    </row>
    <row r="35" spans="1:23">
      <c r="A35">
        <v>27</v>
      </c>
      <c r="B35" s="5">
        <f t="shared" si="0"/>
        <v>2.100368E-3</v>
      </c>
      <c r="C35" s="5">
        <f t="shared" si="1"/>
        <v>2.6005630000000002E-3</v>
      </c>
      <c r="D35" s="4">
        <f ca="1">1.0219*C35-0.0219*B35+0.005*'Equity yield'!C35-0.005*'Equity yield'!B35+_xlfn.NORM.INV(RAND(),'Short-term bond'!$H$5,'Short-term bond'!$H$6)</f>
        <v>8.4209673594041988E-3</v>
      </c>
      <c r="E35" s="4">
        <f ca="1">1.0219*D35-0.0219*C35+0.005*'Equity yield'!D35-0.005*'Equity yield'!C35+_xlfn.NORM.INV(RAND(),'Short-term bond'!$H$5,'Short-term bond'!$H$6)</f>
        <v>1.2927672880949951E-2</v>
      </c>
      <c r="F35" s="4">
        <f ca="1">1.0219*E35-0.0219*D35+0.005*'Equity yield'!E35-0.005*'Equity yield'!D35+_xlfn.NORM.INV(RAND(),'Short-term bond'!$H$5,'Short-term bond'!$H$6)</f>
        <v>1.6458462443869573E-2</v>
      </c>
      <c r="G35" s="4">
        <f ca="1">1.0219*F35-0.0219*E35+0.005*'Equity yield'!F35-0.005*'Equity yield'!E35+_xlfn.NORM.INV(RAND(),'Short-term bond'!$H$5,'Short-term bond'!$H$6)</f>
        <v>2.0711379672740275E-2</v>
      </c>
      <c r="H35" s="4">
        <f ca="1">1.0219*G35-0.0219*F35+0.005*'Equity yield'!G35-0.005*'Equity yield'!F35+_xlfn.NORM.INV(RAND(),'Short-term bond'!$H$5,'Short-term bond'!$H$6)</f>
        <v>2.1437382442301749E-2</v>
      </c>
      <c r="I35" s="4">
        <f ca="1">1.0219*H35-0.0219*G35+0.005*'Equity yield'!H35-0.005*'Equity yield'!G35+_xlfn.NORM.INV(RAND(),'Short-term bond'!$H$5,'Short-term bond'!$H$6)</f>
        <v>2.6534401457130811E-2</v>
      </c>
      <c r="J35" s="4">
        <f ca="1">1.0219*I35-0.0219*H35+0.005*'Equity yield'!I35-0.005*'Equity yield'!H35+_xlfn.NORM.INV(RAND(),'Short-term bond'!$H$5,'Short-term bond'!$H$6)</f>
        <v>3.3586470072943617E-2</v>
      </c>
      <c r="K35" s="4">
        <f ca="1">1.0219*J35-0.0219*I35+0.005*'Equity yield'!J35-0.005*'Equity yield'!I35+_xlfn.NORM.INV(RAND(),'Short-term bond'!$H$5,'Short-term bond'!$H$6)</f>
        <v>4.0455260862505463E-2</v>
      </c>
      <c r="L35" s="4">
        <f ca="1">1.0219*K35-0.0219*J35+0.005*'Equity yield'!K35-0.005*'Equity yield'!J35+_xlfn.NORM.INV(RAND(),'Short-term bond'!$H$5,'Short-term bond'!$H$6)</f>
        <v>4.5464155791118094E-2</v>
      </c>
      <c r="M35" s="4">
        <f ca="1">1.0219*L35-0.0219*K35+0.005*'Equity yield'!L35-0.005*'Equity yield'!K35+_xlfn.NORM.INV(RAND(),'Short-term bond'!$H$5,'Short-term bond'!$H$6)</f>
        <v>4.9091289459525025E-2</v>
      </c>
      <c r="N35" s="4">
        <f ca="1">1.0219*M35-0.0219*L35+0.005*'Equity yield'!M35-0.005*'Equity yield'!L35+_xlfn.NORM.INV(RAND(),'Short-term bond'!$H$5,'Short-term bond'!$H$6)</f>
        <v>5.3151656614814385E-2</v>
      </c>
      <c r="O35" s="4">
        <f ca="1">1.0219*N35-0.0219*M35+0.005*'Equity yield'!N35-0.005*'Equity yield'!M35+_xlfn.NORM.INV(RAND(),'Short-term bond'!$H$5,'Short-term bond'!$H$6)</f>
        <v>5.6784146034054572E-2</v>
      </c>
      <c r="P35" s="4">
        <f ca="1">1.0219*O35-0.0219*N35+0.005*'Equity yield'!O35-0.005*'Equity yield'!N35+_xlfn.NORM.INV(RAND(),'Short-term bond'!$H$5,'Short-term bond'!$H$6)</f>
        <v>7.0904905303575308E-2</v>
      </c>
      <c r="Q35" s="4">
        <f ca="1">1.0219*P35-0.0219*O35+0.005*'Equity yield'!P35-0.005*'Equity yield'!O35+_xlfn.NORM.INV(RAND(),'Short-term bond'!$H$5,'Short-term bond'!$H$6)</f>
        <v>7.009890640300262E-2</v>
      </c>
      <c r="R35" s="4">
        <f ca="1">1.0219*Q35-0.0219*P35+0.005*'Equity yield'!Q35-0.005*'Equity yield'!P35+_xlfn.NORM.INV(RAND(),'Short-term bond'!$H$5,'Short-term bond'!$H$6)</f>
        <v>7.6269116260120062E-2</v>
      </c>
      <c r="S35" s="4">
        <f ca="1">1.0219*R35-0.0219*Q35+0.005*'Equity yield'!R35-0.005*'Equity yield'!Q35+_xlfn.NORM.INV(RAND(),'Short-term bond'!$H$5,'Short-term bond'!$H$6)</f>
        <v>8.6364640063628623E-2</v>
      </c>
      <c r="T35" s="4">
        <f ca="1">1.0219*S35-0.0219*R35+0.005*'Equity yield'!S35-0.005*'Equity yield'!R35+_xlfn.NORM.INV(RAND(),'Short-term bond'!$H$5,'Short-term bond'!$H$6)</f>
        <v>9.2660089149801908E-2</v>
      </c>
      <c r="U35" s="4">
        <f ca="1">1.0219*T35-0.0219*S35+0.005*'Equity yield'!T35-0.005*'Equity yield'!S35+_xlfn.NORM.INV(RAND(),'Short-term bond'!$H$5,'Short-term bond'!$H$6)</f>
        <v>0.10959762636711733</v>
      </c>
      <c r="V35" s="4">
        <f ca="1">1.0219*U35-0.0219*T35+0.005*'Equity yield'!U35-0.005*'Equity yield'!T35+_xlfn.NORM.INV(RAND(),'Short-term bond'!$H$5,'Short-term bond'!$H$6)</f>
        <v>0.12218429317725654</v>
      </c>
      <c r="W35" s="4">
        <f ca="1">1.0219*V35-0.0219*U35+0.005*'Equity yield'!V35-0.005*'Equity yield'!U35+_xlfn.NORM.INV(RAND(),'Short-term bond'!$H$5,'Short-term bond'!$H$6)</f>
        <v>0.13369819363375948</v>
      </c>
    </row>
    <row r="36" spans="1:23">
      <c r="A36">
        <v>28</v>
      </c>
      <c r="B36" s="5">
        <f t="shared" si="0"/>
        <v>2.100368E-3</v>
      </c>
      <c r="C36" s="5">
        <f t="shared" si="1"/>
        <v>2.6005630000000002E-3</v>
      </c>
      <c r="D36" s="4">
        <f ca="1">1.0219*C36-0.0219*B36+0.005*'Equity yield'!C36-0.005*'Equity yield'!B36+_xlfn.NORM.INV(RAND(),'Short-term bond'!$H$5,'Short-term bond'!$H$6)</f>
        <v>6.8336278318688048E-3</v>
      </c>
      <c r="E36" s="4">
        <f ca="1">1.0219*D36-0.0219*C36+0.005*'Equity yield'!D36-0.005*'Equity yield'!C36+_xlfn.NORM.INV(RAND(),'Short-term bond'!$H$5,'Short-term bond'!$H$6)</f>
        <v>1.1579530562731769E-2</v>
      </c>
      <c r="F36" s="4">
        <f ca="1">1.0219*E36-0.0219*D36+0.005*'Equity yield'!E36-0.005*'Equity yield'!D36+_xlfn.NORM.INV(RAND(),'Short-term bond'!$H$5,'Short-term bond'!$H$6)</f>
        <v>2.0107921612777913E-2</v>
      </c>
      <c r="G36" s="4">
        <f ca="1">1.0219*F36-0.0219*E36+0.005*'Equity yield'!F36-0.005*'Equity yield'!E36+_xlfn.NORM.INV(RAND(),'Short-term bond'!$H$5,'Short-term bond'!$H$6)</f>
        <v>2.4110215810286943E-2</v>
      </c>
      <c r="H36" s="4">
        <f ca="1">1.0219*G36-0.0219*F36+0.005*'Equity yield'!G36-0.005*'Equity yield'!F36+_xlfn.NORM.INV(RAND(),'Short-term bond'!$H$5,'Short-term bond'!$H$6)</f>
        <v>3.6013594274780403E-2</v>
      </c>
      <c r="I36" s="4">
        <f ca="1">1.0219*H36-0.0219*G36+0.005*'Equity yield'!H36-0.005*'Equity yield'!G36+_xlfn.NORM.INV(RAND(),'Short-term bond'!$H$5,'Short-term bond'!$H$6)</f>
        <v>4.0634611634202247E-2</v>
      </c>
      <c r="J36" s="4">
        <f ca="1">1.0219*I36-0.0219*H36+0.005*'Equity yield'!I36-0.005*'Equity yield'!H36+_xlfn.NORM.INV(RAND(),'Short-term bond'!$H$5,'Short-term bond'!$H$6)</f>
        <v>4.1372258073356531E-2</v>
      </c>
      <c r="K36" s="4">
        <f ca="1">1.0219*J36-0.0219*I36+0.005*'Equity yield'!J36-0.005*'Equity yield'!I36+_xlfn.NORM.INV(RAND(),'Short-term bond'!$H$5,'Short-term bond'!$H$6)</f>
        <v>5.3168626200237115E-2</v>
      </c>
      <c r="L36" s="4">
        <f ca="1">1.0219*K36-0.0219*J36+0.005*'Equity yield'!K36-0.005*'Equity yield'!J36+_xlfn.NORM.INV(RAND(),'Short-term bond'!$H$5,'Short-term bond'!$H$6)</f>
        <v>5.4704076899683499E-2</v>
      </c>
      <c r="M36" s="4">
        <f ca="1">1.0219*L36-0.0219*K36+0.005*'Equity yield'!L36-0.005*'Equity yield'!K36+_xlfn.NORM.INV(RAND(),'Short-term bond'!$H$5,'Short-term bond'!$H$6)</f>
        <v>6.1190358783820106E-2</v>
      </c>
      <c r="N36" s="4">
        <f ca="1">1.0219*M36-0.0219*L36+0.005*'Equity yield'!M36-0.005*'Equity yield'!L36+_xlfn.NORM.INV(RAND(),'Short-term bond'!$H$5,'Short-term bond'!$H$6)</f>
        <v>7.1012986897574598E-2</v>
      </c>
      <c r="O36" s="4">
        <f ca="1">1.0219*N36-0.0219*M36+0.005*'Equity yield'!N36-0.005*'Equity yield'!M36+_xlfn.NORM.INV(RAND(),'Short-term bond'!$H$5,'Short-term bond'!$H$6)</f>
        <v>6.8991242928368682E-2</v>
      </c>
      <c r="P36" s="4">
        <f ca="1">1.0219*O36-0.0219*N36+0.005*'Equity yield'!O36-0.005*'Equity yield'!N36+_xlfn.NORM.INV(RAND(),'Short-term bond'!$H$5,'Short-term bond'!$H$6)</f>
        <v>7.7544060891954564E-2</v>
      </c>
      <c r="Q36" s="4">
        <f ca="1">1.0219*P36-0.0219*O36+0.005*'Equity yield'!P36-0.005*'Equity yield'!O36+_xlfn.NORM.INV(RAND(),'Short-term bond'!$H$5,'Short-term bond'!$H$6)</f>
        <v>8.7844828255137467E-2</v>
      </c>
      <c r="R36" s="4">
        <f ca="1">1.0219*Q36-0.0219*P36+0.005*'Equity yield'!Q36-0.005*'Equity yield'!P36+_xlfn.NORM.INV(RAND(),'Short-term bond'!$H$5,'Short-term bond'!$H$6)</f>
        <v>8.6567881707401581E-2</v>
      </c>
      <c r="S36" s="4">
        <f ca="1">1.0219*R36-0.0219*Q36+0.005*'Equity yield'!R36-0.005*'Equity yield'!Q36+_xlfn.NORM.INV(RAND(),'Short-term bond'!$H$5,'Short-term bond'!$H$6)</f>
        <v>9.9683011779239716E-2</v>
      </c>
      <c r="T36" s="4">
        <f ca="1">1.0219*S36-0.0219*R36+0.005*'Equity yield'!S36-0.005*'Equity yield'!R36+_xlfn.NORM.INV(RAND(),'Short-term bond'!$H$5,'Short-term bond'!$H$6)</f>
        <v>9.337858986259899E-2</v>
      </c>
      <c r="U36" s="4">
        <f ca="1">1.0219*T36-0.0219*S36+0.005*'Equity yield'!T36-0.005*'Equity yield'!S36+_xlfn.NORM.INV(RAND(),'Short-term bond'!$H$5,'Short-term bond'!$H$6)</f>
        <v>9.3646024339320968E-2</v>
      </c>
      <c r="V36" s="4">
        <f ca="1">1.0219*U36-0.0219*T36+0.005*'Equity yield'!U36-0.005*'Equity yield'!T36+_xlfn.NORM.INV(RAND(),'Short-term bond'!$H$5,'Short-term bond'!$H$6)</f>
        <v>0.10058995806215708</v>
      </c>
      <c r="W36" s="4">
        <f ca="1">1.0219*V36-0.0219*U36+0.005*'Equity yield'!V36-0.005*'Equity yield'!U36+_xlfn.NORM.INV(RAND(),'Short-term bond'!$H$5,'Short-term bond'!$H$6)</f>
        <v>9.8438745369171868E-2</v>
      </c>
    </row>
    <row r="37" spans="1:23">
      <c r="A37">
        <v>29</v>
      </c>
      <c r="B37" s="5">
        <f t="shared" si="0"/>
        <v>2.100368E-3</v>
      </c>
      <c r="C37" s="5">
        <f t="shared" si="1"/>
        <v>2.6005630000000002E-3</v>
      </c>
      <c r="D37" s="4">
        <f ca="1">1.0219*C37-0.0219*B37+0.005*'Equity yield'!C37-0.005*'Equity yield'!B37+_xlfn.NORM.INV(RAND(),'Short-term bond'!$H$5,'Short-term bond'!$H$6)</f>
        <v>3.1621765616011229E-3</v>
      </c>
      <c r="E37" s="4">
        <f ca="1">1.0219*D37-0.0219*C37+0.005*'Equity yield'!D37-0.005*'Equity yield'!C37+_xlfn.NORM.INV(RAND(),'Short-term bond'!$H$5,'Short-term bond'!$H$6)</f>
        <v>1.1706760463484327E-2</v>
      </c>
      <c r="F37" s="4">
        <f ca="1">1.0219*E37-0.0219*D37+0.005*'Equity yield'!E37-0.005*'Equity yield'!D37+_xlfn.NORM.INV(RAND(),'Short-term bond'!$H$5,'Short-term bond'!$H$6)</f>
        <v>2.3429053285905659E-2</v>
      </c>
      <c r="G37" s="4">
        <f ca="1">1.0219*F37-0.0219*E37+0.005*'Equity yield'!F37-0.005*'Equity yield'!E37+_xlfn.NORM.INV(RAND(),'Short-term bond'!$H$5,'Short-term bond'!$H$6)</f>
        <v>2.9970278111802629E-2</v>
      </c>
      <c r="H37" s="4">
        <f ca="1">1.0219*G37-0.0219*F37+0.005*'Equity yield'!G37-0.005*'Equity yield'!F37+_xlfn.NORM.INV(RAND(),'Short-term bond'!$H$5,'Short-term bond'!$H$6)</f>
        <v>3.1487117943208291E-2</v>
      </c>
      <c r="I37" s="4">
        <f ca="1">1.0219*H37-0.0219*G37+0.005*'Equity yield'!H37-0.005*'Equity yield'!G37+_xlfn.NORM.INV(RAND(),'Short-term bond'!$H$5,'Short-term bond'!$H$6)</f>
        <v>3.4908192923039559E-2</v>
      </c>
      <c r="J37" s="4">
        <f ca="1">1.0219*I37-0.0219*H37+0.005*'Equity yield'!I37-0.005*'Equity yield'!H37+_xlfn.NORM.INV(RAND(),'Short-term bond'!$H$5,'Short-term bond'!$H$6)</f>
        <v>4.7711818013109308E-2</v>
      </c>
      <c r="K37" s="4">
        <f ca="1">1.0219*J37-0.0219*I37+0.005*'Equity yield'!J37-0.005*'Equity yield'!I37+_xlfn.NORM.INV(RAND(),'Short-term bond'!$H$5,'Short-term bond'!$H$6)</f>
        <v>5.1354529530867908E-2</v>
      </c>
      <c r="L37" s="4">
        <f ca="1">1.0219*K37-0.0219*J37+0.005*'Equity yield'!K37-0.005*'Equity yield'!J37+_xlfn.NORM.INV(RAND(),'Short-term bond'!$H$5,'Short-term bond'!$H$6)</f>
        <v>5.1046464204415429E-2</v>
      </c>
      <c r="M37" s="4">
        <f ca="1">1.0219*L37-0.0219*K37+0.005*'Equity yield'!L37-0.005*'Equity yield'!K37+_xlfn.NORM.INV(RAND(),'Short-term bond'!$H$5,'Short-term bond'!$H$6)</f>
        <v>5.9544880692038428E-2</v>
      </c>
      <c r="N37" s="4">
        <f ca="1">1.0219*M37-0.0219*L37+0.005*'Equity yield'!M37-0.005*'Equity yield'!L37+_xlfn.NORM.INV(RAND(),'Short-term bond'!$H$5,'Short-term bond'!$H$6)</f>
        <v>6.8673336573400662E-2</v>
      </c>
      <c r="O37" s="4">
        <f ca="1">1.0219*N37-0.0219*M37+0.005*'Equity yield'!N37-0.005*'Equity yield'!M37+_xlfn.NORM.INV(RAND(),'Short-term bond'!$H$5,'Short-term bond'!$H$6)</f>
        <v>7.3815173933716449E-2</v>
      </c>
      <c r="P37" s="4">
        <f ca="1">1.0219*O37-0.0219*N37+0.005*'Equity yield'!O37-0.005*'Equity yield'!N37+_xlfn.NORM.INV(RAND(),'Short-term bond'!$H$5,'Short-term bond'!$H$6)</f>
        <v>7.6947126007485642E-2</v>
      </c>
      <c r="Q37" s="4">
        <f ca="1">1.0219*P37-0.0219*O37+0.005*'Equity yield'!P37-0.005*'Equity yield'!O37+_xlfn.NORM.INV(RAND(),'Short-term bond'!$H$5,'Short-term bond'!$H$6)</f>
        <v>8.1889997609801132E-2</v>
      </c>
      <c r="R37" s="4">
        <f ca="1">1.0219*Q37-0.0219*P37+0.005*'Equity yield'!Q37-0.005*'Equity yield'!P37+_xlfn.NORM.INV(RAND(),'Short-term bond'!$H$5,'Short-term bond'!$H$6)</f>
        <v>8.8928884098551375E-2</v>
      </c>
      <c r="S37" s="4">
        <f ca="1">1.0219*R37-0.0219*Q37+0.005*'Equity yield'!R37-0.005*'Equity yield'!Q37+_xlfn.NORM.INV(RAND(),'Short-term bond'!$H$5,'Short-term bond'!$H$6)</f>
        <v>8.7277288442163009E-2</v>
      </c>
      <c r="T37" s="4">
        <f ca="1">1.0219*S37-0.0219*R37+0.005*'Equity yield'!S37-0.005*'Equity yield'!R37+_xlfn.NORM.INV(RAND(),'Short-term bond'!$H$5,'Short-term bond'!$H$6)</f>
        <v>9.231359852317389E-2</v>
      </c>
      <c r="U37" s="4">
        <f ca="1">1.0219*T37-0.0219*S37+0.005*'Equity yield'!T37-0.005*'Equity yield'!S37+_xlfn.NORM.INV(RAND(),'Short-term bond'!$H$5,'Short-term bond'!$H$6)</f>
        <v>0.10307161607060182</v>
      </c>
      <c r="V37" s="4">
        <f ca="1">1.0219*U37-0.0219*T37+0.005*'Equity yield'!U37-0.005*'Equity yield'!T37+_xlfn.NORM.INV(RAND(),'Short-term bond'!$H$5,'Short-term bond'!$H$6)</f>
        <v>0.108951328728464</v>
      </c>
      <c r="W37" s="4">
        <f ca="1">1.0219*V37-0.0219*U37+0.005*'Equity yield'!V37-0.005*'Equity yield'!U37+_xlfn.NORM.INV(RAND(),'Short-term bond'!$H$5,'Short-term bond'!$H$6)</f>
        <v>0.1182412590506404</v>
      </c>
    </row>
    <row r="38" spans="1:23">
      <c r="A38">
        <v>30</v>
      </c>
      <c r="B38" s="5">
        <f t="shared" si="0"/>
        <v>2.100368E-3</v>
      </c>
      <c r="C38" s="5">
        <f t="shared" si="1"/>
        <v>2.6005630000000002E-3</v>
      </c>
      <c r="D38" s="4">
        <f ca="1">1.0219*C38-0.0219*B38+0.005*'Equity yield'!C38-0.005*'Equity yield'!B38+_xlfn.NORM.INV(RAND(),'Short-term bond'!$H$5,'Short-term bond'!$H$6)</f>
        <v>9.6496773660476372E-3</v>
      </c>
      <c r="E38" s="4">
        <f ca="1">1.0219*D38-0.0219*C38+0.005*'Equity yield'!D38-0.005*'Equity yield'!C38+_xlfn.NORM.INV(RAND(),'Short-term bond'!$H$5,'Short-term bond'!$H$6)</f>
        <v>1.3347202333344188E-2</v>
      </c>
      <c r="F38" s="4">
        <f ca="1">1.0219*E38-0.0219*D38+0.005*'Equity yield'!E38-0.005*'Equity yield'!D38+_xlfn.NORM.INV(RAND(),'Short-term bond'!$H$5,'Short-term bond'!$H$6)</f>
        <v>1.5727632867436316E-2</v>
      </c>
      <c r="G38" s="4">
        <f ca="1">1.0219*F38-0.0219*E38+0.005*'Equity yield'!F38-0.005*'Equity yield'!E38+_xlfn.NORM.INV(RAND(),'Short-term bond'!$H$5,'Short-term bond'!$H$6)</f>
        <v>2.3670568901685951E-2</v>
      </c>
      <c r="H38" s="4">
        <f ca="1">1.0219*G38-0.0219*F38+0.005*'Equity yield'!G38-0.005*'Equity yield'!F38+_xlfn.NORM.INV(RAND(),'Short-term bond'!$H$5,'Short-term bond'!$H$6)</f>
        <v>3.2250978450384542E-2</v>
      </c>
      <c r="I38" s="4">
        <f ca="1">1.0219*H38-0.0219*G38+0.005*'Equity yield'!H38-0.005*'Equity yield'!G38+_xlfn.NORM.INV(RAND(),'Short-term bond'!$H$5,'Short-term bond'!$H$6)</f>
        <v>4.3107487284469642E-2</v>
      </c>
      <c r="J38" s="4">
        <f ca="1">1.0219*I38-0.0219*H38+0.005*'Equity yield'!I38-0.005*'Equity yield'!H38+_xlfn.NORM.INV(RAND(),'Short-term bond'!$H$5,'Short-term bond'!$H$6)</f>
        <v>4.9833632255571088E-2</v>
      </c>
      <c r="K38" s="4">
        <f ca="1">1.0219*J38-0.0219*I38+0.005*'Equity yield'!J38-0.005*'Equity yield'!I38+_xlfn.NORM.INV(RAND(),'Short-term bond'!$H$5,'Short-term bond'!$H$6)</f>
        <v>5.3451969492799664E-2</v>
      </c>
      <c r="L38" s="4">
        <f ca="1">1.0219*K38-0.0219*J38+0.005*'Equity yield'!K38-0.005*'Equity yield'!J38+_xlfn.NORM.INV(RAND(),'Short-term bond'!$H$5,'Short-term bond'!$H$6)</f>
        <v>5.4103140813518011E-2</v>
      </c>
      <c r="M38" s="4">
        <f ca="1">1.0219*L38-0.0219*K38+0.005*'Equity yield'!L38-0.005*'Equity yield'!K38+_xlfn.NORM.INV(RAND(),'Short-term bond'!$H$5,'Short-term bond'!$H$6)</f>
        <v>6.6400966443938267E-2</v>
      </c>
      <c r="N38" s="4">
        <f ca="1">1.0219*M38-0.0219*L38+0.005*'Equity yield'!M38-0.005*'Equity yield'!L38+_xlfn.NORM.INV(RAND(),'Short-term bond'!$H$5,'Short-term bond'!$H$6)</f>
        <v>7.7073559411711845E-2</v>
      </c>
      <c r="O38" s="4">
        <f ca="1">1.0219*N38-0.0219*M38+0.005*'Equity yield'!N38-0.005*'Equity yield'!M38+_xlfn.NORM.INV(RAND(),'Short-term bond'!$H$5,'Short-term bond'!$H$6)</f>
        <v>9.0832433155509748E-2</v>
      </c>
      <c r="P38" s="4">
        <f ca="1">1.0219*O38-0.0219*N38+0.005*'Equity yield'!O38-0.005*'Equity yield'!N38+_xlfn.NORM.INV(RAND(),'Short-term bond'!$H$5,'Short-term bond'!$H$6)</f>
        <v>9.39538116756444E-2</v>
      </c>
      <c r="Q38" s="4">
        <f ca="1">1.0219*P38-0.0219*O38+0.005*'Equity yield'!P38-0.005*'Equity yield'!O38+_xlfn.NORM.INV(RAND(),'Short-term bond'!$H$5,'Short-term bond'!$H$6)</f>
        <v>0.10150282626908491</v>
      </c>
      <c r="R38" s="4">
        <f ca="1">1.0219*Q38-0.0219*P38+0.005*'Equity yield'!Q38-0.005*'Equity yield'!P38+_xlfn.NORM.INV(RAND(),'Short-term bond'!$H$5,'Short-term bond'!$H$6)</f>
        <v>0.10953043629445981</v>
      </c>
      <c r="S38" s="4">
        <f ca="1">1.0219*R38-0.0219*Q38+0.005*'Equity yield'!R38-0.005*'Equity yield'!Q38+_xlfn.NORM.INV(RAND(),'Short-term bond'!$H$5,'Short-term bond'!$H$6)</f>
        <v>0.11614193001601054</v>
      </c>
      <c r="T38" s="4">
        <f ca="1">1.0219*S38-0.0219*R38+0.005*'Equity yield'!S38-0.005*'Equity yield'!R38+_xlfn.NORM.INV(RAND(),'Short-term bond'!$H$5,'Short-term bond'!$H$6)</f>
        <v>0.1183679570668086</v>
      </c>
      <c r="U38" s="4">
        <f ca="1">1.0219*T38-0.0219*S38+0.005*'Equity yield'!T38-0.005*'Equity yield'!S38+_xlfn.NORM.INV(RAND(),'Short-term bond'!$H$5,'Short-term bond'!$H$6)</f>
        <v>0.12086349182202975</v>
      </c>
      <c r="V38" s="4">
        <f ca="1">1.0219*U38-0.0219*T38+0.005*'Equity yield'!U38-0.005*'Equity yield'!T38+_xlfn.NORM.INV(RAND(),'Short-term bond'!$H$5,'Short-term bond'!$H$6)</f>
        <v>0.13083491276202894</v>
      </c>
      <c r="W38" s="4">
        <f ca="1">1.0219*V38-0.0219*U38+0.005*'Equity yield'!V38-0.005*'Equity yield'!U38+_xlfn.NORM.INV(RAND(),'Short-term bond'!$H$5,'Short-term bond'!$H$6)</f>
        <v>0.13670129559207955</v>
      </c>
    </row>
    <row r="39" spans="1:23">
      <c r="A39">
        <v>31</v>
      </c>
      <c r="B39" s="5">
        <f t="shared" si="0"/>
        <v>2.100368E-3</v>
      </c>
      <c r="C39" s="5">
        <f t="shared" si="1"/>
        <v>2.6005630000000002E-3</v>
      </c>
      <c r="D39" s="4">
        <f ca="1">1.0219*C39-0.0219*B39+0.005*'Equity yield'!C39-0.005*'Equity yield'!B39+_xlfn.NORM.INV(RAND(),'Short-term bond'!$H$5,'Short-term bond'!$H$6)</f>
        <v>8.9283004993884404E-3</v>
      </c>
      <c r="E39" s="4">
        <f ca="1">1.0219*D39-0.0219*C39+0.005*'Equity yield'!D39-0.005*'Equity yield'!C39+_xlfn.NORM.INV(RAND(),'Short-term bond'!$H$5,'Short-term bond'!$H$6)</f>
        <v>1.0778867039910238E-2</v>
      </c>
      <c r="F39" s="4">
        <f ca="1">1.0219*E39-0.0219*D39+0.005*'Equity yield'!E39-0.005*'Equity yield'!D39+_xlfn.NORM.INV(RAND(),'Short-term bond'!$H$5,'Short-term bond'!$H$6)</f>
        <v>1.4903902316262299E-2</v>
      </c>
      <c r="G39" s="4">
        <f ca="1">1.0219*F39-0.0219*E39+0.005*'Equity yield'!F39-0.005*'Equity yield'!E39+_xlfn.NORM.INV(RAND(),'Short-term bond'!$H$5,'Short-term bond'!$H$6)</f>
        <v>2.2241167370235536E-2</v>
      </c>
      <c r="H39" s="4">
        <f ca="1">1.0219*G39-0.0219*F39+0.005*'Equity yield'!G39-0.005*'Equity yield'!F39+_xlfn.NORM.INV(RAND(),'Short-term bond'!$H$5,'Short-term bond'!$H$6)</f>
        <v>2.3556238676855329E-2</v>
      </c>
      <c r="I39" s="4">
        <f ca="1">1.0219*H39-0.0219*G39+0.005*'Equity yield'!H39-0.005*'Equity yield'!G39+_xlfn.NORM.INV(RAND(),'Short-term bond'!$H$5,'Short-term bond'!$H$6)</f>
        <v>3.0392144613129016E-2</v>
      </c>
      <c r="J39" s="4">
        <f ca="1">1.0219*I39-0.0219*H39+0.005*'Equity yield'!I39-0.005*'Equity yield'!H39+_xlfn.NORM.INV(RAND(),'Short-term bond'!$H$5,'Short-term bond'!$H$6)</f>
        <v>3.4150527823308262E-2</v>
      </c>
      <c r="K39" s="4">
        <f ca="1">1.0219*J39-0.0219*I39+0.005*'Equity yield'!J39-0.005*'Equity yield'!I39+_xlfn.NORM.INV(RAND(),'Short-term bond'!$H$5,'Short-term bond'!$H$6)</f>
        <v>3.260319434173823E-2</v>
      </c>
      <c r="L39" s="4">
        <f ca="1">1.0219*K39-0.0219*J39+0.005*'Equity yield'!K39-0.005*'Equity yield'!J39+_xlfn.NORM.INV(RAND(),'Short-term bond'!$H$5,'Short-term bond'!$H$6)</f>
        <v>3.9568567199813449E-2</v>
      </c>
      <c r="M39" s="4">
        <f ca="1">1.0219*L39-0.0219*K39+0.005*'Equity yield'!L39-0.005*'Equity yield'!K39+_xlfn.NORM.INV(RAND(),'Short-term bond'!$H$5,'Short-term bond'!$H$6)</f>
        <v>3.5487532757068153E-2</v>
      </c>
      <c r="N39" s="4">
        <f ca="1">1.0219*M39-0.0219*L39+0.005*'Equity yield'!M39-0.005*'Equity yield'!L39+_xlfn.NORM.INV(RAND(),'Short-term bond'!$H$5,'Short-term bond'!$H$6)</f>
        <v>3.1616723194863326E-2</v>
      </c>
      <c r="O39" s="4">
        <f ca="1">1.0219*N39-0.0219*M39+0.005*'Equity yield'!N39-0.005*'Equity yield'!M39+_xlfn.NORM.INV(RAND(),'Short-term bond'!$H$5,'Short-term bond'!$H$6)</f>
        <v>3.6247968226590391E-2</v>
      </c>
      <c r="P39" s="4">
        <f ca="1">1.0219*O39-0.0219*N39+0.005*'Equity yield'!O39-0.005*'Equity yield'!N39+_xlfn.NORM.INV(RAND(),'Short-term bond'!$H$5,'Short-term bond'!$H$6)</f>
        <v>4.1087205891424311E-2</v>
      </c>
      <c r="Q39" s="4">
        <f ca="1">1.0219*P39-0.0219*O39+0.005*'Equity yield'!P39-0.005*'Equity yield'!O39+_xlfn.NORM.INV(RAND(),'Short-term bond'!$H$5,'Short-term bond'!$H$6)</f>
        <v>4.7720725156947925E-2</v>
      </c>
      <c r="R39" s="4">
        <f ca="1">1.0219*Q39-0.0219*P39+0.005*'Equity yield'!Q39-0.005*'Equity yield'!P39+_xlfn.NORM.INV(RAND(),'Short-term bond'!$H$5,'Short-term bond'!$H$6)</f>
        <v>4.8649260655723427E-2</v>
      </c>
      <c r="S39" s="4">
        <f ca="1">1.0219*R39-0.0219*Q39+0.005*'Equity yield'!R39-0.005*'Equity yield'!Q39+_xlfn.NORM.INV(RAND(),'Short-term bond'!$H$5,'Short-term bond'!$H$6)</f>
        <v>5.2991494339340063E-2</v>
      </c>
      <c r="T39" s="4">
        <f ca="1">1.0219*S39-0.0219*R39+0.005*'Equity yield'!S39-0.005*'Equity yield'!R39+_xlfn.NORM.INV(RAND(),'Short-term bond'!$H$5,'Short-term bond'!$H$6)</f>
        <v>5.7654638392524313E-2</v>
      </c>
      <c r="U39" s="4">
        <f ca="1">1.0219*T39-0.0219*S39+0.005*'Equity yield'!T39-0.005*'Equity yield'!S39+_xlfn.NORM.INV(RAND(),'Short-term bond'!$H$5,'Short-term bond'!$H$6)</f>
        <v>6.5981670673060974E-2</v>
      </c>
      <c r="V39" s="4">
        <f ca="1">1.0219*U39-0.0219*T39+0.005*'Equity yield'!U39-0.005*'Equity yield'!T39+_xlfn.NORM.INV(RAND(),'Short-term bond'!$H$5,'Short-term bond'!$H$6)</f>
        <v>7.6465089794581137E-2</v>
      </c>
      <c r="W39" s="4">
        <f ca="1">1.0219*V39-0.0219*U39+0.005*'Equity yield'!V39-0.005*'Equity yield'!U39+_xlfn.NORM.INV(RAND(),'Short-term bond'!$H$5,'Short-term bond'!$H$6)</f>
        <v>7.8774857275932142E-2</v>
      </c>
    </row>
    <row r="40" spans="1:23">
      <c r="A40">
        <v>32</v>
      </c>
      <c r="B40" s="5">
        <f t="shared" si="0"/>
        <v>2.100368E-3</v>
      </c>
      <c r="C40" s="5">
        <f t="shared" si="1"/>
        <v>2.6005630000000002E-3</v>
      </c>
      <c r="D40" s="4">
        <f ca="1">1.0219*C40-0.0219*B40+0.005*'Equity yield'!C40-0.005*'Equity yield'!B40+_xlfn.NORM.INV(RAND(),'Short-term bond'!$H$5,'Short-term bond'!$H$6)</f>
        <v>7.8320242637485091E-3</v>
      </c>
      <c r="E40" s="4">
        <f ca="1">1.0219*D40-0.0219*C40+0.005*'Equity yield'!D40-0.005*'Equity yield'!C40+_xlfn.NORM.INV(RAND(),'Short-term bond'!$H$5,'Short-term bond'!$H$6)</f>
        <v>3.0811511167782857E-3</v>
      </c>
      <c r="F40" s="4">
        <f ca="1">1.0219*E40-0.0219*D40+0.005*'Equity yield'!E40-0.005*'Equity yield'!D40+_xlfn.NORM.INV(RAND(),'Short-term bond'!$H$5,'Short-term bond'!$H$6)</f>
        <v>1.5736547722887909E-2</v>
      </c>
      <c r="G40" s="4">
        <f ca="1">1.0219*F40-0.0219*E40+0.005*'Equity yield'!F40-0.005*'Equity yield'!E40+_xlfn.NORM.INV(RAND(),'Short-term bond'!$H$5,'Short-term bond'!$H$6)</f>
        <v>2.3941112438257608E-2</v>
      </c>
      <c r="H40" s="4">
        <f ca="1">1.0219*G40-0.0219*F40+0.005*'Equity yield'!G40-0.005*'Equity yield'!F40+_xlfn.NORM.INV(RAND(),'Short-term bond'!$H$5,'Short-term bond'!$H$6)</f>
        <v>3.1981838353739592E-2</v>
      </c>
      <c r="I40" s="4">
        <f ca="1">1.0219*H40-0.0219*G40+0.005*'Equity yield'!H40-0.005*'Equity yield'!G40+_xlfn.NORM.INV(RAND(),'Short-term bond'!$H$5,'Short-term bond'!$H$6)</f>
        <v>3.6185187845046748E-2</v>
      </c>
      <c r="J40" s="4">
        <f ca="1">1.0219*I40-0.0219*H40+0.005*'Equity yield'!I40-0.005*'Equity yield'!H40+_xlfn.NORM.INV(RAND(),'Short-term bond'!$H$5,'Short-term bond'!$H$6)</f>
        <v>4.0627157812698926E-2</v>
      </c>
      <c r="K40" s="4">
        <f ca="1">1.0219*J40-0.0219*I40+0.005*'Equity yield'!J40-0.005*'Equity yield'!I40+_xlfn.NORM.INV(RAND(),'Short-term bond'!$H$5,'Short-term bond'!$H$6)</f>
        <v>4.668248858405262E-2</v>
      </c>
      <c r="L40" s="4">
        <f ca="1">1.0219*K40-0.0219*J40+0.005*'Equity yield'!K40-0.005*'Equity yield'!J40+_xlfn.NORM.INV(RAND(),'Short-term bond'!$H$5,'Short-term bond'!$H$6)</f>
        <v>5.5390575034290915E-2</v>
      </c>
      <c r="M40" s="4">
        <f ca="1">1.0219*L40-0.0219*K40+0.005*'Equity yield'!L40-0.005*'Equity yield'!K40+_xlfn.NORM.INV(RAND(),'Short-term bond'!$H$5,'Short-term bond'!$H$6)</f>
        <v>6.2379504576119779E-2</v>
      </c>
      <c r="N40" s="4">
        <f ca="1">1.0219*M40-0.0219*L40+0.005*'Equity yield'!M40-0.005*'Equity yield'!L40+_xlfn.NORM.INV(RAND(),'Short-term bond'!$H$5,'Short-term bond'!$H$6)</f>
        <v>6.5605404935586642E-2</v>
      </c>
      <c r="O40" s="4">
        <f ca="1">1.0219*N40-0.0219*M40+0.005*'Equity yield'!N40-0.005*'Equity yield'!M40+_xlfn.NORM.INV(RAND(),'Short-term bond'!$H$5,'Short-term bond'!$H$6)</f>
        <v>6.9628292531200994E-2</v>
      </c>
      <c r="P40" s="4">
        <f ca="1">1.0219*O40-0.0219*N40+0.005*'Equity yield'!O40-0.005*'Equity yield'!N40+_xlfn.NORM.INV(RAND(),'Short-term bond'!$H$5,'Short-term bond'!$H$6)</f>
        <v>7.8442680311395827E-2</v>
      </c>
      <c r="Q40" s="4">
        <f ca="1">1.0219*P40-0.0219*O40+0.005*'Equity yield'!P40-0.005*'Equity yield'!O40+_xlfn.NORM.INV(RAND(),'Short-term bond'!$H$5,'Short-term bond'!$H$6)</f>
        <v>7.9835958300356946E-2</v>
      </c>
      <c r="R40" s="4">
        <f ca="1">1.0219*Q40-0.0219*P40+0.005*'Equity yield'!Q40-0.005*'Equity yield'!P40+_xlfn.NORM.INV(RAND(),'Short-term bond'!$H$5,'Short-term bond'!$H$6)</f>
        <v>8.9313919391074359E-2</v>
      </c>
      <c r="S40" s="4">
        <f ca="1">1.0219*R40-0.0219*Q40+0.005*'Equity yield'!R40-0.005*'Equity yield'!Q40+_xlfn.NORM.INV(RAND(),'Short-term bond'!$H$5,'Short-term bond'!$H$6)</f>
        <v>8.8061683428795806E-2</v>
      </c>
      <c r="T40" s="4">
        <f ca="1">1.0219*S40-0.0219*R40+0.005*'Equity yield'!S40-0.005*'Equity yield'!R40+_xlfn.NORM.INV(RAND(),'Short-term bond'!$H$5,'Short-term bond'!$H$6)</f>
        <v>8.8612834143950492E-2</v>
      </c>
      <c r="U40" s="4">
        <f ca="1">1.0219*T40-0.0219*S40+0.005*'Equity yield'!T40-0.005*'Equity yield'!S40+_xlfn.NORM.INV(RAND(),'Short-term bond'!$H$5,'Short-term bond'!$H$6)</f>
        <v>9.8748148986476256E-2</v>
      </c>
      <c r="V40" s="4">
        <f ca="1">1.0219*U40-0.0219*T40+0.005*'Equity yield'!U40-0.005*'Equity yield'!T40+_xlfn.NORM.INV(RAND(),'Short-term bond'!$H$5,'Short-term bond'!$H$6)</f>
        <v>0.10545448313305157</v>
      </c>
      <c r="W40" s="4">
        <f ca="1">1.0219*V40-0.0219*U40+0.005*'Equity yield'!V40-0.005*'Equity yield'!U40+_xlfn.NORM.INV(RAND(),'Short-term bond'!$H$5,'Short-term bond'!$H$6)</f>
        <v>0.11359589286255453</v>
      </c>
    </row>
    <row r="41" spans="1:23">
      <c r="A41">
        <v>33</v>
      </c>
      <c r="B41" s="5">
        <f t="shared" si="0"/>
        <v>2.100368E-3</v>
      </c>
      <c r="C41" s="5">
        <f t="shared" si="1"/>
        <v>2.6005630000000002E-3</v>
      </c>
      <c r="D41" s="4">
        <f ca="1">1.0219*C41-0.0219*B41+0.005*'Equity yield'!C41-0.005*'Equity yield'!B41+_xlfn.NORM.INV(RAND(),'Short-term bond'!$H$5,'Short-term bond'!$H$6)</f>
        <v>7.3264565872309308E-3</v>
      </c>
      <c r="E41" s="4">
        <f ca="1">1.0219*D41-0.0219*C41+0.005*'Equity yield'!D41-0.005*'Equity yield'!C41+_xlfn.NORM.INV(RAND(),'Short-term bond'!$H$5,'Short-term bond'!$H$6)</f>
        <v>1.5202097081563563E-2</v>
      </c>
      <c r="F41" s="4">
        <f ca="1">1.0219*E41-0.0219*D41+0.005*'Equity yield'!E41-0.005*'Equity yield'!D41+_xlfn.NORM.INV(RAND(),'Short-term bond'!$H$5,'Short-term bond'!$H$6)</f>
        <v>1.9504319133322741E-2</v>
      </c>
      <c r="G41" s="4">
        <f ca="1">1.0219*F41-0.0219*E41+0.005*'Equity yield'!F41-0.005*'Equity yield'!E41+_xlfn.NORM.INV(RAND(),'Short-term bond'!$H$5,'Short-term bond'!$H$6)</f>
        <v>2.8796479528439778E-2</v>
      </c>
      <c r="H41" s="4">
        <f ca="1">1.0219*G41-0.0219*F41+0.005*'Equity yield'!G41-0.005*'Equity yield'!F41+_xlfn.NORM.INV(RAND(),'Short-term bond'!$H$5,'Short-term bond'!$H$6)</f>
        <v>3.1124705530062521E-2</v>
      </c>
      <c r="I41" s="4">
        <f ca="1">1.0219*H41-0.0219*G41+0.005*'Equity yield'!H41-0.005*'Equity yield'!G41+_xlfn.NORM.INV(RAND(),'Short-term bond'!$H$5,'Short-term bond'!$H$6)</f>
        <v>3.819895903170871E-2</v>
      </c>
      <c r="J41" s="4">
        <f ca="1">1.0219*I41-0.0219*H41+0.005*'Equity yield'!I41-0.005*'Equity yield'!H41+_xlfn.NORM.INV(RAND(),'Short-term bond'!$H$5,'Short-term bond'!$H$6)</f>
        <v>4.1757772657585603E-2</v>
      </c>
      <c r="K41" s="4">
        <f ca="1">1.0219*J41-0.0219*I41+0.005*'Equity yield'!J41-0.005*'Equity yield'!I41+_xlfn.NORM.INV(RAND(),'Short-term bond'!$H$5,'Short-term bond'!$H$6)</f>
        <v>5.119724293923103E-2</v>
      </c>
      <c r="L41" s="4">
        <f ca="1">1.0219*K41-0.0219*J41+0.005*'Equity yield'!K41-0.005*'Equity yield'!J41+_xlfn.NORM.INV(RAND(),'Short-term bond'!$H$5,'Short-term bond'!$H$6)</f>
        <v>5.9309129310588043E-2</v>
      </c>
      <c r="M41" s="4">
        <f ca="1">1.0219*L41-0.0219*K41+0.005*'Equity yield'!L41-0.005*'Equity yield'!K41+_xlfn.NORM.INV(RAND(),'Short-term bond'!$H$5,'Short-term bond'!$H$6)</f>
        <v>7.1405148863995044E-2</v>
      </c>
      <c r="N41" s="4">
        <f ca="1">1.0219*M41-0.0219*L41+0.005*'Equity yield'!M41-0.005*'Equity yield'!L41+_xlfn.NORM.INV(RAND(),'Short-term bond'!$H$5,'Short-term bond'!$H$6)</f>
        <v>7.5802613356254586E-2</v>
      </c>
      <c r="O41" s="4">
        <f ca="1">1.0219*N41-0.0219*M41+0.005*'Equity yield'!N41-0.005*'Equity yield'!M41+_xlfn.NORM.INV(RAND(),'Short-term bond'!$H$5,'Short-term bond'!$H$6)</f>
        <v>7.9473038172151816E-2</v>
      </c>
      <c r="P41" s="4">
        <f ca="1">1.0219*O41-0.0219*N41+0.005*'Equity yield'!O41-0.005*'Equity yield'!N41+_xlfn.NORM.INV(RAND(),'Short-term bond'!$H$5,'Short-term bond'!$H$6)</f>
        <v>9.0542976814919809E-2</v>
      </c>
      <c r="Q41" s="4">
        <f ca="1">1.0219*P41-0.0219*O41+0.005*'Equity yield'!P41-0.005*'Equity yield'!O41+_xlfn.NORM.INV(RAND(),'Short-term bond'!$H$5,'Short-term bond'!$H$6)</f>
        <v>0.10622661644360216</v>
      </c>
      <c r="R41" s="4">
        <f ca="1">1.0219*Q41-0.0219*P41+0.005*'Equity yield'!Q41-0.005*'Equity yield'!P41+_xlfn.NORM.INV(RAND(),'Short-term bond'!$H$5,'Short-term bond'!$H$6)</f>
        <v>0.10903390717190285</v>
      </c>
      <c r="S41" s="4">
        <f ca="1">1.0219*R41-0.0219*Q41+0.005*'Equity yield'!R41-0.005*'Equity yield'!Q41+_xlfn.NORM.INV(RAND(),'Short-term bond'!$H$5,'Short-term bond'!$H$6)</f>
        <v>0.12179351361426582</v>
      </c>
      <c r="T41" s="4">
        <f ca="1">1.0219*S41-0.0219*R41+0.005*'Equity yield'!S41-0.005*'Equity yield'!R41+_xlfn.NORM.INV(RAND(),'Short-term bond'!$H$5,'Short-term bond'!$H$6)</f>
        <v>0.12372070572736524</v>
      </c>
      <c r="U41" s="4">
        <f ca="1">1.0219*T41-0.0219*S41+0.005*'Equity yield'!T41-0.005*'Equity yield'!S41+_xlfn.NORM.INV(RAND(),'Short-term bond'!$H$5,'Short-term bond'!$H$6)</f>
        <v>0.12329816266631528</v>
      </c>
      <c r="V41" s="4">
        <f ca="1">1.0219*U41-0.0219*T41+0.005*'Equity yield'!U41-0.005*'Equity yield'!T41+_xlfn.NORM.INV(RAND(),'Short-term bond'!$H$5,'Short-term bond'!$H$6)</f>
        <v>0.13348348899708681</v>
      </c>
      <c r="W41" s="4">
        <f ca="1">1.0219*V41-0.0219*U41+0.005*'Equity yield'!V41-0.005*'Equity yield'!U41+_xlfn.NORM.INV(RAND(),'Short-term bond'!$H$5,'Short-term bond'!$H$6)</f>
        <v>0.14411322777860269</v>
      </c>
    </row>
    <row r="42" spans="1:23">
      <c r="A42">
        <v>34</v>
      </c>
      <c r="B42" s="5">
        <f t="shared" si="0"/>
        <v>2.100368E-3</v>
      </c>
      <c r="C42" s="5">
        <f t="shared" si="1"/>
        <v>2.6005630000000002E-3</v>
      </c>
      <c r="D42" s="4">
        <f ca="1">1.0219*C42-0.0219*B42+0.005*'Equity yield'!C42-0.005*'Equity yield'!B42+_xlfn.NORM.INV(RAND(),'Short-term bond'!$H$5,'Short-term bond'!$H$6)</f>
        <v>2.7908841497527224E-3</v>
      </c>
      <c r="E42" s="4">
        <f ca="1">1.0219*D42-0.0219*C42+0.005*'Equity yield'!D42-0.005*'Equity yield'!C42+_xlfn.NORM.INV(RAND(),'Short-term bond'!$H$5,'Short-term bond'!$H$6)</f>
        <v>1.2169493621021288E-2</v>
      </c>
      <c r="F42" s="4">
        <f ca="1">1.0219*E42-0.0219*D42+0.005*'Equity yield'!E42-0.005*'Equity yield'!D42+_xlfn.NORM.INV(RAND(),'Short-term bond'!$H$5,'Short-term bond'!$H$6)</f>
        <v>1.8360098828758793E-2</v>
      </c>
      <c r="G42" s="4">
        <f ca="1">1.0219*F42-0.0219*E42+0.005*'Equity yield'!F42-0.005*'Equity yield'!E42+_xlfn.NORM.INV(RAND(),'Short-term bond'!$H$5,'Short-term bond'!$H$6)</f>
        <v>2.8179095268327913E-2</v>
      </c>
      <c r="H42" s="4">
        <f ca="1">1.0219*G42-0.0219*F42+0.005*'Equity yield'!G42-0.005*'Equity yield'!F42+_xlfn.NORM.INV(RAND(),'Short-term bond'!$H$5,'Short-term bond'!$H$6)</f>
        <v>3.3171725345614092E-2</v>
      </c>
      <c r="I42" s="4">
        <f ca="1">1.0219*H42-0.0219*G42+0.005*'Equity yield'!H42-0.005*'Equity yield'!G42+_xlfn.NORM.INV(RAND(),'Short-term bond'!$H$5,'Short-term bond'!$H$6)</f>
        <v>4.1331533976240516E-2</v>
      </c>
      <c r="J42" s="4">
        <f ca="1">1.0219*I42-0.0219*H42+0.005*'Equity yield'!I42-0.005*'Equity yield'!H42+_xlfn.NORM.INV(RAND(),'Short-term bond'!$H$5,'Short-term bond'!$H$6)</f>
        <v>5.0413152722734195E-2</v>
      </c>
      <c r="K42" s="4">
        <f ca="1">1.0219*J42-0.0219*I42+0.005*'Equity yield'!J42-0.005*'Equity yield'!I42+_xlfn.NORM.INV(RAND(),'Short-term bond'!$H$5,'Short-term bond'!$H$6)</f>
        <v>5.2836922997848076E-2</v>
      </c>
      <c r="L42" s="4">
        <f ca="1">1.0219*K42-0.0219*J42+0.005*'Equity yield'!K42-0.005*'Equity yield'!J42+_xlfn.NORM.INV(RAND(),'Short-term bond'!$H$5,'Short-term bond'!$H$6)</f>
        <v>6.4856083532780134E-2</v>
      </c>
      <c r="M42" s="4">
        <f ca="1">1.0219*L42-0.0219*K42+0.005*'Equity yield'!L42-0.005*'Equity yield'!K42+_xlfn.NORM.INV(RAND(),'Short-term bond'!$H$5,'Short-term bond'!$H$6)</f>
        <v>7.3970140478712254E-2</v>
      </c>
      <c r="N42" s="4">
        <f ca="1">1.0219*M42-0.0219*L42+0.005*'Equity yield'!M42-0.005*'Equity yield'!L42+_xlfn.NORM.INV(RAND(),'Short-term bond'!$H$5,'Short-term bond'!$H$6)</f>
        <v>8.1134399427496409E-2</v>
      </c>
      <c r="O42" s="4">
        <f ca="1">1.0219*N42-0.0219*M42+0.005*'Equity yield'!N42-0.005*'Equity yield'!M42+_xlfn.NORM.INV(RAND(),'Short-term bond'!$H$5,'Short-term bond'!$H$6)</f>
        <v>9.2844243058634771E-2</v>
      </c>
      <c r="P42" s="4">
        <f ca="1">1.0219*O42-0.0219*N42+0.005*'Equity yield'!O42-0.005*'Equity yield'!N42+_xlfn.NORM.INV(RAND(),'Short-term bond'!$H$5,'Short-term bond'!$H$6)</f>
        <v>0.10230409737176591</v>
      </c>
      <c r="Q42" s="4">
        <f ca="1">1.0219*P42-0.0219*O42+0.005*'Equity yield'!P42-0.005*'Equity yield'!O42+_xlfn.NORM.INV(RAND(),'Short-term bond'!$H$5,'Short-term bond'!$H$6)</f>
        <v>0.11578150529210057</v>
      </c>
      <c r="R42" s="4">
        <f ca="1">1.0219*Q42-0.0219*P42+0.005*'Equity yield'!Q42-0.005*'Equity yield'!P42+_xlfn.NORM.INV(RAND(),'Short-term bond'!$H$5,'Short-term bond'!$H$6)</f>
        <v>0.11966167154967995</v>
      </c>
      <c r="S42" s="4">
        <f ca="1">1.0219*R42-0.0219*Q42+0.005*'Equity yield'!R42-0.005*'Equity yield'!Q42+_xlfn.NORM.INV(RAND(),'Short-term bond'!$H$5,'Short-term bond'!$H$6)</f>
        <v>0.12481312636020815</v>
      </c>
      <c r="T42" s="4">
        <f ca="1">1.0219*S42-0.0219*R42+0.005*'Equity yield'!S42-0.005*'Equity yield'!R42+_xlfn.NORM.INV(RAND(),'Short-term bond'!$H$5,'Short-term bond'!$H$6)</f>
        <v>0.13777163574202655</v>
      </c>
      <c r="U42" s="4">
        <f ca="1">1.0219*T42-0.0219*S42+0.005*'Equity yield'!T42-0.005*'Equity yield'!S42+_xlfn.NORM.INV(RAND(),'Short-term bond'!$H$5,'Short-term bond'!$H$6)</f>
        <v>0.14193275009546255</v>
      </c>
      <c r="V42" s="4">
        <f ca="1">1.0219*U42-0.0219*T42+0.005*'Equity yield'!U42-0.005*'Equity yield'!T42+_xlfn.NORM.INV(RAND(),'Short-term bond'!$H$5,'Short-term bond'!$H$6)</f>
        <v>0.14368635525583726</v>
      </c>
      <c r="W42" s="4">
        <f ca="1">1.0219*V42-0.0219*U42+0.005*'Equity yield'!V42-0.005*'Equity yield'!U42+_xlfn.NORM.INV(RAND(),'Short-term bond'!$H$5,'Short-term bond'!$H$6)</f>
        <v>0.14269976130372619</v>
      </c>
    </row>
    <row r="43" spans="1:23">
      <c r="A43">
        <v>35</v>
      </c>
      <c r="B43" s="5">
        <f t="shared" si="0"/>
        <v>2.100368E-3</v>
      </c>
      <c r="C43" s="5">
        <f t="shared" si="1"/>
        <v>2.6005630000000002E-3</v>
      </c>
      <c r="D43" s="4">
        <f ca="1">1.0219*C43-0.0219*B43+0.005*'Equity yield'!C43-0.005*'Equity yield'!B43+_xlfn.NORM.INV(RAND(),'Short-term bond'!$H$5,'Short-term bond'!$H$6)</f>
        <v>8.8335047391648654E-3</v>
      </c>
      <c r="E43" s="4">
        <f ca="1">1.0219*D43-0.0219*C43+0.005*'Equity yield'!D43-0.005*'Equity yield'!C43+_xlfn.NORM.INV(RAND(),'Short-term bond'!$H$5,'Short-term bond'!$H$6)</f>
        <v>1.2479805614907727E-2</v>
      </c>
      <c r="F43" s="4">
        <f ca="1">1.0219*E43-0.0219*D43+0.005*'Equity yield'!E43-0.005*'Equity yield'!D43+_xlfn.NORM.INV(RAND(),'Short-term bond'!$H$5,'Short-term bond'!$H$6)</f>
        <v>2.2578420885120506E-2</v>
      </c>
      <c r="G43" s="4">
        <f ca="1">1.0219*F43-0.0219*E43+0.005*'Equity yield'!F43-0.005*'Equity yield'!E43+_xlfn.NORM.INV(RAND(),'Short-term bond'!$H$5,'Short-term bond'!$H$6)</f>
        <v>3.1711939552118332E-2</v>
      </c>
      <c r="H43" s="4">
        <f ca="1">1.0219*G43-0.0219*F43+0.005*'Equity yield'!G43-0.005*'Equity yield'!F43+_xlfn.NORM.INV(RAND(),'Short-term bond'!$H$5,'Short-term bond'!$H$6)</f>
        <v>3.3643723542155432E-2</v>
      </c>
      <c r="I43" s="4">
        <f ca="1">1.0219*H43-0.0219*G43+0.005*'Equity yield'!H43-0.005*'Equity yield'!G43+_xlfn.NORM.INV(RAND(),'Short-term bond'!$H$5,'Short-term bond'!$H$6)</f>
        <v>3.4066273305199013E-2</v>
      </c>
      <c r="J43" s="4">
        <f ca="1">1.0219*I43-0.0219*H43+0.005*'Equity yield'!I43-0.005*'Equity yield'!H43+_xlfn.NORM.INV(RAND(),'Short-term bond'!$H$5,'Short-term bond'!$H$6)</f>
        <v>2.9059674378129993E-2</v>
      </c>
      <c r="K43" s="4">
        <f ca="1">1.0219*J43-0.0219*I43+0.005*'Equity yield'!J43-0.005*'Equity yield'!I43+_xlfn.NORM.INV(RAND(),'Short-term bond'!$H$5,'Short-term bond'!$H$6)</f>
        <v>3.8786403581235335E-2</v>
      </c>
      <c r="L43" s="4">
        <f ca="1">1.0219*K43-0.0219*J43+0.005*'Equity yield'!K43-0.005*'Equity yield'!J43+_xlfn.NORM.INV(RAND(),'Short-term bond'!$H$5,'Short-term bond'!$H$6)</f>
        <v>4.144667723234776E-2</v>
      </c>
      <c r="M43" s="4">
        <f ca="1">1.0219*L43-0.0219*K43+0.005*'Equity yield'!L43-0.005*'Equity yield'!K43+_xlfn.NORM.INV(RAND(),'Short-term bond'!$H$5,'Short-term bond'!$H$6)</f>
        <v>4.4211882223202742E-2</v>
      </c>
      <c r="N43" s="4">
        <f ca="1">1.0219*M43-0.0219*L43+0.005*'Equity yield'!M43-0.005*'Equity yield'!L43+_xlfn.NORM.INV(RAND(),'Short-term bond'!$H$5,'Short-term bond'!$H$6)</f>
        <v>4.1125048253972195E-2</v>
      </c>
      <c r="O43" s="4">
        <f ca="1">1.0219*N43-0.0219*M43+0.005*'Equity yield'!N43-0.005*'Equity yield'!M43+_xlfn.NORM.INV(RAND(),'Short-term bond'!$H$5,'Short-term bond'!$H$6)</f>
        <v>4.6506489236305334E-2</v>
      </c>
      <c r="P43" s="4">
        <f ca="1">1.0219*O43-0.0219*N43+0.005*'Equity yield'!O43-0.005*'Equity yield'!N43+_xlfn.NORM.INV(RAND(),'Short-term bond'!$H$5,'Short-term bond'!$H$6)</f>
        <v>5.4070475534000892E-2</v>
      </c>
      <c r="Q43" s="4">
        <f ca="1">1.0219*P43-0.0219*O43+0.005*'Equity yield'!P43-0.005*'Equity yield'!O43+_xlfn.NORM.INV(RAND(),'Short-term bond'!$H$5,'Short-term bond'!$H$6)</f>
        <v>6.996486157323166E-2</v>
      </c>
      <c r="R43" s="4">
        <f ca="1">1.0219*Q43-0.0219*P43+0.005*'Equity yield'!Q43-0.005*'Equity yield'!P43+_xlfn.NORM.INV(RAND(),'Short-term bond'!$H$5,'Short-term bond'!$H$6)</f>
        <v>8.4290206961490075E-2</v>
      </c>
      <c r="S43" s="4">
        <f ca="1">1.0219*R43-0.0219*Q43+0.005*'Equity yield'!R43-0.005*'Equity yield'!Q43+_xlfn.NORM.INV(RAND(),'Short-term bond'!$H$5,'Short-term bond'!$H$6)</f>
        <v>0.10027246302866677</v>
      </c>
      <c r="T43" s="4">
        <f ca="1">1.0219*S43-0.0219*R43+0.005*'Equity yield'!S43-0.005*'Equity yield'!R43+_xlfn.NORM.INV(RAND(),'Short-term bond'!$H$5,'Short-term bond'!$H$6)</f>
        <v>0.10279255120500001</v>
      </c>
      <c r="U43" s="4">
        <f ca="1">1.0219*T43-0.0219*S43+0.005*'Equity yield'!T43-0.005*'Equity yield'!S43+_xlfn.NORM.INV(RAND(),'Short-term bond'!$H$5,'Short-term bond'!$H$6)</f>
        <v>0.11106335453892643</v>
      </c>
      <c r="V43" s="4">
        <f ca="1">1.0219*U43-0.0219*T43+0.005*'Equity yield'!U43-0.005*'Equity yield'!T43+_xlfn.NORM.INV(RAND(),'Short-term bond'!$H$5,'Short-term bond'!$H$6)</f>
        <v>0.12064548209349572</v>
      </c>
      <c r="W43" s="4">
        <f ca="1">1.0219*V43-0.0219*U43+0.005*'Equity yield'!V43-0.005*'Equity yield'!U43+_xlfn.NORM.INV(RAND(),'Short-term bond'!$H$5,'Short-term bond'!$H$6)</f>
        <v>0.12708429345833985</v>
      </c>
    </row>
    <row r="44" spans="1:23">
      <c r="A44">
        <v>36</v>
      </c>
      <c r="B44" s="5">
        <f t="shared" si="0"/>
        <v>2.100368E-3</v>
      </c>
      <c r="C44" s="5">
        <f t="shared" si="1"/>
        <v>2.6005630000000002E-3</v>
      </c>
      <c r="D44" s="4">
        <f ca="1">1.0219*C44-0.0219*B44+0.005*'Equity yield'!C44-0.005*'Equity yield'!B44+_xlfn.NORM.INV(RAND(),'Short-term bond'!$H$5,'Short-term bond'!$H$6)</f>
        <v>6.8271294253204398E-3</v>
      </c>
      <c r="E44" s="4">
        <f ca="1">1.0219*D44-0.0219*C44+0.005*'Equity yield'!D44-0.005*'Equity yield'!C44+_xlfn.NORM.INV(RAND(),'Short-term bond'!$H$5,'Short-term bond'!$H$6)</f>
        <v>1.3747224780943385E-2</v>
      </c>
      <c r="F44" s="4">
        <f ca="1">1.0219*E44-0.0219*D44+0.005*'Equity yield'!E44-0.005*'Equity yield'!D44+_xlfn.NORM.INV(RAND(),'Short-term bond'!$H$5,'Short-term bond'!$H$6)</f>
        <v>1.7276730735022103E-2</v>
      </c>
      <c r="G44" s="4">
        <f ca="1">1.0219*F44-0.0219*E44+0.005*'Equity yield'!F44-0.005*'Equity yield'!E44+_xlfn.NORM.INV(RAND(),'Short-term bond'!$H$5,'Short-term bond'!$H$6)</f>
        <v>2.4977672994092891E-2</v>
      </c>
      <c r="H44" s="4">
        <f ca="1">1.0219*G44-0.0219*F44+0.005*'Equity yield'!G44-0.005*'Equity yield'!F44+_xlfn.NORM.INV(RAND(),'Short-term bond'!$H$5,'Short-term bond'!$H$6)</f>
        <v>2.9619055018811374E-2</v>
      </c>
      <c r="I44" s="4">
        <f ca="1">1.0219*H44-0.0219*G44+0.005*'Equity yield'!H44-0.005*'Equity yield'!G44+_xlfn.NORM.INV(RAND(),'Short-term bond'!$H$5,'Short-term bond'!$H$6)</f>
        <v>4.0865482355180657E-2</v>
      </c>
      <c r="J44" s="4">
        <f ca="1">1.0219*I44-0.0219*H44+0.005*'Equity yield'!I44-0.005*'Equity yield'!H44+_xlfn.NORM.INV(RAND(),'Short-term bond'!$H$5,'Short-term bond'!$H$6)</f>
        <v>4.4886273684403608E-2</v>
      </c>
      <c r="K44" s="4">
        <f ca="1">1.0219*J44-0.0219*I44+0.005*'Equity yield'!J44-0.005*'Equity yield'!I44+_xlfn.NORM.INV(RAND(),'Short-term bond'!$H$5,'Short-term bond'!$H$6)</f>
        <v>5.2161594240965552E-2</v>
      </c>
      <c r="L44" s="4">
        <f ca="1">1.0219*K44-0.0219*J44+0.005*'Equity yield'!K44-0.005*'Equity yield'!J44+_xlfn.NORM.INV(RAND(),'Short-term bond'!$H$5,'Short-term bond'!$H$6)</f>
        <v>5.507250153471014E-2</v>
      </c>
      <c r="M44" s="4">
        <f ca="1">1.0219*L44-0.0219*K44+0.005*'Equity yield'!L44-0.005*'Equity yield'!K44+_xlfn.NORM.INV(RAND(),'Short-term bond'!$H$5,'Short-term bond'!$H$6)</f>
        <v>5.7510325991037316E-2</v>
      </c>
      <c r="N44" s="4">
        <f ca="1">1.0219*M44-0.0219*L44+0.005*'Equity yield'!M44-0.005*'Equity yield'!L44+_xlfn.NORM.INV(RAND(),'Short-term bond'!$H$5,'Short-term bond'!$H$6)</f>
        <v>7.1673440444304515E-2</v>
      </c>
      <c r="O44" s="4">
        <f ca="1">1.0219*N44-0.0219*M44+0.005*'Equity yield'!N44-0.005*'Equity yield'!M44+_xlfn.NORM.INV(RAND(),'Short-term bond'!$H$5,'Short-term bond'!$H$6)</f>
        <v>8.4024929024041461E-2</v>
      </c>
      <c r="P44" s="4">
        <f ca="1">1.0219*O44-0.0219*N44+0.005*'Equity yield'!O44-0.005*'Equity yield'!N44+_xlfn.NORM.INV(RAND(),'Short-term bond'!$H$5,'Short-term bond'!$H$6)</f>
        <v>8.9571081261080474E-2</v>
      </c>
      <c r="Q44" s="4">
        <f ca="1">1.0219*P44-0.0219*O44+0.005*'Equity yield'!P44-0.005*'Equity yield'!O44+_xlfn.NORM.INV(RAND(),'Short-term bond'!$H$5,'Short-term bond'!$H$6)</f>
        <v>9.3495082988501094E-2</v>
      </c>
      <c r="R44" s="4">
        <f ca="1">1.0219*Q44-0.0219*P44+0.005*'Equity yield'!Q44-0.005*'Equity yield'!P44+_xlfn.NORM.INV(RAND(),'Short-term bond'!$H$5,'Short-term bond'!$H$6)</f>
        <v>0.10587451904565641</v>
      </c>
      <c r="S44" s="4">
        <f ca="1">1.0219*R44-0.0219*Q44+0.005*'Equity yield'!R44-0.005*'Equity yield'!Q44+_xlfn.NORM.INV(RAND(),'Short-term bond'!$H$5,'Short-term bond'!$H$6)</f>
        <v>0.11475699080913464</v>
      </c>
      <c r="T44" s="4">
        <f ca="1">1.0219*S44-0.0219*R44+0.005*'Equity yield'!S44-0.005*'Equity yield'!R44+_xlfn.NORM.INV(RAND(),'Short-term bond'!$H$5,'Short-term bond'!$H$6)</f>
        <v>0.11594351168214362</v>
      </c>
      <c r="U44" s="4">
        <f ca="1">1.0219*T44-0.0219*S44+0.005*'Equity yield'!T44-0.005*'Equity yield'!S44+_xlfn.NORM.INV(RAND(),'Short-term bond'!$H$5,'Short-term bond'!$H$6)</f>
        <v>0.11886561572288579</v>
      </c>
      <c r="V44" s="4">
        <f ca="1">1.0219*U44-0.0219*T44+0.005*'Equity yield'!U44-0.005*'Equity yield'!T44+_xlfn.NORM.INV(RAND(),'Short-term bond'!$H$5,'Short-term bond'!$H$6)</f>
        <v>0.12703523893106972</v>
      </c>
      <c r="W44" s="4">
        <f ca="1">1.0219*V44-0.0219*U44+0.005*'Equity yield'!V44-0.005*'Equity yield'!U44+_xlfn.NORM.INV(RAND(),'Short-term bond'!$H$5,'Short-term bond'!$H$6)</f>
        <v>0.13234763921293857</v>
      </c>
    </row>
    <row r="45" spans="1:23">
      <c r="A45">
        <v>37</v>
      </c>
      <c r="B45" s="5">
        <f t="shared" si="0"/>
        <v>2.100368E-3</v>
      </c>
      <c r="C45" s="5">
        <f t="shared" si="1"/>
        <v>2.6005630000000002E-3</v>
      </c>
      <c r="D45" s="4">
        <f ca="1">1.0219*C45-0.0219*B45+0.005*'Equity yield'!C45-0.005*'Equity yield'!B45+_xlfn.NORM.INV(RAND(),'Short-term bond'!$H$5,'Short-term bond'!$H$6)</f>
        <v>1.2713223673453365E-2</v>
      </c>
      <c r="E45" s="4">
        <f ca="1">1.0219*D45-0.0219*C45+0.005*'Equity yield'!D45-0.005*'Equity yield'!C45+_xlfn.NORM.INV(RAND(),'Short-term bond'!$H$5,'Short-term bond'!$H$6)</f>
        <v>2.2909624284520369E-2</v>
      </c>
      <c r="F45" s="4">
        <f ca="1">1.0219*E45-0.0219*D45+0.005*'Equity yield'!E45-0.005*'Equity yield'!D45+_xlfn.NORM.INV(RAND(),'Short-term bond'!$H$5,'Short-term bond'!$H$6)</f>
        <v>3.4168843049351631E-2</v>
      </c>
      <c r="G45" s="4">
        <f ca="1">1.0219*F45-0.0219*E45+0.005*'Equity yield'!F45-0.005*'Equity yield'!E45+_xlfn.NORM.INV(RAND(),'Short-term bond'!$H$5,'Short-term bond'!$H$6)</f>
        <v>4.0126679719462946E-2</v>
      </c>
      <c r="H45" s="4">
        <f ca="1">1.0219*G45-0.0219*F45+0.005*'Equity yield'!G45-0.005*'Equity yield'!F45+_xlfn.NORM.INV(RAND(),'Short-term bond'!$H$5,'Short-term bond'!$H$6)</f>
        <v>4.7572750860601885E-2</v>
      </c>
      <c r="I45" s="4">
        <f ca="1">1.0219*H45-0.0219*G45+0.005*'Equity yield'!H45-0.005*'Equity yield'!G45+_xlfn.NORM.INV(RAND(),'Short-term bond'!$H$5,'Short-term bond'!$H$6)</f>
        <v>4.9231878910289163E-2</v>
      </c>
      <c r="J45" s="4">
        <f ca="1">1.0219*I45-0.0219*H45+0.005*'Equity yield'!I45-0.005*'Equity yield'!H45+_xlfn.NORM.INV(RAND(),'Short-term bond'!$H$5,'Short-term bond'!$H$6)</f>
        <v>5.2821117578852231E-2</v>
      </c>
      <c r="K45" s="4">
        <f ca="1">1.0219*J45-0.0219*I45+0.005*'Equity yield'!J45-0.005*'Equity yield'!I45+_xlfn.NORM.INV(RAND(),'Short-term bond'!$H$5,'Short-term bond'!$H$6)</f>
        <v>5.9703842895018532E-2</v>
      </c>
      <c r="L45" s="4">
        <f ca="1">1.0219*K45-0.0219*J45+0.005*'Equity yield'!K45-0.005*'Equity yield'!J45+_xlfn.NORM.INV(RAND(),'Short-term bond'!$H$5,'Short-term bond'!$H$6)</f>
        <v>6.7823773485825134E-2</v>
      </c>
      <c r="M45" s="4">
        <f ca="1">1.0219*L45-0.0219*K45+0.005*'Equity yield'!L45-0.005*'Equity yield'!K45+_xlfn.NORM.INV(RAND(),'Short-term bond'!$H$5,'Short-term bond'!$H$6)</f>
        <v>6.4618609108418393E-2</v>
      </c>
      <c r="N45" s="4">
        <f ca="1">1.0219*M45-0.0219*L45+0.005*'Equity yield'!M45-0.005*'Equity yield'!L45+_xlfn.NORM.INV(RAND(),'Short-term bond'!$H$5,'Short-term bond'!$H$6)</f>
        <v>7.9398573080531748E-2</v>
      </c>
      <c r="O45" s="4">
        <f ca="1">1.0219*N45-0.0219*M45+0.005*'Equity yield'!N45-0.005*'Equity yield'!M45+_xlfn.NORM.INV(RAND(),'Short-term bond'!$H$5,'Short-term bond'!$H$6)</f>
        <v>8.9246438288814164E-2</v>
      </c>
      <c r="P45" s="4">
        <f ca="1">1.0219*O45-0.0219*N45+0.005*'Equity yield'!O45-0.005*'Equity yield'!N45+_xlfn.NORM.INV(RAND(),'Short-term bond'!$H$5,'Short-term bond'!$H$6)</f>
        <v>9.2119293783864367E-2</v>
      </c>
      <c r="Q45" s="4">
        <f ca="1">1.0219*P45-0.0219*O45+0.005*'Equity yield'!P45-0.005*'Equity yield'!O45+_xlfn.NORM.INV(RAND(),'Short-term bond'!$H$5,'Short-term bond'!$H$6)</f>
        <v>9.0013246408433278E-2</v>
      </c>
      <c r="R45" s="4">
        <f ca="1">1.0219*Q45-0.0219*P45+0.005*'Equity yield'!Q45-0.005*'Equity yield'!P45+_xlfn.NORM.INV(RAND(),'Short-term bond'!$H$5,'Short-term bond'!$H$6)</f>
        <v>9.7906563240909017E-2</v>
      </c>
      <c r="S45" s="4">
        <f ca="1">1.0219*R45-0.0219*Q45+0.005*'Equity yield'!R45-0.005*'Equity yield'!Q45+_xlfn.NORM.INV(RAND(),'Short-term bond'!$H$5,'Short-term bond'!$H$6)</f>
        <v>0.10780068433145021</v>
      </c>
      <c r="T45" s="4">
        <f ca="1">1.0219*S45-0.0219*R45+0.005*'Equity yield'!S45-0.005*'Equity yield'!R45+_xlfn.NORM.INV(RAND(),'Short-term bond'!$H$5,'Short-term bond'!$H$6)</f>
        <v>0.11557232466360258</v>
      </c>
      <c r="U45" s="4">
        <f ca="1">1.0219*T45-0.0219*S45+0.005*'Equity yield'!T45-0.005*'Equity yield'!S45+_xlfn.NORM.INV(RAND(),'Short-term bond'!$H$5,'Short-term bond'!$H$6)</f>
        <v>0.12447912226293029</v>
      </c>
      <c r="V45" s="4">
        <f ca="1">1.0219*U45-0.0219*T45+0.005*'Equity yield'!U45-0.005*'Equity yield'!T45+_xlfn.NORM.INV(RAND(),'Short-term bond'!$H$5,'Short-term bond'!$H$6)</f>
        <v>0.13813294371335655</v>
      </c>
      <c r="W45" s="4">
        <f ca="1">1.0219*V45-0.0219*U45+0.005*'Equity yield'!V45-0.005*'Equity yield'!U45+_xlfn.NORM.INV(RAND(),'Short-term bond'!$H$5,'Short-term bond'!$H$6)</f>
        <v>0.14996929112739962</v>
      </c>
    </row>
    <row r="46" spans="1:23">
      <c r="A46">
        <v>38</v>
      </c>
      <c r="B46" s="5">
        <f t="shared" si="0"/>
        <v>2.100368E-3</v>
      </c>
      <c r="C46" s="5">
        <f t="shared" si="1"/>
        <v>2.6005630000000002E-3</v>
      </c>
      <c r="D46" s="4">
        <f ca="1">1.0219*C46-0.0219*B46+0.005*'Equity yield'!C46-0.005*'Equity yield'!B46+_xlfn.NORM.INV(RAND(),'Short-term bond'!$H$5,'Short-term bond'!$H$6)</f>
        <v>1.4349208277597546E-2</v>
      </c>
      <c r="E46" s="4">
        <f ca="1">1.0219*D46-0.0219*C46+0.005*'Equity yield'!D46-0.005*'Equity yield'!C46+_xlfn.NORM.INV(RAND(),'Short-term bond'!$H$5,'Short-term bond'!$H$6)</f>
        <v>1.9351722981663256E-2</v>
      </c>
      <c r="F46" s="4">
        <f ca="1">1.0219*E46-0.0219*D46+0.005*'Equity yield'!E46-0.005*'Equity yield'!D46+_xlfn.NORM.INV(RAND(),'Short-term bond'!$H$5,'Short-term bond'!$H$6)</f>
        <v>2.1085616106221887E-2</v>
      </c>
      <c r="G46" s="4">
        <f ca="1">1.0219*F46-0.0219*E46+0.005*'Equity yield'!F46-0.005*'Equity yield'!E46+_xlfn.NORM.INV(RAND(),'Short-term bond'!$H$5,'Short-term bond'!$H$6)</f>
        <v>3.1044581376245974E-2</v>
      </c>
      <c r="H46" s="4">
        <f ca="1">1.0219*G46-0.0219*F46+0.005*'Equity yield'!G46-0.005*'Equity yield'!F46+_xlfn.NORM.INV(RAND(),'Short-term bond'!$H$5,'Short-term bond'!$H$6)</f>
        <v>3.8294961602265913E-2</v>
      </c>
      <c r="I46" s="4">
        <f ca="1">1.0219*H46-0.0219*G46+0.005*'Equity yield'!H46-0.005*'Equity yield'!G46+_xlfn.NORM.INV(RAND(),'Short-term bond'!$H$5,'Short-term bond'!$H$6)</f>
        <v>5.4490545987474506E-2</v>
      </c>
      <c r="J46" s="4">
        <f ca="1">1.0219*I46-0.0219*H46+0.005*'Equity yield'!I46-0.005*'Equity yield'!H46+_xlfn.NORM.INV(RAND(),'Short-term bond'!$H$5,'Short-term bond'!$H$6)</f>
        <v>6.3435961687238349E-2</v>
      </c>
      <c r="K46" s="4">
        <f ca="1">1.0219*J46-0.0219*I46+0.005*'Equity yield'!J46-0.005*'Equity yield'!I46+_xlfn.NORM.INV(RAND(),'Short-term bond'!$H$5,'Short-term bond'!$H$6)</f>
        <v>6.5968348308546185E-2</v>
      </c>
      <c r="L46" s="4">
        <f ca="1">1.0219*K46-0.0219*J46+0.005*'Equity yield'!K46-0.005*'Equity yield'!J46+_xlfn.NORM.INV(RAND(),'Short-term bond'!$H$5,'Short-term bond'!$H$6)</f>
        <v>6.6324099405979595E-2</v>
      </c>
      <c r="M46" s="4">
        <f ca="1">1.0219*L46-0.0219*K46+0.005*'Equity yield'!L46-0.005*'Equity yield'!K46+_xlfn.NORM.INV(RAND(),'Short-term bond'!$H$5,'Short-term bond'!$H$6)</f>
        <v>7.8981008213081821E-2</v>
      </c>
      <c r="N46" s="4">
        <f ca="1">1.0219*M46-0.0219*L46+0.005*'Equity yield'!M46-0.005*'Equity yield'!L46+_xlfn.NORM.INV(RAND(),'Short-term bond'!$H$5,'Short-term bond'!$H$6)</f>
        <v>8.3612057519815625E-2</v>
      </c>
      <c r="O46" s="4">
        <f ca="1">1.0219*N46-0.0219*M46+0.005*'Equity yield'!N46-0.005*'Equity yield'!M46+_xlfn.NORM.INV(RAND(),'Short-term bond'!$H$5,'Short-term bond'!$H$6)</f>
        <v>8.8521322055568175E-2</v>
      </c>
      <c r="P46" s="4">
        <f ca="1">1.0219*O46-0.0219*N46+0.005*'Equity yield'!O46-0.005*'Equity yield'!N46+_xlfn.NORM.INV(RAND(),'Short-term bond'!$H$5,'Short-term bond'!$H$6)</f>
        <v>9.4727133604388128E-2</v>
      </c>
      <c r="Q46" s="4">
        <f ca="1">1.0219*P46-0.0219*O46+0.005*'Equity yield'!P46-0.005*'Equity yield'!O46+_xlfn.NORM.INV(RAND(),'Short-term bond'!$H$5,'Short-term bond'!$H$6)</f>
        <v>0.10032957074128587</v>
      </c>
      <c r="R46" s="4">
        <f ca="1">1.0219*Q46-0.0219*P46+0.005*'Equity yield'!Q46-0.005*'Equity yield'!P46+_xlfn.NORM.INV(RAND(),'Short-term bond'!$H$5,'Short-term bond'!$H$6)</f>
        <v>0.11690063512017926</v>
      </c>
      <c r="S46" s="4">
        <f ca="1">1.0219*R46-0.0219*Q46+0.005*'Equity yield'!R46-0.005*'Equity yield'!Q46+_xlfn.NORM.INV(RAND(),'Short-term bond'!$H$5,'Short-term bond'!$H$6)</f>
        <v>0.12444287648800798</v>
      </c>
      <c r="T46" s="4">
        <f ca="1">1.0219*S46-0.0219*R46+0.005*'Equity yield'!S46-0.005*'Equity yield'!R46+_xlfn.NORM.INV(RAND(),'Short-term bond'!$H$5,'Short-term bond'!$H$6)</f>
        <v>0.12588706277021158</v>
      </c>
      <c r="U46" s="4">
        <f ca="1">1.0219*T46-0.0219*S46+0.005*'Equity yield'!T46-0.005*'Equity yield'!S46+_xlfn.NORM.INV(RAND(),'Short-term bond'!$H$5,'Short-term bond'!$H$6)</f>
        <v>0.13039363181997762</v>
      </c>
      <c r="V46" s="4">
        <f ca="1">1.0219*U46-0.0219*T46+0.005*'Equity yield'!U46-0.005*'Equity yield'!T46+_xlfn.NORM.INV(RAND(),'Short-term bond'!$H$5,'Short-term bond'!$H$6)</f>
        <v>0.13857939552065635</v>
      </c>
      <c r="W46" s="4">
        <f ca="1">1.0219*V46-0.0219*U46+0.005*'Equity yield'!V46-0.005*'Equity yield'!U46+_xlfn.NORM.INV(RAND(),'Short-term bond'!$H$5,'Short-term bond'!$H$6)</f>
        <v>0.14775557368112041</v>
      </c>
    </row>
    <row r="47" spans="1:23">
      <c r="A47">
        <v>39</v>
      </c>
      <c r="B47" s="5">
        <f t="shared" si="0"/>
        <v>2.100368E-3</v>
      </c>
      <c r="C47" s="5">
        <f t="shared" si="1"/>
        <v>2.6005630000000002E-3</v>
      </c>
      <c r="D47" s="4">
        <f ca="1">1.0219*C47-0.0219*B47+0.005*'Equity yield'!C47-0.005*'Equity yield'!B47+_xlfn.NORM.INV(RAND(),'Short-term bond'!$H$5,'Short-term bond'!$H$6)</f>
        <v>1.131275730250055E-2</v>
      </c>
      <c r="E47" s="4">
        <f ca="1">1.0219*D47-0.0219*C47+0.005*'Equity yield'!D47-0.005*'Equity yield'!C47+_xlfn.NORM.INV(RAND(),'Short-term bond'!$H$5,'Short-term bond'!$H$6)</f>
        <v>1.3535414078501673E-2</v>
      </c>
      <c r="F47" s="4">
        <f ca="1">1.0219*E47-0.0219*D47+0.005*'Equity yield'!E47-0.005*'Equity yield'!D47+_xlfn.NORM.INV(RAND(),'Short-term bond'!$H$5,'Short-term bond'!$H$6)</f>
        <v>1.8741840930568195E-2</v>
      </c>
      <c r="G47" s="4">
        <f ca="1">1.0219*F47-0.0219*E47+0.005*'Equity yield'!F47-0.005*'Equity yield'!E47+_xlfn.NORM.INV(RAND(),'Short-term bond'!$H$5,'Short-term bond'!$H$6)</f>
        <v>1.9188580894231842E-2</v>
      </c>
      <c r="H47" s="4">
        <f ca="1">1.0219*G47-0.0219*F47+0.005*'Equity yield'!G47-0.005*'Equity yield'!F47+_xlfn.NORM.INV(RAND(),'Short-term bond'!$H$5,'Short-term bond'!$H$6)</f>
        <v>2.5970857869533726E-2</v>
      </c>
      <c r="I47" s="4">
        <f ca="1">1.0219*H47-0.0219*G47+0.005*'Equity yield'!H47-0.005*'Equity yield'!G47+_xlfn.NORM.INV(RAND(),'Short-term bond'!$H$5,'Short-term bond'!$H$6)</f>
        <v>3.145183752777219E-2</v>
      </c>
      <c r="J47" s="4">
        <f ca="1">1.0219*I47-0.0219*H47+0.005*'Equity yield'!I47-0.005*'Equity yield'!H47+_xlfn.NORM.INV(RAND(),'Short-term bond'!$H$5,'Short-term bond'!$H$6)</f>
        <v>3.2046036477999987E-2</v>
      </c>
      <c r="K47" s="4">
        <f ca="1">1.0219*J47-0.0219*I47+0.005*'Equity yield'!J47-0.005*'Equity yield'!I47+_xlfn.NORM.INV(RAND(),'Short-term bond'!$H$5,'Short-term bond'!$H$6)</f>
        <v>2.8172746200900135E-2</v>
      </c>
      <c r="L47" s="4">
        <f ca="1">1.0219*K47-0.0219*J47+0.005*'Equity yield'!K47-0.005*'Equity yield'!J47+_xlfn.NORM.INV(RAND(),'Short-term bond'!$H$5,'Short-term bond'!$H$6)</f>
        <v>3.6282557991074077E-2</v>
      </c>
      <c r="M47" s="4">
        <f ca="1">1.0219*L47-0.0219*K47+0.005*'Equity yield'!L47-0.005*'Equity yield'!K47+_xlfn.NORM.INV(RAND(),'Short-term bond'!$H$5,'Short-term bond'!$H$6)</f>
        <v>4.5266748257688394E-2</v>
      </c>
      <c r="N47" s="4">
        <f ca="1">1.0219*M47-0.0219*L47+0.005*'Equity yield'!M47-0.005*'Equity yield'!L47+_xlfn.NORM.INV(RAND(),'Short-term bond'!$H$5,'Short-term bond'!$H$6)</f>
        <v>4.8542218596994466E-2</v>
      </c>
      <c r="O47" s="4">
        <f ca="1">1.0219*N47-0.0219*M47+0.005*'Equity yield'!N47-0.005*'Equity yield'!M47+_xlfn.NORM.INV(RAND(),'Short-term bond'!$H$5,'Short-term bond'!$H$6)</f>
        <v>5.8621467744576099E-2</v>
      </c>
      <c r="P47" s="4">
        <f ca="1">1.0219*O47-0.0219*N47+0.005*'Equity yield'!O47-0.005*'Equity yield'!N47+_xlfn.NORM.INV(RAND(),'Short-term bond'!$H$5,'Short-term bond'!$H$6)</f>
        <v>6.4053223477210361E-2</v>
      </c>
      <c r="Q47" s="4">
        <f ca="1">1.0219*P47-0.0219*O47+0.005*'Equity yield'!P47-0.005*'Equity yield'!O47+_xlfn.NORM.INV(RAND(),'Short-term bond'!$H$5,'Short-term bond'!$H$6)</f>
        <v>6.9947816364961307E-2</v>
      </c>
      <c r="R47" s="4">
        <f ca="1">1.0219*Q47-0.0219*P47+0.005*'Equity yield'!Q47-0.005*'Equity yield'!P47+_xlfn.NORM.INV(RAND(),'Short-term bond'!$H$5,'Short-term bond'!$H$6)</f>
        <v>7.7413652065763963E-2</v>
      </c>
      <c r="S47" s="4">
        <f ca="1">1.0219*R47-0.0219*Q47+0.005*'Equity yield'!R47-0.005*'Equity yield'!Q47+_xlfn.NORM.INV(RAND(),'Short-term bond'!$H$5,'Short-term bond'!$H$6)</f>
        <v>8.619946670631265E-2</v>
      </c>
      <c r="T47" s="4">
        <f ca="1">1.0219*S47-0.0219*R47+0.005*'Equity yield'!S47-0.005*'Equity yield'!R47+_xlfn.NORM.INV(RAND(),'Short-term bond'!$H$5,'Short-term bond'!$H$6)</f>
        <v>9.2230861739522385E-2</v>
      </c>
      <c r="U47" s="4">
        <f ca="1">1.0219*T47-0.0219*S47+0.005*'Equity yield'!T47-0.005*'Equity yield'!S47+_xlfn.NORM.INV(RAND(),'Short-term bond'!$H$5,'Short-term bond'!$H$6)</f>
        <v>8.9829693363727869E-2</v>
      </c>
      <c r="V47" s="4">
        <f ca="1">1.0219*U47-0.0219*T47+0.005*'Equity yield'!U47-0.005*'Equity yield'!T47+_xlfn.NORM.INV(RAND(),'Short-term bond'!$H$5,'Short-term bond'!$H$6)</f>
        <v>9.6413734651603314E-2</v>
      </c>
      <c r="W47" s="4">
        <f ca="1">1.0219*V47-0.0219*U47+0.005*'Equity yield'!V47-0.005*'Equity yield'!U47+_xlfn.NORM.INV(RAND(),'Short-term bond'!$H$5,'Short-term bond'!$H$6)</f>
        <v>0.102566140869506</v>
      </c>
    </row>
    <row r="48" spans="1:23">
      <c r="A48">
        <v>40</v>
      </c>
      <c r="B48" s="5">
        <f t="shared" si="0"/>
        <v>2.100368E-3</v>
      </c>
      <c r="C48" s="5">
        <f t="shared" si="1"/>
        <v>2.6005630000000002E-3</v>
      </c>
      <c r="D48" s="4">
        <f ca="1">1.0219*C48-0.0219*B48+0.005*'Equity yield'!C48-0.005*'Equity yield'!B48+_xlfn.NORM.INV(RAND(),'Short-term bond'!$H$5,'Short-term bond'!$H$6)</f>
        <v>9.1783768217206466E-3</v>
      </c>
      <c r="E48" s="4">
        <f ca="1">1.0219*D48-0.0219*C48+0.005*'Equity yield'!D48-0.005*'Equity yield'!C48+_xlfn.NORM.INV(RAND(),'Short-term bond'!$H$5,'Short-term bond'!$H$6)</f>
        <v>7.2505482890707108E-3</v>
      </c>
      <c r="F48" s="4">
        <f ca="1">1.0219*E48-0.0219*D48+0.005*'Equity yield'!E48-0.005*'Equity yield'!D48+_xlfn.NORM.INV(RAND(),'Short-term bond'!$H$5,'Short-term bond'!$H$6)</f>
        <v>1.1388079429715363E-2</v>
      </c>
      <c r="G48" s="4">
        <f ca="1">1.0219*F48-0.0219*E48+0.005*'Equity yield'!F48-0.005*'Equity yield'!E48+_xlfn.NORM.INV(RAND(),'Short-term bond'!$H$5,'Short-term bond'!$H$6)</f>
        <v>2.1681151507768615E-2</v>
      </c>
      <c r="H48" s="4">
        <f ca="1">1.0219*G48-0.0219*F48+0.005*'Equity yield'!G48-0.005*'Equity yield'!F48+_xlfn.NORM.INV(RAND(),'Short-term bond'!$H$5,'Short-term bond'!$H$6)</f>
        <v>2.920297843942897E-2</v>
      </c>
      <c r="I48" s="4">
        <f ca="1">1.0219*H48-0.0219*G48+0.005*'Equity yield'!H48-0.005*'Equity yield'!G48+_xlfn.NORM.INV(RAND(),'Short-term bond'!$H$5,'Short-term bond'!$H$6)</f>
        <v>3.2334929976376797E-2</v>
      </c>
      <c r="J48" s="4">
        <f ca="1">1.0219*I48-0.0219*H48+0.005*'Equity yield'!I48-0.005*'Equity yield'!H48+_xlfn.NORM.INV(RAND(),'Short-term bond'!$H$5,'Short-term bond'!$H$6)</f>
        <v>4.3872307083917074E-2</v>
      </c>
      <c r="K48" s="4">
        <f ca="1">1.0219*J48-0.0219*I48+0.005*'Equity yield'!J48-0.005*'Equity yield'!I48+_xlfn.NORM.INV(RAND(),'Short-term bond'!$H$5,'Short-term bond'!$H$6)</f>
        <v>5.3900527446110839E-2</v>
      </c>
      <c r="L48" s="4">
        <f ca="1">1.0219*K48-0.0219*J48+0.005*'Equity yield'!K48-0.005*'Equity yield'!J48+_xlfn.NORM.INV(RAND(),'Short-term bond'!$H$5,'Short-term bond'!$H$6)</f>
        <v>6.4716681314382768E-2</v>
      </c>
      <c r="M48" s="4">
        <f ca="1">1.0219*L48-0.0219*K48+0.005*'Equity yield'!L48-0.005*'Equity yield'!K48+_xlfn.NORM.INV(RAND(),'Short-term bond'!$H$5,'Short-term bond'!$H$6)</f>
        <v>6.5579264128898029E-2</v>
      </c>
      <c r="N48" s="4">
        <f ca="1">1.0219*M48-0.0219*L48+0.005*'Equity yield'!M48-0.005*'Equity yield'!L48+_xlfn.NORM.INV(RAND(),'Short-term bond'!$H$5,'Short-term bond'!$H$6)</f>
        <v>7.77022448858911E-2</v>
      </c>
      <c r="O48" s="4">
        <f ca="1">1.0219*N48-0.0219*M48+0.005*'Equity yield'!N48-0.005*'Equity yield'!M48+_xlfn.NORM.INV(RAND(),'Short-term bond'!$H$5,'Short-term bond'!$H$6)</f>
        <v>8.644077517790924E-2</v>
      </c>
      <c r="P48" s="4">
        <f ca="1">1.0219*O48-0.0219*N48+0.005*'Equity yield'!O48-0.005*'Equity yield'!N48+_xlfn.NORM.INV(RAND(),'Short-term bond'!$H$5,'Short-term bond'!$H$6)</f>
        <v>9.7008169210673678E-2</v>
      </c>
      <c r="Q48" s="4">
        <f ca="1">1.0219*P48-0.0219*O48+0.005*'Equity yield'!P48-0.005*'Equity yield'!O48+_xlfn.NORM.INV(RAND(),'Short-term bond'!$H$5,'Short-term bond'!$H$6)</f>
        <v>0.10017656715423105</v>
      </c>
      <c r="R48" s="4">
        <f ca="1">1.0219*Q48-0.0219*P48+0.005*'Equity yield'!Q48-0.005*'Equity yield'!P48+_xlfn.NORM.INV(RAND(),'Short-term bond'!$H$5,'Short-term bond'!$H$6)</f>
        <v>0.1103487454618815</v>
      </c>
      <c r="S48" s="4">
        <f ca="1">1.0219*R48-0.0219*Q48+0.005*'Equity yield'!R48-0.005*'Equity yield'!Q48+_xlfn.NORM.INV(RAND(),'Short-term bond'!$H$5,'Short-term bond'!$H$6)</f>
        <v>0.12032849967489005</v>
      </c>
      <c r="T48" s="4">
        <f ca="1">1.0219*S48-0.0219*R48+0.005*'Equity yield'!S48-0.005*'Equity yield'!R48+_xlfn.NORM.INV(RAND(),'Short-term bond'!$H$5,'Short-term bond'!$H$6)</f>
        <v>0.12734889878148092</v>
      </c>
      <c r="U48" s="4">
        <f ca="1">1.0219*T48-0.0219*S48+0.005*'Equity yield'!T48-0.005*'Equity yield'!S48+_xlfn.NORM.INV(RAND(),'Short-term bond'!$H$5,'Short-term bond'!$H$6)</f>
        <v>0.12962245368325157</v>
      </c>
      <c r="V48" s="4">
        <f ca="1">1.0219*U48-0.0219*T48+0.005*'Equity yield'!U48-0.005*'Equity yield'!T48+_xlfn.NORM.INV(RAND(),'Short-term bond'!$H$5,'Short-term bond'!$H$6)</f>
        <v>0.13445133299176223</v>
      </c>
      <c r="W48" s="4">
        <f ca="1">1.0219*V48-0.0219*U48+0.005*'Equity yield'!V48-0.005*'Equity yield'!U48+_xlfn.NORM.INV(RAND(),'Short-term bond'!$H$5,'Short-term bond'!$H$6)</f>
        <v>0.13995059100889307</v>
      </c>
    </row>
    <row r="49" spans="1:23">
      <c r="A49">
        <v>41</v>
      </c>
      <c r="B49" s="5">
        <f t="shared" si="0"/>
        <v>2.100368E-3</v>
      </c>
      <c r="C49" s="5">
        <f t="shared" si="1"/>
        <v>2.6005630000000002E-3</v>
      </c>
      <c r="D49" s="4">
        <f ca="1">1.0219*C49-0.0219*B49+0.005*'Equity yield'!C49-0.005*'Equity yield'!B49+_xlfn.NORM.INV(RAND(),'Short-term bond'!$H$5,'Short-term bond'!$H$6)</f>
        <v>1.5367794754023086E-2</v>
      </c>
      <c r="E49" s="4">
        <f ca="1">1.0219*D49-0.0219*C49+0.005*'Equity yield'!D49-0.005*'Equity yield'!C49+_xlfn.NORM.INV(RAND(),'Short-term bond'!$H$5,'Short-term bond'!$H$6)</f>
        <v>2.2387945855417941E-2</v>
      </c>
      <c r="F49" s="4">
        <f ca="1">1.0219*E49-0.0219*D49+0.005*'Equity yield'!E49-0.005*'Equity yield'!D49+_xlfn.NORM.INV(RAND(),'Short-term bond'!$H$5,'Short-term bond'!$H$6)</f>
        <v>3.2464293575692672E-2</v>
      </c>
      <c r="G49" s="4">
        <f ca="1">1.0219*F49-0.0219*E49+0.005*'Equity yield'!F49-0.005*'Equity yield'!E49+_xlfn.NORM.INV(RAND(),'Short-term bond'!$H$5,'Short-term bond'!$H$6)</f>
        <v>3.9257043387084987E-2</v>
      </c>
      <c r="H49" s="4">
        <f ca="1">1.0219*G49-0.0219*F49+0.005*'Equity yield'!G49-0.005*'Equity yield'!F49+_xlfn.NORM.INV(RAND(),'Short-term bond'!$H$5,'Short-term bond'!$H$6)</f>
        <v>4.4991427768549669E-2</v>
      </c>
      <c r="I49" s="4">
        <f ca="1">1.0219*H49-0.0219*G49+0.005*'Equity yield'!H49-0.005*'Equity yield'!G49+_xlfn.NORM.INV(RAND(),'Short-term bond'!$H$5,'Short-term bond'!$H$6)</f>
        <v>4.6426209899698014E-2</v>
      </c>
      <c r="J49" s="4">
        <f ca="1">1.0219*I49-0.0219*H49+0.005*'Equity yield'!I49-0.005*'Equity yield'!H49+_xlfn.NORM.INV(RAND(),'Short-term bond'!$H$5,'Short-term bond'!$H$6)</f>
        <v>6.28457047118747E-2</v>
      </c>
      <c r="K49" s="4">
        <f ca="1">1.0219*J49-0.0219*I49+0.005*'Equity yield'!J49-0.005*'Equity yield'!I49+_xlfn.NORM.INV(RAND(),'Short-term bond'!$H$5,'Short-term bond'!$H$6)</f>
        <v>6.9512411861786999E-2</v>
      </c>
      <c r="L49" s="4">
        <f ca="1">1.0219*K49-0.0219*J49+0.005*'Equity yield'!K49-0.005*'Equity yield'!J49+_xlfn.NORM.INV(RAND(),'Short-term bond'!$H$5,'Short-term bond'!$H$6)</f>
        <v>7.4293530761688986E-2</v>
      </c>
      <c r="M49" s="4">
        <f ca="1">1.0219*L49-0.0219*K49+0.005*'Equity yield'!L49-0.005*'Equity yield'!K49+_xlfn.NORM.INV(RAND(),'Short-term bond'!$H$5,'Short-term bond'!$H$6)</f>
        <v>8.1531523740600201E-2</v>
      </c>
      <c r="N49" s="4">
        <f ca="1">1.0219*M49-0.0219*L49+0.005*'Equity yield'!M49-0.005*'Equity yield'!L49+_xlfn.NORM.INV(RAND(),'Short-term bond'!$H$5,'Short-term bond'!$H$6)</f>
        <v>9.2072408665101663E-2</v>
      </c>
      <c r="O49" s="4">
        <f ca="1">1.0219*N49-0.0219*M49+0.005*'Equity yield'!N49-0.005*'Equity yield'!M49+_xlfn.NORM.INV(RAND(),'Short-term bond'!$H$5,'Short-term bond'!$H$6)</f>
        <v>0.10067959957615956</v>
      </c>
      <c r="P49" s="4">
        <f ca="1">1.0219*O49-0.0219*N49+0.005*'Equity yield'!O49-0.005*'Equity yield'!N49+_xlfn.NORM.INV(RAND(),'Short-term bond'!$H$5,'Short-term bond'!$H$6)</f>
        <v>0.10251945217370098</v>
      </c>
      <c r="Q49" s="4">
        <f ca="1">1.0219*P49-0.0219*O49+0.005*'Equity yield'!P49-0.005*'Equity yield'!O49+_xlfn.NORM.INV(RAND(),'Short-term bond'!$H$5,'Short-term bond'!$H$6)</f>
        <v>0.10905537148837113</v>
      </c>
      <c r="R49" s="4">
        <f ca="1">1.0219*Q49-0.0219*P49+0.005*'Equity yield'!Q49-0.005*'Equity yield'!P49+_xlfn.NORM.INV(RAND(),'Short-term bond'!$H$5,'Short-term bond'!$H$6)</f>
        <v>0.11372177051687714</v>
      </c>
      <c r="S49" s="4">
        <f ca="1">1.0219*R49-0.0219*Q49+0.005*'Equity yield'!R49-0.005*'Equity yield'!Q49+_xlfn.NORM.INV(RAND(),'Short-term bond'!$H$5,'Short-term bond'!$H$6)</f>
        <v>0.12624693943187423</v>
      </c>
      <c r="T49" s="4">
        <f ca="1">1.0219*S49-0.0219*R49+0.005*'Equity yield'!S49-0.005*'Equity yield'!R49+_xlfn.NORM.INV(RAND(),'Short-term bond'!$H$5,'Short-term bond'!$H$6)</f>
        <v>0.13880877002805314</v>
      </c>
      <c r="U49" s="4">
        <f ca="1">1.0219*T49-0.0219*S49+0.005*'Equity yield'!T49-0.005*'Equity yield'!S49+_xlfn.NORM.INV(RAND(),'Short-term bond'!$H$5,'Short-term bond'!$H$6)</f>
        <v>0.13725856238380302</v>
      </c>
      <c r="V49" s="4">
        <f ca="1">1.0219*U49-0.0219*T49+0.005*'Equity yield'!U49-0.005*'Equity yield'!T49+_xlfn.NORM.INV(RAND(),'Short-term bond'!$H$5,'Short-term bond'!$H$6)</f>
        <v>0.14255968307881389</v>
      </c>
      <c r="W49" s="4">
        <f ca="1">1.0219*V49-0.0219*U49+0.005*'Equity yield'!V49-0.005*'Equity yield'!U49+_xlfn.NORM.INV(RAND(),'Short-term bond'!$H$5,'Short-term bond'!$H$6)</f>
        <v>0.15659700940000831</v>
      </c>
    </row>
    <row r="50" spans="1:23">
      <c r="A50">
        <v>42</v>
      </c>
      <c r="B50" s="5">
        <f t="shared" si="0"/>
        <v>2.100368E-3</v>
      </c>
      <c r="C50" s="5">
        <f t="shared" si="1"/>
        <v>2.6005630000000002E-3</v>
      </c>
      <c r="D50" s="4">
        <f ca="1">1.0219*C50-0.0219*B50+0.005*'Equity yield'!C50-0.005*'Equity yield'!B50+_xlfn.NORM.INV(RAND(),'Short-term bond'!$H$5,'Short-term bond'!$H$6)</f>
        <v>1.1364011190188159E-2</v>
      </c>
      <c r="E50" s="4">
        <f ca="1">1.0219*D50-0.0219*C50+0.005*'Equity yield'!D50-0.005*'Equity yield'!C50+_xlfn.NORM.INV(RAND(),'Short-term bond'!$H$5,'Short-term bond'!$H$6)</f>
        <v>1.8486899478802655E-2</v>
      </c>
      <c r="F50" s="4">
        <f ca="1">1.0219*E50-0.0219*D50+0.005*'Equity yield'!E50-0.005*'Equity yield'!D50+_xlfn.NORM.INV(RAND(),'Short-term bond'!$H$5,'Short-term bond'!$H$6)</f>
        <v>2.3725587158693683E-2</v>
      </c>
      <c r="G50" s="4">
        <f ca="1">1.0219*F50-0.0219*E50+0.005*'Equity yield'!F50-0.005*'Equity yield'!E50+_xlfn.NORM.INV(RAND(),'Short-term bond'!$H$5,'Short-term bond'!$H$6)</f>
        <v>3.2570947209785331E-2</v>
      </c>
      <c r="H50" s="4">
        <f ca="1">1.0219*G50-0.0219*F50+0.005*'Equity yield'!G50-0.005*'Equity yield'!F50+_xlfn.NORM.INV(RAND(),'Short-term bond'!$H$5,'Short-term bond'!$H$6)</f>
        <v>3.3928488397792812E-2</v>
      </c>
      <c r="I50" s="4">
        <f ca="1">1.0219*H50-0.0219*G50+0.005*'Equity yield'!H50-0.005*'Equity yield'!G50+_xlfn.NORM.INV(RAND(),'Short-term bond'!$H$5,'Short-term bond'!$H$6)</f>
        <v>3.9022886328124506E-2</v>
      </c>
      <c r="J50" s="4">
        <f ca="1">1.0219*I50-0.0219*H50+0.005*'Equity yield'!I50-0.005*'Equity yield'!H50+_xlfn.NORM.INV(RAND(),'Short-term bond'!$H$5,'Short-term bond'!$H$6)</f>
        <v>4.6670523053190034E-2</v>
      </c>
      <c r="K50" s="4">
        <f ca="1">1.0219*J50-0.0219*I50+0.005*'Equity yield'!J50-0.005*'Equity yield'!I50+_xlfn.NORM.INV(RAND(),'Short-term bond'!$H$5,'Short-term bond'!$H$6)</f>
        <v>5.0812102414118883E-2</v>
      </c>
      <c r="L50" s="4">
        <f ca="1">1.0219*K50-0.0219*J50+0.005*'Equity yield'!K50-0.005*'Equity yield'!J50+_xlfn.NORM.INV(RAND(),'Short-term bond'!$H$5,'Short-term bond'!$H$6)</f>
        <v>5.3383129770413699E-2</v>
      </c>
      <c r="M50" s="4">
        <f ca="1">1.0219*L50-0.0219*K50+0.005*'Equity yield'!L50-0.005*'Equity yield'!K50+_xlfn.NORM.INV(RAND(),'Short-term bond'!$H$5,'Short-term bond'!$H$6)</f>
        <v>5.2794708392618704E-2</v>
      </c>
      <c r="N50" s="4">
        <f ca="1">1.0219*M50-0.0219*L50+0.005*'Equity yield'!M50-0.005*'Equity yield'!L50+_xlfn.NORM.INV(RAND(),'Short-term bond'!$H$5,'Short-term bond'!$H$6)</f>
        <v>6.5424462127416497E-2</v>
      </c>
      <c r="O50" s="4">
        <f ca="1">1.0219*N50-0.0219*M50+0.005*'Equity yield'!N50-0.005*'Equity yield'!M50+_xlfn.NORM.INV(RAND(),'Short-term bond'!$H$5,'Short-term bond'!$H$6)</f>
        <v>7.5987300545830611E-2</v>
      </c>
      <c r="P50" s="4">
        <f ca="1">1.0219*O50-0.0219*N50+0.005*'Equity yield'!O50-0.005*'Equity yield'!N50+_xlfn.NORM.INV(RAND(),'Short-term bond'!$H$5,'Short-term bond'!$H$6)</f>
        <v>8.6665590947149956E-2</v>
      </c>
      <c r="Q50" s="4">
        <f ca="1">1.0219*P50-0.0219*O50+0.005*'Equity yield'!P50-0.005*'Equity yield'!O50+_xlfn.NORM.INV(RAND(),'Short-term bond'!$H$5,'Short-term bond'!$H$6)</f>
        <v>8.6489532083540502E-2</v>
      </c>
      <c r="R50" s="4">
        <f ca="1">1.0219*Q50-0.0219*P50+0.005*'Equity yield'!Q50-0.005*'Equity yield'!P50+_xlfn.NORM.INV(RAND(),'Short-term bond'!$H$5,'Short-term bond'!$H$6)</f>
        <v>8.6726567730775278E-2</v>
      </c>
      <c r="S50" s="4">
        <f ca="1">1.0219*R50-0.0219*Q50+0.005*'Equity yield'!R50-0.005*'Equity yield'!Q50+_xlfn.NORM.INV(RAND(),'Short-term bond'!$H$5,'Short-term bond'!$H$6)</f>
        <v>8.4001497858892715E-2</v>
      </c>
      <c r="T50" s="4">
        <f ca="1">1.0219*S50-0.0219*R50+0.005*'Equity yield'!S50-0.005*'Equity yield'!R50+_xlfn.NORM.INV(RAND(),'Short-term bond'!$H$5,'Short-term bond'!$H$6)</f>
        <v>8.6002292219417242E-2</v>
      </c>
      <c r="U50" s="4">
        <f ca="1">1.0219*T50-0.0219*S50+0.005*'Equity yield'!T50-0.005*'Equity yield'!S50+_xlfn.NORM.INV(RAND(),'Short-term bond'!$H$5,'Short-term bond'!$H$6)</f>
        <v>9.4219886882092888E-2</v>
      </c>
      <c r="V50" s="4">
        <f ca="1">1.0219*U50-0.0219*T50+0.005*'Equity yield'!U50-0.005*'Equity yield'!T50+_xlfn.NORM.INV(RAND(),'Short-term bond'!$H$5,'Short-term bond'!$H$6)</f>
        <v>0.10503884066577489</v>
      </c>
      <c r="W50" s="4">
        <f ca="1">1.0219*V50-0.0219*U50+0.005*'Equity yield'!V50-0.005*'Equity yield'!U50+_xlfn.NORM.INV(RAND(),'Short-term bond'!$H$5,'Short-term bond'!$H$6)</f>
        <v>0.11688949486688667</v>
      </c>
    </row>
    <row r="51" spans="1:23">
      <c r="A51">
        <v>43</v>
      </c>
      <c r="B51" s="5">
        <f t="shared" si="0"/>
        <v>2.100368E-3</v>
      </c>
      <c r="C51" s="5">
        <f t="shared" si="1"/>
        <v>2.6005630000000002E-3</v>
      </c>
      <c r="D51" s="4">
        <f ca="1">1.0219*C51-0.0219*B51+0.005*'Equity yield'!C51-0.005*'Equity yield'!B51+_xlfn.NORM.INV(RAND(),'Short-term bond'!$H$5,'Short-term bond'!$H$6)</f>
        <v>1.22086645895164E-2</v>
      </c>
      <c r="E51" s="4">
        <f ca="1">1.0219*D51-0.0219*C51+0.005*'Equity yield'!D51-0.005*'Equity yield'!C51+_xlfn.NORM.INV(RAND(),'Short-term bond'!$H$5,'Short-term bond'!$H$6)</f>
        <v>1.5606882842231867E-2</v>
      </c>
      <c r="F51" s="4">
        <f ca="1">1.0219*E51-0.0219*D51+0.005*'Equity yield'!E51-0.005*'Equity yield'!D51+_xlfn.NORM.INV(RAND(),'Short-term bond'!$H$5,'Short-term bond'!$H$6)</f>
        <v>2.2827758170821388E-2</v>
      </c>
      <c r="G51" s="4">
        <f ca="1">1.0219*F51-0.0219*E51+0.005*'Equity yield'!F51-0.005*'Equity yield'!E51+_xlfn.NORM.INV(RAND(),'Short-term bond'!$H$5,'Short-term bond'!$H$6)</f>
        <v>3.5946760805047037E-2</v>
      </c>
      <c r="H51" s="4">
        <f ca="1">1.0219*G51-0.0219*F51+0.005*'Equity yield'!G51-0.005*'Equity yield'!F51+_xlfn.NORM.INV(RAND(),'Short-term bond'!$H$5,'Short-term bond'!$H$6)</f>
        <v>3.7718527192137932E-2</v>
      </c>
      <c r="I51" s="4">
        <f ca="1">1.0219*H51-0.0219*G51+0.005*'Equity yield'!H51-0.005*'Equity yield'!G51+_xlfn.NORM.INV(RAND(),'Short-term bond'!$H$5,'Short-term bond'!$H$6)</f>
        <v>4.5893207521238509E-2</v>
      </c>
      <c r="J51" s="4">
        <f ca="1">1.0219*I51-0.0219*H51+0.005*'Equity yield'!I51-0.005*'Equity yield'!H51+_xlfn.NORM.INV(RAND(),'Short-term bond'!$H$5,'Short-term bond'!$H$6)</f>
        <v>5.7404762348276836E-2</v>
      </c>
      <c r="K51" s="4">
        <f ca="1">1.0219*J51-0.0219*I51+0.005*'Equity yield'!J51-0.005*'Equity yield'!I51+_xlfn.NORM.INV(RAND(),'Short-term bond'!$H$5,'Short-term bond'!$H$6)</f>
        <v>6.5639045225028642E-2</v>
      </c>
      <c r="L51" s="4">
        <f ca="1">1.0219*K51-0.0219*J51+0.005*'Equity yield'!K51-0.005*'Equity yield'!J51+_xlfn.NORM.INV(RAND(),'Short-term bond'!$H$5,'Short-term bond'!$H$6)</f>
        <v>6.7631782286394868E-2</v>
      </c>
      <c r="M51" s="4">
        <f ca="1">1.0219*L51-0.0219*K51+0.005*'Equity yield'!L51-0.005*'Equity yield'!K51+_xlfn.NORM.INV(RAND(),'Short-term bond'!$H$5,'Short-term bond'!$H$6)</f>
        <v>7.528105878839246E-2</v>
      </c>
      <c r="N51" s="4">
        <f ca="1">1.0219*M51-0.0219*L51+0.005*'Equity yield'!M51-0.005*'Equity yield'!L51+_xlfn.NORM.INV(RAND(),'Short-term bond'!$H$5,'Short-term bond'!$H$6)</f>
        <v>7.6542265709268573E-2</v>
      </c>
      <c r="O51" s="4">
        <f ca="1">1.0219*N51-0.0219*M51+0.005*'Equity yield'!N51-0.005*'Equity yield'!M51+_xlfn.NORM.INV(RAND(),'Short-term bond'!$H$5,'Short-term bond'!$H$6)</f>
        <v>8.0380814019791066E-2</v>
      </c>
      <c r="P51" s="4">
        <f ca="1">1.0219*O51-0.0219*N51+0.005*'Equity yield'!O51-0.005*'Equity yield'!N51+_xlfn.NORM.INV(RAND(),'Short-term bond'!$H$5,'Short-term bond'!$H$6)</f>
        <v>9.5057790099039655E-2</v>
      </c>
      <c r="Q51" s="4">
        <f ca="1">1.0219*P51-0.0219*O51+0.005*'Equity yield'!P51-0.005*'Equity yield'!O51+_xlfn.NORM.INV(RAND(),'Short-term bond'!$H$5,'Short-term bond'!$H$6)</f>
        <v>9.979120214587503E-2</v>
      </c>
      <c r="R51" s="4">
        <f ca="1">1.0219*Q51-0.0219*P51+0.005*'Equity yield'!Q51-0.005*'Equity yield'!P51+_xlfn.NORM.INV(RAND(),'Short-term bond'!$H$5,'Short-term bond'!$H$6)</f>
        <v>0.10411335078714452</v>
      </c>
      <c r="S51" s="4">
        <f ca="1">1.0219*R51-0.0219*Q51+0.005*'Equity yield'!R51-0.005*'Equity yield'!Q51+_xlfn.NORM.INV(RAND(),'Short-term bond'!$H$5,'Short-term bond'!$H$6)</f>
        <v>0.10887984250315624</v>
      </c>
      <c r="T51" s="4">
        <f ca="1">1.0219*S51-0.0219*R51+0.005*'Equity yield'!S51-0.005*'Equity yield'!R51+_xlfn.NORM.INV(RAND(),'Short-term bond'!$H$5,'Short-term bond'!$H$6)</f>
        <v>0.11700576481145097</v>
      </c>
      <c r="U51" s="4">
        <f ca="1">1.0219*T51-0.0219*S51+0.005*'Equity yield'!T51-0.005*'Equity yield'!S51+_xlfn.NORM.INV(RAND(),'Short-term bond'!$H$5,'Short-term bond'!$H$6)</f>
        <v>0.12533955897701088</v>
      </c>
      <c r="V51" s="4">
        <f ca="1">1.0219*U51-0.0219*T51+0.005*'Equity yield'!U51-0.005*'Equity yield'!T51+_xlfn.NORM.INV(RAND(),'Short-term bond'!$H$5,'Short-term bond'!$H$6)</f>
        <v>0.13076429832818579</v>
      </c>
      <c r="W51" s="4">
        <f ca="1">1.0219*V51-0.0219*U51+0.005*'Equity yield'!V51-0.005*'Equity yield'!U51+_xlfn.NORM.INV(RAND(),'Short-term bond'!$H$5,'Short-term bond'!$H$6)</f>
        <v>0.13309978050433574</v>
      </c>
    </row>
    <row r="52" spans="1:23">
      <c r="A52">
        <v>44</v>
      </c>
      <c r="B52" s="5">
        <f t="shared" si="0"/>
        <v>2.100368E-3</v>
      </c>
      <c r="C52" s="5">
        <f t="shared" si="1"/>
        <v>2.6005630000000002E-3</v>
      </c>
      <c r="D52" s="4">
        <f ca="1">1.0219*C52-0.0219*B52+0.005*'Equity yield'!C52-0.005*'Equity yield'!B52+_xlfn.NORM.INV(RAND(),'Short-term bond'!$H$5,'Short-term bond'!$H$6)</f>
        <v>7.6940040894157794E-3</v>
      </c>
      <c r="E52" s="4">
        <f ca="1">1.0219*D52-0.0219*C52+0.005*'Equity yield'!D52-0.005*'Equity yield'!C52+_xlfn.NORM.INV(RAND(),'Short-term bond'!$H$5,'Short-term bond'!$H$6)</f>
        <v>6.292223058068357E-3</v>
      </c>
      <c r="F52" s="4">
        <f ca="1">1.0219*E52-0.0219*D52+0.005*'Equity yield'!E52-0.005*'Equity yield'!D52+_xlfn.NORM.INV(RAND(),'Short-term bond'!$H$5,'Short-term bond'!$H$6)</f>
        <v>1.1187161911865287E-2</v>
      </c>
      <c r="G52" s="4">
        <f ca="1">1.0219*F52-0.0219*E52+0.005*'Equity yield'!F52-0.005*'Equity yield'!E52+_xlfn.NORM.INV(RAND(),'Short-term bond'!$H$5,'Short-term bond'!$H$6)</f>
        <v>1.8554773755336745E-2</v>
      </c>
      <c r="H52" s="4">
        <f ca="1">1.0219*G52-0.0219*F52+0.005*'Equity yield'!G52-0.005*'Equity yield'!F52+_xlfn.NORM.INV(RAND(),'Short-term bond'!$H$5,'Short-term bond'!$H$6)</f>
        <v>2.7036254976976391E-2</v>
      </c>
      <c r="I52" s="4">
        <f ca="1">1.0219*H52-0.0219*G52+0.005*'Equity yield'!H52-0.005*'Equity yield'!G52+_xlfn.NORM.INV(RAND(),'Short-term bond'!$H$5,'Short-term bond'!$H$6)</f>
        <v>2.7409316287284751E-2</v>
      </c>
      <c r="J52" s="4">
        <f ca="1">1.0219*I52-0.0219*H52+0.005*'Equity yield'!I52-0.005*'Equity yield'!H52+_xlfn.NORM.INV(RAND(),'Short-term bond'!$H$5,'Short-term bond'!$H$6)</f>
        <v>3.0256564472613399E-2</v>
      </c>
      <c r="K52" s="4">
        <f ca="1">1.0219*J52-0.0219*I52+0.005*'Equity yield'!J52-0.005*'Equity yield'!I52+_xlfn.NORM.INV(RAND(),'Short-term bond'!$H$5,'Short-term bond'!$H$6)</f>
        <v>2.9455086209573971E-2</v>
      </c>
      <c r="L52" s="4">
        <f ca="1">1.0219*K52-0.0219*J52+0.005*'Equity yield'!K52-0.005*'Equity yield'!J52+_xlfn.NORM.INV(RAND(),'Short-term bond'!$H$5,'Short-term bond'!$H$6)</f>
        <v>3.704464875769585E-2</v>
      </c>
      <c r="M52" s="4">
        <f ca="1">1.0219*L52-0.0219*K52+0.005*'Equity yield'!L52-0.005*'Equity yield'!K52+_xlfn.NORM.INV(RAND(),'Short-term bond'!$H$5,'Short-term bond'!$H$6)</f>
        <v>4.4547051913098809E-2</v>
      </c>
      <c r="N52" s="4">
        <f ca="1">1.0219*M52-0.0219*L52+0.005*'Equity yield'!M52-0.005*'Equity yield'!L52+_xlfn.NORM.INV(RAND(),'Short-term bond'!$H$5,'Short-term bond'!$H$6)</f>
        <v>5.2472140011014162E-2</v>
      </c>
      <c r="O52" s="4">
        <f ca="1">1.0219*N52-0.0219*M52+0.005*'Equity yield'!N52-0.005*'Equity yield'!M52+_xlfn.NORM.INV(RAND(),'Short-term bond'!$H$5,'Short-term bond'!$H$6)</f>
        <v>5.6448029459288854E-2</v>
      </c>
      <c r="P52" s="4">
        <f ca="1">1.0219*O52-0.0219*N52+0.005*'Equity yield'!O52-0.005*'Equity yield'!N52+_xlfn.NORM.INV(RAND(),'Short-term bond'!$H$5,'Short-term bond'!$H$6)</f>
        <v>5.6926705822542591E-2</v>
      </c>
      <c r="Q52" s="4">
        <f ca="1">1.0219*P52-0.0219*O52+0.005*'Equity yield'!P52-0.005*'Equity yield'!O52+_xlfn.NORM.INV(RAND(),'Short-term bond'!$H$5,'Short-term bond'!$H$6)</f>
        <v>6.4696313028170749E-2</v>
      </c>
      <c r="R52" s="4">
        <f ca="1">1.0219*Q52-0.0219*P52+0.005*'Equity yield'!Q52-0.005*'Equity yield'!P52+_xlfn.NORM.INV(RAND(),'Short-term bond'!$H$5,'Short-term bond'!$H$6)</f>
        <v>6.9752975418152147E-2</v>
      </c>
      <c r="S52" s="4">
        <f ca="1">1.0219*R52-0.0219*Q52+0.005*'Equity yield'!R52-0.005*'Equity yield'!Q52+_xlfn.NORM.INV(RAND(),'Short-term bond'!$H$5,'Short-term bond'!$H$6)</f>
        <v>7.8383212132914812E-2</v>
      </c>
      <c r="T52" s="4">
        <f ca="1">1.0219*S52-0.0219*R52+0.005*'Equity yield'!S52-0.005*'Equity yield'!R52+_xlfn.NORM.INV(RAND(),'Short-term bond'!$H$5,'Short-term bond'!$H$6)</f>
        <v>8.4595796268065723E-2</v>
      </c>
      <c r="U52" s="4">
        <f ca="1">1.0219*T52-0.0219*S52+0.005*'Equity yield'!T52-0.005*'Equity yield'!S52+_xlfn.NORM.INV(RAND(),'Short-term bond'!$H$5,'Short-term bond'!$H$6)</f>
        <v>8.5417322467401802E-2</v>
      </c>
      <c r="V52" s="4">
        <f ca="1">1.0219*U52-0.0219*T52+0.005*'Equity yield'!U52-0.005*'Equity yield'!T52+_xlfn.NORM.INV(RAND(),'Short-term bond'!$H$5,'Short-term bond'!$H$6)</f>
        <v>8.9687938709643977E-2</v>
      </c>
      <c r="W52" s="4">
        <f ca="1">1.0219*V52-0.0219*U52+0.005*'Equity yield'!V52-0.005*'Equity yield'!U52+_xlfn.NORM.INV(RAND(),'Short-term bond'!$H$5,'Short-term bond'!$H$6)</f>
        <v>9.9600861939444146E-2</v>
      </c>
    </row>
    <row r="53" spans="1:23">
      <c r="A53">
        <v>45</v>
      </c>
      <c r="B53" s="5">
        <f t="shared" si="0"/>
        <v>2.100368E-3</v>
      </c>
      <c r="C53" s="5">
        <f t="shared" si="1"/>
        <v>2.6005630000000002E-3</v>
      </c>
      <c r="D53" s="4">
        <f ca="1">1.0219*C53-0.0219*B53+0.005*'Equity yield'!C53-0.005*'Equity yield'!B53+_xlfn.NORM.INV(RAND(),'Short-term bond'!$H$5,'Short-term bond'!$H$6)</f>
        <v>6.8263829022349419E-3</v>
      </c>
      <c r="E53" s="4">
        <f ca="1">1.0219*D53-0.0219*C53+0.005*'Equity yield'!D53-0.005*'Equity yield'!C53+_xlfn.NORM.INV(RAND(),'Short-term bond'!$H$5,'Short-term bond'!$H$6)</f>
        <v>1.5787814111131622E-2</v>
      </c>
      <c r="F53" s="4">
        <f ca="1">1.0219*E53-0.0219*D53+0.005*'Equity yield'!E53-0.005*'Equity yield'!D53+_xlfn.NORM.INV(RAND(),'Short-term bond'!$H$5,'Short-term bond'!$H$6)</f>
        <v>2.0483190512195749E-2</v>
      </c>
      <c r="G53" s="4">
        <f ca="1">1.0219*F53-0.0219*E53+0.005*'Equity yield'!F53-0.005*'Equity yield'!E53+_xlfn.NORM.INV(RAND(),'Short-term bond'!$H$5,'Short-term bond'!$H$6)</f>
        <v>2.7282911496352653E-2</v>
      </c>
      <c r="H53" s="4">
        <f ca="1">1.0219*G53-0.0219*F53+0.005*'Equity yield'!G53-0.005*'Equity yield'!F53+_xlfn.NORM.INV(RAND(),'Short-term bond'!$H$5,'Short-term bond'!$H$6)</f>
        <v>3.4862748567302655E-2</v>
      </c>
      <c r="I53" s="4">
        <f ca="1">1.0219*H53-0.0219*G53+0.005*'Equity yield'!H53-0.005*'Equity yield'!G53+_xlfn.NORM.INV(RAND(),'Short-term bond'!$H$5,'Short-term bond'!$H$6)</f>
        <v>3.4943373835181771E-2</v>
      </c>
      <c r="J53" s="4">
        <f ca="1">1.0219*I53-0.0219*H53+0.005*'Equity yield'!I53-0.005*'Equity yield'!H53+_xlfn.NORM.INV(RAND(),'Short-term bond'!$H$5,'Short-term bond'!$H$6)</f>
        <v>4.41853820042791E-2</v>
      </c>
      <c r="K53" s="4">
        <f ca="1">1.0219*J53-0.0219*I53+0.005*'Equity yield'!J53-0.005*'Equity yield'!I53+_xlfn.NORM.INV(RAND(),'Short-term bond'!$H$5,'Short-term bond'!$H$6)</f>
        <v>4.9696758710719269E-2</v>
      </c>
      <c r="L53" s="4">
        <f ca="1">1.0219*K53-0.0219*J53+0.005*'Equity yield'!K53-0.005*'Equity yield'!J53+_xlfn.NORM.INV(RAND(),'Short-term bond'!$H$5,'Short-term bond'!$H$6)</f>
        <v>5.5210835045340884E-2</v>
      </c>
      <c r="M53" s="4">
        <f ca="1">1.0219*L53-0.0219*K53+0.005*'Equity yield'!L53-0.005*'Equity yield'!K53+_xlfn.NORM.INV(RAND(),'Short-term bond'!$H$5,'Short-term bond'!$H$6)</f>
        <v>6.1429289630790224E-2</v>
      </c>
      <c r="N53" s="4">
        <f ca="1">1.0219*M53-0.0219*L53+0.005*'Equity yield'!M53-0.005*'Equity yield'!L53+_xlfn.NORM.INV(RAND(),'Short-term bond'!$H$5,'Short-term bond'!$H$6)</f>
        <v>7.0766788961847432E-2</v>
      </c>
      <c r="O53" s="4">
        <f ca="1">1.0219*N53-0.0219*M53+0.005*'Equity yield'!N53-0.005*'Equity yield'!M53+_xlfn.NORM.INV(RAND(),'Short-term bond'!$H$5,'Short-term bond'!$H$6)</f>
        <v>7.5606290381060398E-2</v>
      </c>
      <c r="P53" s="4">
        <f ca="1">1.0219*O53-0.0219*N53+0.005*'Equity yield'!O53-0.005*'Equity yield'!N53+_xlfn.NORM.INV(RAND(),'Short-term bond'!$H$5,'Short-term bond'!$H$6)</f>
        <v>7.9185408515653907E-2</v>
      </c>
      <c r="Q53" s="4">
        <f ca="1">1.0219*P53-0.0219*O53+0.005*'Equity yield'!P53-0.005*'Equity yield'!O53+_xlfn.NORM.INV(RAND(),'Short-term bond'!$H$5,'Short-term bond'!$H$6)</f>
        <v>8.0342885222242699E-2</v>
      </c>
      <c r="R53" s="4">
        <f ca="1">1.0219*Q53-0.0219*P53+0.005*'Equity yield'!Q53-0.005*'Equity yield'!P53+_xlfn.NORM.INV(RAND(),'Short-term bond'!$H$5,'Short-term bond'!$H$6)</f>
        <v>8.592240541301778E-2</v>
      </c>
      <c r="S53" s="4">
        <f ca="1">1.0219*R53-0.0219*Q53+0.005*'Equity yield'!R53-0.005*'Equity yield'!Q53+_xlfn.NORM.INV(RAND(),'Short-term bond'!$H$5,'Short-term bond'!$H$6)</f>
        <v>8.9817149129423679E-2</v>
      </c>
      <c r="T53" s="4">
        <f ca="1">1.0219*S53-0.0219*R53+0.005*'Equity yield'!S53-0.005*'Equity yield'!R53+_xlfn.NORM.INV(RAND(),'Short-term bond'!$H$5,'Short-term bond'!$H$6)</f>
        <v>0.10058300932570718</v>
      </c>
      <c r="U53" s="4">
        <f ca="1">1.0219*T53-0.0219*S53+0.005*'Equity yield'!T53-0.005*'Equity yield'!S53+_xlfn.NORM.INV(RAND(),'Short-term bond'!$H$5,'Short-term bond'!$H$6)</f>
        <v>0.10728463573355322</v>
      </c>
      <c r="V53" s="4">
        <f ca="1">1.0219*U53-0.0219*T53+0.005*'Equity yield'!U53-0.005*'Equity yield'!T53+_xlfn.NORM.INV(RAND(),'Short-term bond'!$H$5,'Short-term bond'!$H$6)</f>
        <v>0.10934365320148084</v>
      </c>
      <c r="W53" s="4">
        <f ca="1">1.0219*V53-0.0219*U53+0.005*'Equity yield'!V53-0.005*'Equity yield'!U53+_xlfn.NORM.INV(RAND(),'Short-term bond'!$H$5,'Short-term bond'!$H$6)</f>
        <v>0.11501850483197218</v>
      </c>
    </row>
    <row r="54" spans="1:23">
      <c r="A54">
        <v>46</v>
      </c>
      <c r="B54" s="5">
        <f t="shared" si="0"/>
        <v>2.100368E-3</v>
      </c>
      <c r="C54" s="5">
        <f t="shared" si="1"/>
        <v>2.6005630000000002E-3</v>
      </c>
      <c r="D54" s="4">
        <f ca="1">1.0219*C54-0.0219*B54+0.005*'Equity yield'!C54-0.005*'Equity yield'!B54+_xlfn.NORM.INV(RAND(),'Short-term bond'!$H$5,'Short-term bond'!$H$6)</f>
        <v>1.0150379684950353E-2</v>
      </c>
      <c r="E54" s="4">
        <f ca="1">1.0219*D54-0.0219*C54+0.005*'Equity yield'!D54-0.005*'Equity yield'!C54+_xlfn.NORM.INV(RAND(),'Short-term bond'!$H$5,'Short-term bond'!$H$6)</f>
        <v>1.1235811916747053E-2</v>
      </c>
      <c r="F54" s="4">
        <f ca="1">1.0219*E54-0.0219*D54+0.005*'Equity yield'!E54-0.005*'Equity yield'!D54+_xlfn.NORM.INV(RAND(),'Short-term bond'!$H$5,'Short-term bond'!$H$6)</f>
        <v>1.6771721280739664E-2</v>
      </c>
      <c r="G54" s="4">
        <f ca="1">1.0219*F54-0.0219*E54+0.005*'Equity yield'!F54-0.005*'Equity yield'!E54+_xlfn.NORM.INV(RAND(),'Short-term bond'!$H$5,'Short-term bond'!$H$6)</f>
        <v>1.8452253524789037E-2</v>
      </c>
      <c r="H54" s="4">
        <f ca="1">1.0219*G54-0.0219*F54+0.005*'Equity yield'!G54-0.005*'Equity yield'!F54+_xlfn.NORM.INV(RAND(),'Short-term bond'!$H$5,'Short-term bond'!$H$6)</f>
        <v>1.9203704546109417E-2</v>
      </c>
      <c r="I54" s="4">
        <f ca="1">1.0219*H54-0.0219*G54+0.005*'Equity yield'!H54-0.005*'Equity yield'!G54+_xlfn.NORM.INV(RAND(),'Short-term bond'!$H$5,'Short-term bond'!$H$6)</f>
        <v>2.3335705242947768E-2</v>
      </c>
      <c r="J54" s="4">
        <f ca="1">1.0219*I54-0.0219*H54+0.005*'Equity yield'!I54-0.005*'Equity yield'!H54+_xlfn.NORM.INV(RAND(),'Short-term bond'!$H$5,'Short-term bond'!$H$6)</f>
        <v>2.8279802623622761E-2</v>
      </c>
      <c r="K54" s="4">
        <f ca="1">1.0219*J54-0.0219*I54+0.005*'Equity yield'!J54-0.005*'Equity yield'!I54+_xlfn.NORM.INV(RAND(),'Short-term bond'!$H$5,'Short-term bond'!$H$6)</f>
        <v>3.6772282002679464E-2</v>
      </c>
      <c r="L54" s="4">
        <f ca="1">1.0219*K54-0.0219*J54+0.005*'Equity yield'!K54-0.005*'Equity yield'!J54+_xlfn.NORM.INV(RAND(),'Short-term bond'!$H$5,'Short-term bond'!$H$6)</f>
        <v>4.7193428132054155E-2</v>
      </c>
      <c r="M54" s="4">
        <f ca="1">1.0219*L54-0.0219*K54+0.005*'Equity yield'!L54-0.005*'Equity yield'!K54+_xlfn.NORM.INV(RAND(),'Short-term bond'!$H$5,'Short-term bond'!$H$6)</f>
        <v>5.8993609624595843E-2</v>
      </c>
      <c r="N54" s="4">
        <f ca="1">1.0219*M54-0.0219*L54+0.005*'Equity yield'!M54-0.005*'Equity yield'!L54+_xlfn.NORM.INV(RAND(),'Short-term bond'!$H$5,'Short-term bond'!$H$6)</f>
        <v>6.5260436328499677E-2</v>
      </c>
      <c r="O54" s="4">
        <f ca="1">1.0219*N54-0.0219*M54+0.005*'Equity yield'!N54-0.005*'Equity yield'!M54+_xlfn.NORM.INV(RAND(),'Short-term bond'!$H$5,'Short-term bond'!$H$6)</f>
        <v>6.8839764689113486E-2</v>
      </c>
      <c r="P54" s="4">
        <f ca="1">1.0219*O54-0.0219*N54+0.005*'Equity yield'!O54-0.005*'Equity yield'!N54+_xlfn.NORM.INV(RAND(),'Short-term bond'!$H$5,'Short-term bond'!$H$6)</f>
        <v>7.4172297630670361E-2</v>
      </c>
      <c r="Q54" s="4">
        <f ca="1">1.0219*P54-0.0219*O54+0.005*'Equity yield'!P54-0.005*'Equity yield'!O54+_xlfn.NORM.INV(RAND(),'Short-term bond'!$H$5,'Short-term bond'!$H$6)</f>
        <v>8.4183997930900534E-2</v>
      </c>
      <c r="R54" s="4">
        <f ca="1">1.0219*Q54-0.0219*P54+0.005*'Equity yield'!Q54-0.005*'Equity yield'!P54+_xlfn.NORM.INV(RAND(),'Short-term bond'!$H$5,'Short-term bond'!$H$6)</f>
        <v>9.1391357726805678E-2</v>
      </c>
      <c r="S54" s="4">
        <f ca="1">1.0219*R54-0.0219*Q54+0.005*'Equity yield'!R54-0.005*'Equity yield'!Q54+_xlfn.NORM.INV(RAND(),'Short-term bond'!$H$5,'Short-term bond'!$H$6)</f>
        <v>9.636209052359361E-2</v>
      </c>
      <c r="T54" s="4">
        <f ca="1">1.0219*S54-0.0219*R54+0.005*'Equity yield'!S54-0.005*'Equity yield'!R54+_xlfn.NORM.INV(RAND(),'Short-term bond'!$H$5,'Short-term bond'!$H$6)</f>
        <v>0.10308932891956382</v>
      </c>
      <c r="U54" s="4">
        <f ca="1">1.0219*T54-0.0219*S54+0.005*'Equity yield'!T54-0.005*'Equity yield'!S54+_xlfn.NORM.INV(RAND(),'Short-term bond'!$H$5,'Short-term bond'!$H$6)</f>
        <v>0.11542268567498219</v>
      </c>
      <c r="V54" s="4">
        <f ca="1">1.0219*U54-0.0219*T54+0.005*'Equity yield'!U54-0.005*'Equity yield'!T54+_xlfn.NORM.INV(RAND(),'Short-term bond'!$H$5,'Short-term bond'!$H$6)</f>
        <v>0.12253365677182435</v>
      </c>
      <c r="W54" s="4">
        <f ca="1">1.0219*V54-0.0219*U54+0.005*'Equity yield'!V54-0.005*'Equity yield'!U54+_xlfn.NORM.INV(RAND(),'Short-term bond'!$H$5,'Short-term bond'!$H$6)</f>
        <v>0.1194880495455891</v>
      </c>
    </row>
    <row r="55" spans="1:23">
      <c r="A55">
        <v>47</v>
      </c>
      <c r="B55" s="5">
        <f t="shared" si="0"/>
        <v>2.100368E-3</v>
      </c>
      <c r="C55" s="5">
        <f t="shared" si="1"/>
        <v>2.6005630000000002E-3</v>
      </c>
      <c r="D55" s="4">
        <f ca="1">1.0219*C55-0.0219*B55+0.005*'Equity yield'!C55-0.005*'Equity yield'!B55+_xlfn.NORM.INV(RAND(),'Short-term bond'!$H$5,'Short-term bond'!$H$6)</f>
        <v>1.101338551466019E-2</v>
      </c>
      <c r="E55" s="4">
        <f ca="1">1.0219*D55-0.0219*C55+0.005*'Equity yield'!D55-0.005*'Equity yield'!C55+_xlfn.NORM.INV(RAND(),'Short-term bond'!$H$5,'Short-term bond'!$H$6)</f>
        <v>1.7554166130752658E-2</v>
      </c>
      <c r="F55" s="4">
        <f ca="1">1.0219*E55-0.0219*D55+0.005*'Equity yield'!E55-0.005*'Equity yield'!D55+_xlfn.NORM.INV(RAND(),'Short-term bond'!$H$5,'Short-term bond'!$H$6)</f>
        <v>2.05227857394246E-2</v>
      </c>
      <c r="G55" s="4">
        <f ca="1">1.0219*F55-0.0219*E55+0.005*'Equity yield'!F55-0.005*'Equity yield'!E55+_xlfn.NORM.INV(RAND(),'Short-term bond'!$H$5,'Short-term bond'!$H$6)</f>
        <v>2.8838360121330002E-2</v>
      </c>
      <c r="H55" s="4">
        <f ca="1">1.0219*G55-0.0219*F55+0.005*'Equity yield'!G55-0.005*'Equity yield'!F55+_xlfn.NORM.INV(RAND(),'Short-term bond'!$H$5,'Short-term bond'!$H$6)</f>
        <v>3.3492310564440436E-2</v>
      </c>
      <c r="I55" s="4">
        <f ca="1">1.0219*H55-0.0219*G55+0.005*'Equity yield'!H55-0.005*'Equity yield'!G55+_xlfn.NORM.INV(RAND(),'Short-term bond'!$H$5,'Short-term bond'!$H$6)</f>
        <v>3.8917053467761642E-2</v>
      </c>
      <c r="J55" s="4">
        <f ca="1">1.0219*I55-0.0219*H55+0.005*'Equity yield'!I55-0.005*'Equity yield'!H55+_xlfn.NORM.INV(RAND(),'Short-term bond'!$H$5,'Short-term bond'!$H$6)</f>
        <v>4.982024002845499E-2</v>
      </c>
      <c r="K55" s="4">
        <f ca="1">1.0219*J55-0.0219*I55+0.005*'Equity yield'!J55-0.005*'Equity yield'!I55+_xlfn.NORM.INV(RAND(),'Short-term bond'!$H$5,'Short-term bond'!$H$6)</f>
        <v>5.3603014373466658E-2</v>
      </c>
      <c r="L55" s="4">
        <f ca="1">1.0219*K55-0.0219*J55+0.005*'Equity yield'!K55-0.005*'Equity yield'!J55+_xlfn.NORM.INV(RAND(),'Short-term bond'!$H$5,'Short-term bond'!$H$6)</f>
        <v>6.3201773757956936E-2</v>
      </c>
      <c r="M55" s="4">
        <f ca="1">1.0219*L55-0.0219*K55+0.005*'Equity yield'!L55-0.005*'Equity yield'!K55+_xlfn.NORM.INV(RAND(),'Short-term bond'!$H$5,'Short-term bond'!$H$6)</f>
        <v>6.2765301705533294E-2</v>
      </c>
      <c r="N55" s="4">
        <f ca="1">1.0219*M55-0.0219*L55+0.005*'Equity yield'!M55-0.005*'Equity yield'!L55+_xlfn.NORM.INV(RAND(),'Short-term bond'!$H$5,'Short-term bond'!$H$6)</f>
        <v>7.1953241770269238E-2</v>
      </c>
      <c r="O55" s="4">
        <f ca="1">1.0219*N55-0.0219*M55+0.005*'Equity yield'!N55-0.005*'Equity yield'!M55+_xlfn.NORM.INV(RAND(),'Short-term bond'!$H$5,'Short-term bond'!$H$6)</f>
        <v>7.6058497205555312E-2</v>
      </c>
      <c r="P55" s="4">
        <f ca="1">1.0219*O55-0.0219*N55+0.005*'Equity yield'!O55-0.005*'Equity yield'!N55+_xlfn.NORM.INV(RAND(),'Short-term bond'!$H$5,'Short-term bond'!$H$6)</f>
        <v>7.9118949941181529E-2</v>
      </c>
      <c r="Q55" s="4">
        <f ca="1">1.0219*P55-0.0219*O55+0.005*'Equity yield'!P55-0.005*'Equity yield'!O55+_xlfn.NORM.INV(RAND(),'Short-term bond'!$H$5,'Short-term bond'!$H$6)</f>
        <v>9.2194603405880649E-2</v>
      </c>
      <c r="R55" s="4">
        <f ca="1">1.0219*Q55-0.0219*P55+0.005*'Equity yield'!Q55-0.005*'Equity yield'!P55+_xlfn.NORM.INV(RAND(),'Short-term bond'!$H$5,'Short-term bond'!$H$6)</f>
        <v>9.51973653055634E-2</v>
      </c>
      <c r="S55" s="4">
        <f ca="1">1.0219*R55-0.0219*Q55+0.005*'Equity yield'!R55-0.005*'Equity yield'!Q55+_xlfn.NORM.INV(RAND(),'Short-term bond'!$H$5,'Short-term bond'!$H$6)</f>
        <v>0.1015223516693453</v>
      </c>
      <c r="T55" s="4">
        <f ca="1">1.0219*S55-0.0219*R55+0.005*'Equity yield'!S55-0.005*'Equity yield'!R55+_xlfn.NORM.INV(RAND(),'Short-term bond'!$H$5,'Short-term bond'!$H$6)</f>
        <v>0.10198903153173931</v>
      </c>
      <c r="U55" s="4">
        <f ca="1">1.0219*T55-0.0219*S55+0.005*'Equity yield'!T55-0.005*'Equity yield'!S55+_xlfn.NORM.INV(RAND(),'Short-term bond'!$H$5,'Short-term bond'!$H$6)</f>
        <v>0.12115714148702564</v>
      </c>
      <c r="V55" s="4">
        <f ca="1">1.0219*U55-0.0219*T55+0.005*'Equity yield'!U55-0.005*'Equity yield'!T55+_xlfn.NORM.INV(RAND(),'Short-term bond'!$H$5,'Short-term bond'!$H$6)</f>
        <v>0.13298817593922344</v>
      </c>
      <c r="W55" s="4">
        <f ca="1">1.0219*V55-0.0219*U55+0.005*'Equity yield'!V55-0.005*'Equity yield'!U55+_xlfn.NORM.INV(RAND(),'Short-term bond'!$H$5,'Short-term bond'!$H$6)</f>
        <v>0.14242735161171188</v>
      </c>
    </row>
    <row r="56" spans="1:23">
      <c r="A56">
        <v>48</v>
      </c>
      <c r="B56" s="5">
        <f t="shared" si="0"/>
        <v>2.100368E-3</v>
      </c>
      <c r="C56" s="5">
        <f t="shared" si="1"/>
        <v>2.6005630000000002E-3</v>
      </c>
      <c r="D56" s="4">
        <f ca="1">1.0219*C56-0.0219*B56+0.005*'Equity yield'!C56-0.005*'Equity yield'!B56+_xlfn.NORM.INV(RAND(),'Short-term bond'!$H$5,'Short-term bond'!$H$6)</f>
        <v>2.0126323740682502E-3</v>
      </c>
      <c r="E56" s="4">
        <f ca="1">1.0219*D56-0.0219*C56+0.005*'Equity yield'!D56-0.005*'Equity yield'!C56+_xlfn.NORM.INV(RAND(),'Short-term bond'!$H$5,'Short-term bond'!$H$6)</f>
        <v>7.6486738304014975E-3</v>
      </c>
      <c r="F56" s="4">
        <f ca="1">1.0219*E56-0.0219*D56+0.005*'Equity yield'!E56-0.005*'Equity yield'!D56+_xlfn.NORM.INV(RAND(),'Short-term bond'!$H$5,'Short-term bond'!$H$6)</f>
        <v>1.1462715496124917E-2</v>
      </c>
      <c r="G56" s="4">
        <f ca="1">1.0219*F56-0.0219*E56+0.005*'Equity yield'!F56-0.005*'Equity yield'!E56+_xlfn.NORM.INV(RAND(),'Short-term bond'!$H$5,'Short-term bond'!$H$6)</f>
        <v>1.7960978135874071E-2</v>
      </c>
      <c r="H56" s="4">
        <f ca="1">1.0219*G56-0.0219*F56+0.005*'Equity yield'!G56-0.005*'Equity yield'!F56+_xlfn.NORM.INV(RAND(),'Short-term bond'!$H$5,'Short-term bond'!$H$6)</f>
        <v>2.3362825933772063E-2</v>
      </c>
      <c r="I56" s="4">
        <f ca="1">1.0219*H56-0.0219*G56+0.005*'Equity yield'!H56-0.005*'Equity yield'!G56+_xlfn.NORM.INV(RAND(),'Short-term bond'!$H$5,'Short-term bond'!$H$6)</f>
        <v>3.0583308294584201E-2</v>
      </c>
      <c r="J56" s="4">
        <f ca="1">1.0219*I56-0.0219*H56+0.005*'Equity yield'!I56-0.005*'Equity yield'!H56+_xlfn.NORM.INV(RAND(),'Short-term bond'!$H$5,'Short-term bond'!$H$6)</f>
        <v>4.9038117034654591E-2</v>
      </c>
      <c r="K56" s="4">
        <f ca="1">1.0219*J56-0.0219*I56+0.005*'Equity yield'!J56-0.005*'Equity yield'!I56+_xlfn.NORM.INV(RAND(),'Short-term bond'!$H$5,'Short-term bond'!$H$6)</f>
        <v>5.3621500669457242E-2</v>
      </c>
      <c r="L56" s="4">
        <f ca="1">1.0219*K56-0.0219*J56+0.005*'Equity yield'!K56-0.005*'Equity yield'!J56+_xlfn.NORM.INV(RAND(),'Short-term bond'!$H$5,'Short-term bond'!$H$6)</f>
        <v>5.469716125992348E-2</v>
      </c>
      <c r="M56" s="4">
        <f ca="1">1.0219*L56-0.0219*K56+0.005*'Equity yield'!L56-0.005*'Equity yield'!K56+_xlfn.NORM.INV(RAND(),'Short-term bond'!$H$5,'Short-term bond'!$H$6)</f>
        <v>5.9443625884466972E-2</v>
      </c>
      <c r="N56" s="4">
        <f ca="1">1.0219*M56-0.0219*L56+0.005*'Equity yield'!M56-0.005*'Equity yield'!L56+_xlfn.NORM.INV(RAND(),'Short-term bond'!$H$5,'Short-term bond'!$H$6)</f>
        <v>7.2735369534045413E-2</v>
      </c>
      <c r="O56" s="4">
        <f ca="1">1.0219*N56-0.0219*M56+0.005*'Equity yield'!N56-0.005*'Equity yield'!M56+_xlfn.NORM.INV(RAND(),'Short-term bond'!$H$5,'Short-term bond'!$H$6)</f>
        <v>7.8098665084047961E-2</v>
      </c>
      <c r="P56" s="4">
        <f ca="1">1.0219*O56-0.0219*N56+0.005*'Equity yield'!O56-0.005*'Equity yield'!N56+_xlfn.NORM.INV(RAND(),'Short-term bond'!$H$5,'Short-term bond'!$H$6)</f>
        <v>8.5576151272566778E-2</v>
      </c>
      <c r="Q56" s="4">
        <f ca="1">1.0219*P56-0.0219*O56+0.005*'Equity yield'!P56-0.005*'Equity yield'!O56+_xlfn.NORM.INV(RAND(),'Short-term bond'!$H$5,'Short-term bond'!$H$6)</f>
        <v>8.9976178419233166E-2</v>
      </c>
      <c r="R56" s="4">
        <f ca="1">1.0219*Q56-0.0219*P56+0.005*'Equity yield'!Q56-0.005*'Equity yield'!P56+_xlfn.NORM.INV(RAND(),'Short-term bond'!$H$5,'Short-term bond'!$H$6)</f>
        <v>8.967225081223372E-2</v>
      </c>
      <c r="S56" s="4">
        <f ca="1">1.0219*R56-0.0219*Q56+0.005*'Equity yield'!R56-0.005*'Equity yield'!Q56+_xlfn.NORM.INV(RAND(),'Short-term bond'!$H$5,'Short-term bond'!$H$6)</f>
        <v>8.6610750474464898E-2</v>
      </c>
      <c r="T56" s="4">
        <f ca="1">1.0219*S56-0.0219*R56+0.005*'Equity yield'!S56-0.005*'Equity yield'!R56+_xlfn.NORM.INV(RAND(),'Short-term bond'!$H$5,'Short-term bond'!$H$6)</f>
        <v>8.1240090364437523E-2</v>
      </c>
      <c r="U56" s="4">
        <f ca="1">1.0219*T56-0.0219*S56+0.005*'Equity yield'!T56-0.005*'Equity yield'!S56+_xlfn.NORM.INV(RAND(),'Short-term bond'!$H$5,'Short-term bond'!$H$6)</f>
        <v>8.394883531245477E-2</v>
      </c>
      <c r="V56" s="4">
        <f ca="1">1.0219*U56-0.0219*T56+0.005*'Equity yield'!U56-0.005*'Equity yield'!T56+_xlfn.NORM.INV(RAND(),'Short-term bond'!$H$5,'Short-term bond'!$H$6)</f>
        <v>9.0762119037838346E-2</v>
      </c>
      <c r="W56" s="4">
        <f ca="1">1.0219*V56-0.0219*U56+0.005*'Equity yield'!V56-0.005*'Equity yield'!U56+_xlfn.NORM.INV(RAND(),'Short-term bond'!$H$5,'Short-term bond'!$H$6)</f>
        <v>9.5715468907694584E-2</v>
      </c>
    </row>
    <row r="57" spans="1:23">
      <c r="A57">
        <v>49</v>
      </c>
      <c r="B57" s="5">
        <f t="shared" si="0"/>
        <v>2.100368E-3</v>
      </c>
      <c r="C57" s="5">
        <f t="shared" si="1"/>
        <v>2.6005630000000002E-3</v>
      </c>
      <c r="D57" s="4">
        <f ca="1">1.0219*C57-0.0219*B57+0.005*'Equity yield'!C57-0.005*'Equity yield'!B57+_xlfn.NORM.INV(RAND(),'Short-term bond'!$H$5,'Short-term bond'!$H$6)</f>
        <v>1.0219663666173908E-2</v>
      </c>
      <c r="E57" s="4">
        <f ca="1">1.0219*D57-0.0219*C57+0.005*'Equity yield'!D57-0.005*'Equity yield'!C57+_xlfn.NORM.INV(RAND(),'Short-term bond'!$H$5,'Short-term bond'!$H$6)</f>
        <v>1.5247694176932719E-2</v>
      </c>
      <c r="F57" s="4">
        <f ca="1">1.0219*E57-0.0219*D57+0.005*'Equity yield'!E57-0.005*'Equity yield'!D57+_xlfn.NORM.INV(RAND(),'Short-term bond'!$H$5,'Short-term bond'!$H$6)</f>
        <v>1.8862116153784574E-2</v>
      </c>
      <c r="G57" s="4">
        <f ca="1">1.0219*F57-0.0219*E57+0.005*'Equity yield'!F57-0.005*'Equity yield'!E57+_xlfn.NORM.INV(RAND(),'Short-term bond'!$H$5,'Short-term bond'!$H$6)</f>
        <v>2.6163671170035079E-2</v>
      </c>
      <c r="H57" s="4">
        <f ca="1">1.0219*G57-0.0219*F57+0.005*'Equity yield'!G57-0.005*'Equity yield'!F57+_xlfn.NORM.INV(RAND(),'Short-term bond'!$H$5,'Short-term bond'!$H$6)</f>
        <v>3.3322695234675993E-2</v>
      </c>
      <c r="I57" s="4">
        <f ca="1">1.0219*H57-0.0219*G57+0.005*'Equity yield'!H57-0.005*'Equity yield'!G57+_xlfn.NORM.INV(RAND(),'Short-term bond'!$H$5,'Short-term bond'!$H$6)</f>
        <v>3.5184263854793181E-2</v>
      </c>
      <c r="J57" s="4">
        <f ca="1">1.0219*I57-0.0219*H57+0.005*'Equity yield'!I57-0.005*'Equity yield'!H57+_xlfn.NORM.INV(RAND(),'Short-term bond'!$H$5,'Short-term bond'!$H$6)</f>
        <v>3.7999810503058784E-2</v>
      </c>
      <c r="K57" s="4">
        <f ca="1">1.0219*J57-0.0219*I57+0.005*'Equity yield'!J57-0.005*'Equity yield'!I57+_xlfn.NORM.INV(RAND(),'Short-term bond'!$H$5,'Short-term bond'!$H$6)</f>
        <v>4.311836833685824E-2</v>
      </c>
      <c r="L57" s="4">
        <f ca="1">1.0219*K57-0.0219*J57+0.005*'Equity yield'!K57-0.005*'Equity yield'!J57+_xlfn.NORM.INV(RAND(),'Short-term bond'!$H$5,'Short-term bond'!$H$6)</f>
        <v>4.6283917440031228E-2</v>
      </c>
      <c r="M57" s="4">
        <f ca="1">1.0219*L57-0.0219*K57+0.005*'Equity yield'!L57-0.005*'Equity yield'!K57+_xlfn.NORM.INV(RAND(),'Short-term bond'!$H$5,'Short-term bond'!$H$6)</f>
        <v>6.5747704047360273E-2</v>
      </c>
      <c r="N57" s="4">
        <f ca="1">1.0219*M57-0.0219*L57+0.005*'Equity yield'!M57-0.005*'Equity yield'!L57+_xlfn.NORM.INV(RAND(),'Short-term bond'!$H$5,'Short-term bond'!$H$6)</f>
        <v>7.0438989888618297E-2</v>
      </c>
      <c r="O57" s="4">
        <f ca="1">1.0219*N57-0.0219*M57+0.005*'Equity yield'!N57-0.005*'Equity yield'!M57+_xlfn.NORM.INV(RAND(),'Short-term bond'!$H$5,'Short-term bond'!$H$6)</f>
        <v>7.7276925303846819E-2</v>
      </c>
      <c r="P57" s="4">
        <f ca="1">1.0219*O57-0.0219*N57+0.005*'Equity yield'!O57-0.005*'Equity yield'!N57+_xlfn.NORM.INV(RAND(),'Short-term bond'!$H$5,'Short-term bond'!$H$6)</f>
        <v>8.1225843556921667E-2</v>
      </c>
      <c r="Q57" s="4">
        <f ca="1">1.0219*P57-0.0219*O57+0.005*'Equity yield'!P57-0.005*'Equity yield'!O57+_xlfn.NORM.INV(RAND(),'Short-term bond'!$H$5,'Short-term bond'!$H$6)</f>
        <v>8.9962466880465469E-2</v>
      </c>
      <c r="R57" s="4">
        <f ca="1">1.0219*Q57-0.0219*P57+0.005*'Equity yield'!Q57-0.005*'Equity yield'!P57+_xlfn.NORM.INV(RAND(),'Short-term bond'!$H$5,'Short-term bond'!$H$6)</f>
        <v>0.10360738449074128</v>
      </c>
      <c r="S57" s="4">
        <f ca="1">1.0219*R57-0.0219*Q57+0.005*'Equity yield'!R57-0.005*'Equity yield'!Q57+_xlfn.NORM.INV(RAND(),'Short-term bond'!$H$5,'Short-term bond'!$H$6)</f>
        <v>0.10988752520381985</v>
      </c>
      <c r="T57" s="4">
        <f ca="1">1.0219*S57-0.0219*R57+0.005*'Equity yield'!S57-0.005*'Equity yield'!R57+_xlfn.NORM.INV(RAND(),'Short-term bond'!$H$5,'Short-term bond'!$H$6)</f>
        <v>0.1136637285774387</v>
      </c>
      <c r="U57" s="4">
        <f ca="1">1.0219*T57-0.0219*S57+0.005*'Equity yield'!T57-0.005*'Equity yield'!S57+_xlfn.NORM.INV(RAND(),'Short-term bond'!$H$5,'Short-term bond'!$H$6)</f>
        <v>0.11554532083732796</v>
      </c>
      <c r="V57" s="4">
        <f ca="1">1.0219*U57-0.0219*T57+0.005*'Equity yield'!U57-0.005*'Equity yield'!T57+_xlfn.NORM.INV(RAND(),'Short-term bond'!$H$5,'Short-term bond'!$H$6)</f>
        <v>0.12522583921939576</v>
      </c>
      <c r="W57" s="4">
        <f ca="1">1.0219*V57-0.0219*U57+0.005*'Equity yield'!V57-0.005*'Equity yield'!U57+_xlfn.NORM.INV(RAND(),'Short-term bond'!$H$5,'Short-term bond'!$H$6)</f>
        <v>0.13428547791192763</v>
      </c>
    </row>
    <row r="58" spans="1:23">
      <c r="A58">
        <v>50</v>
      </c>
      <c r="B58" s="5">
        <f t="shared" si="0"/>
        <v>2.100368E-3</v>
      </c>
      <c r="C58" s="5">
        <f t="shared" si="1"/>
        <v>2.6005630000000002E-3</v>
      </c>
      <c r="D58" s="4">
        <f ca="1">1.0219*C58-0.0219*B58+0.005*'Equity yield'!C58-0.005*'Equity yield'!B58+_xlfn.NORM.INV(RAND(),'Short-term bond'!$H$5,'Short-term bond'!$H$6)</f>
        <v>9.716451950146714E-3</v>
      </c>
      <c r="E58" s="4">
        <f ca="1">1.0219*D58-0.0219*C58+0.005*'Equity yield'!D58-0.005*'Equity yield'!C58+_xlfn.NORM.INV(RAND(),'Short-term bond'!$H$5,'Short-term bond'!$H$6)</f>
        <v>1.2109411895472405E-2</v>
      </c>
      <c r="F58" s="4">
        <f ca="1">1.0219*E58-0.0219*D58+0.005*'Equity yield'!E58-0.005*'Equity yield'!D58+_xlfn.NORM.INV(RAND(),'Short-term bond'!$H$5,'Short-term bond'!$H$6)</f>
        <v>1.7869088592268444E-2</v>
      </c>
      <c r="G58" s="4">
        <f ca="1">1.0219*F58-0.0219*E58+0.005*'Equity yield'!F58-0.005*'Equity yield'!E58+_xlfn.NORM.INV(RAND(),'Short-term bond'!$H$5,'Short-term bond'!$H$6)</f>
        <v>2.1347971323135068E-2</v>
      </c>
      <c r="H58" s="4">
        <f ca="1">1.0219*G58-0.0219*F58+0.005*'Equity yield'!G58-0.005*'Equity yield'!F58+_xlfn.NORM.INV(RAND(),'Short-term bond'!$H$5,'Short-term bond'!$H$6)</f>
        <v>2.0698758793889733E-2</v>
      </c>
      <c r="I58" s="4">
        <f ca="1">1.0219*H58-0.0219*G58+0.005*'Equity yield'!H58-0.005*'Equity yield'!G58+_xlfn.NORM.INV(RAND(),'Short-term bond'!$H$5,'Short-term bond'!$H$6)</f>
        <v>2.3832398460770877E-2</v>
      </c>
      <c r="J58" s="4">
        <f ca="1">1.0219*I58-0.0219*H58+0.005*'Equity yield'!I58-0.005*'Equity yield'!H58+_xlfn.NORM.INV(RAND(),'Short-term bond'!$H$5,'Short-term bond'!$H$6)</f>
        <v>2.4266742918938735E-2</v>
      </c>
      <c r="K58" s="4">
        <f ca="1">1.0219*J58-0.0219*I58+0.005*'Equity yield'!J58-0.005*'Equity yield'!I58+_xlfn.NORM.INV(RAND(),'Short-term bond'!$H$5,'Short-term bond'!$H$6)</f>
        <v>2.9104925127023566E-2</v>
      </c>
      <c r="L58" s="4">
        <f ca="1">1.0219*K58-0.0219*J58+0.005*'Equity yield'!K58-0.005*'Equity yield'!J58+_xlfn.NORM.INV(RAND(),'Short-term bond'!$H$5,'Short-term bond'!$H$6)</f>
        <v>3.5416213866872825E-2</v>
      </c>
      <c r="M58" s="4">
        <f ca="1">1.0219*L58-0.0219*K58+0.005*'Equity yield'!L58-0.005*'Equity yield'!K58+_xlfn.NORM.INV(RAND(),'Short-term bond'!$H$5,'Short-term bond'!$H$6)</f>
        <v>4.409505485067397E-2</v>
      </c>
      <c r="N58" s="4">
        <f ca="1">1.0219*M58-0.0219*L58+0.005*'Equity yield'!M58-0.005*'Equity yield'!L58+_xlfn.NORM.INV(RAND(),'Short-term bond'!$H$5,'Short-term bond'!$H$6)</f>
        <v>4.3056187040202407E-2</v>
      </c>
      <c r="O58" s="4">
        <f ca="1">1.0219*N58-0.0219*M58+0.005*'Equity yield'!N58-0.005*'Equity yield'!M58+_xlfn.NORM.INV(RAND(),'Short-term bond'!$H$5,'Short-term bond'!$H$6)</f>
        <v>5.6320338644780123E-2</v>
      </c>
      <c r="P58" s="4">
        <f ca="1">1.0219*O58-0.0219*N58+0.005*'Equity yield'!O58-0.005*'Equity yield'!N58+_xlfn.NORM.INV(RAND(),'Short-term bond'!$H$5,'Short-term bond'!$H$6)</f>
        <v>6.4198370369364155E-2</v>
      </c>
      <c r="Q58" s="4">
        <f ca="1">1.0219*P58-0.0219*O58+0.005*'Equity yield'!P58-0.005*'Equity yield'!O58+_xlfn.NORM.INV(RAND(),'Short-term bond'!$H$5,'Short-term bond'!$H$6)</f>
        <v>7.4722550713043234E-2</v>
      </c>
      <c r="R58" s="4">
        <f ca="1">1.0219*Q58-0.0219*P58+0.005*'Equity yield'!Q58-0.005*'Equity yield'!P58+_xlfn.NORM.INV(RAND(),'Short-term bond'!$H$5,'Short-term bond'!$H$6)</f>
        <v>8.4231791181149027E-2</v>
      </c>
      <c r="S58" s="4">
        <f ca="1">1.0219*R58-0.0219*Q58+0.005*'Equity yield'!R58-0.005*'Equity yield'!Q58+_xlfn.NORM.INV(RAND(),'Short-term bond'!$H$5,'Short-term bond'!$H$6)</f>
        <v>9.631682738777414E-2</v>
      </c>
      <c r="T58" s="4">
        <f ca="1">1.0219*S58-0.0219*R58+0.005*'Equity yield'!S58-0.005*'Equity yield'!R58+_xlfn.NORM.INV(RAND(),'Short-term bond'!$H$5,'Short-term bond'!$H$6)</f>
        <v>0.10400092229547941</v>
      </c>
      <c r="U58" s="4">
        <f ca="1">1.0219*T58-0.0219*S58+0.005*'Equity yield'!T58-0.005*'Equity yield'!S58+_xlfn.NORM.INV(RAND(),'Short-term bond'!$H$5,'Short-term bond'!$H$6)</f>
        <v>0.11625067074209801</v>
      </c>
      <c r="V58" s="4">
        <f ca="1">1.0219*U58-0.0219*T58+0.005*'Equity yield'!U58-0.005*'Equity yield'!T58+_xlfn.NORM.INV(RAND(),'Short-term bond'!$H$5,'Short-term bond'!$H$6)</f>
        <v>0.1240415412695504</v>
      </c>
      <c r="W58" s="4">
        <f ca="1">1.0219*V58-0.0219*U58+0.005*'Equity yield'!V58-0.005*'Equity yield'!U58+_xlfn.NORM.INV(RAND(),'Short-term bond'!$H$5,'Short-term bond'!$H$6)</f>
        <v>0.12978669636026133</v>
      </c>
    </row>
    <row r="59" spans="1:23">
      <c r="A59">
        <v>51</v>
      </c>
      <c r="B59" s="5">
        <f t="shared" si="0"/>
        <v>2.100368E-3</v>
      </c>
      <c r="C59" s="5">
        <f t="shared" si="1"/>
        <v>2.6005630000000002E-3</v>
      </c>
      <c r="D59" s="4">
        <f ca="1">1.0219*C59-0.0219*B59+0.005*'Equity yield'!C59-0.005*'Equity yield'!B59+_xlfn.NORM.INV(RAND(),'Short-term bond'!$H$5,'Short-term bond'!$H$6)</f>
        <v>7.3599620813693759E-3</v>
      </c>
      <c r="E59" s="4">
        <f ca="1">1.0219*D59-0.0219*C59+0.005*'Equity yield'!D59-0.005*'Equity yield'!C59+_xlfn.NORM.INV(RAND(),'Short-term bond'!$H$5,'Short-term bond'!$H$6)</f>
        <v>1.5674307485545692E-2</v>
      </c>
      <c r="F59" s="4">
        <f ca="1">1.0219*E59-0.0219*D59+0.005*'Equity yield'!E59-0.005*'Equity yield'!D59+_xlfn.NORM.INV(RAND(),'Short-term bond'!$H$5,'Short-term bond'!$H$6)</f>
        <v>2.1770170989439813E-2</v>
      </c>
      <c r="G59" s="4">
        <f ca="1">1.0219*F59-0.0219*E59+0.005*'Equity yield'!F59-0.005*'Equity yield'!E59+_xlfn.NORM.INV(RAND(),'Short-term bond'!$H$5,'Short-term bond'!$H$6)</f>
        <v>2.675573788693111E-2</v>
      </c>
      <c r="H59" s="4">
        <f ca="1">1.0219*G59-0.0219*F59+0.005*'Equity yield'!G59-0.005*'Equity yield'!F59+_xlfn.NORM.INV(RAND(),'Short-term bond'!$H$5,'Short-term bond'!$H$6)</f>
        <v>2.9861983549560343E-2</v>
      </c>
      <c r="I59" s="4">
        <f ca="1">1.0219*H59-0.0219*G59+0.005*'Equity yield'!H59-0.005*'Equity yield'!G59+_xlfn.NORM.INV(RAND(),'Short-term bond'!$H$5,'Short-term bond'!$H$6)</f>
        <v>3.079331630985754E-2</v>
      </c>
      <c r="J59" s="4">
        <f ca="1">1.0219*I59-0.0219*H59+0.005*'Equity yield'!I59-0.005*'Equity yield'!H59+_xlfn.NORM.INV(RAND(),'Short-term bond'!$H$5,'Short-term bond'!$H$6)</f>
        <v>3.6584406088088918E-2</v>
      </c>
      <c r="K59" s="4">
        <f ca="1">1.0219*J59-0.0219*I59+0.005*'Equity yield'!J59-0.005*'Equity yield'!I59+_xlfn.NORM.INV(RAND(),'Short-term bond'!$H$5,'Short-term bond'!$H$6)</f>
        <v>4.7874655022011485E-2</v>
      </c>
      <c r="L59" s="4">
        <f ca="1">1.0219*K59-0.0219*J59+0.005*'Equity yield'!K59-0.005*'Equity yield'!J59+_xlfn.NORM.INV(RAND(),'Short-term bond'!$H$5,'Short-term bond'!$H$6)</f>
        <v>5.6820993586079449E-2</v>
      </c>
      <c r="M59" s="4">
        <f ca="1">1.0219*L59-0.0219*K59+0.005*'Equity yield'!L59-0.005*'Equity yield'!K59+_xlfn.NORM.INV(RAND(),'Short-term bond'!$H$5,'Short-term bond'!$H$6)</f>
        <v>6.091924331513382E-2</v>
      </c>
      <c r="N59" s="4">
        <f ca="1">1.0219*M59-0.0219*L59+0.005*'Equity yield'!M59-0.005*'Equity yield'!L59+_xlfn.NORM.INV(RAND(),'Short-term bond'!$H$5,'Short-term bond'!$H$6)</f>
        <v>6.4828837312204846E-2</v>
      </c>
      <c r="O59" s="4">
        <f ca="1">1.0219*N59-0.0219*M59+0.005*'Equity yield'!N59-0.005*'Equity yield'!M59+_xlfn.NORM.INV(RAND(),'Short-term bond'!$H$5,'Short-term bond'!$H$6)</f>
        <v>7.9131183723800097E-2</v>
      </c>
      <c r="P59" s="4">
        <f ca="1">1.0219*O59-0.0219*N59+0.005*'Equity yield'!O59-0.005*'Equity yield'!N59+_xlfn.NORM.INV(RAND(),'Short-term bond'!$H$5,'Short-term bond'!$H$6)</f>
        <v>8.3158888924865407E-2</v>
      </c>
      <c r="Q59" s="4">
        <f ca="1">1.0219*P59-0.0219*O59+0.005*'Equity yield'!P59-0.005*'Equity yield'!O59+_xlfn.NORM.INV(RAND(),'Short-term bond'!$H$5,'Short-term bond'!$H$6)</f>
        <v>9.724110390615083E-2</v>
      </c>
      <c r="R59" s="4">
        <f ca="1">1.0219*Q59-0.0219*P59+0.005*'Equity yield'!Q59-0.005*'Equity yield'!P59+_xlfn.NORM.INV(RAND(),'Short-term bond'!$H$5,'Short-term bond'!$H$6)</f>
        <v>0.1075033534250264</v>
      </c>
      <c r="S59" s="4">
        <f ca="1">1.0219*R59-0.0219*Q59+0.005*'Equity yield'!R59-0.005*'Equity yield'!Q59+_xlfn.NORM.INV(RAND(),'Short-term bond'!$H$5,'Short-term bond'!$H$6)</f>
        <v>0.11541071683442658</v>
      </c>
      <c r="T59" s="4">
        <f ca="1">1.0219*S59-0.0219*R59+0.005*'Equity yield'!S59-0.005*'Equity yield'!R59+_xlfn.NORM.INV(RAND(),'Short-term bond'!$H$5,'Short-term bond'!$H$6)</f>
        <v>0.11797911412943346</v>
      </c>
      <c r="U59" s="4">
        <f ca="1">1.0219*T59-0.0219*S59+0.005*'Equity yield'!T59-0.005*'Equity yield'!S59+_xlfn.NORM.INV(RAND(),'Short-term bond'!$H$5,'Short-term bond'!$H$6)</f>
        <v>0.11676710207074462</v>
      </c>
      <c r="V59" s="4">
        <f ca="1">1.0219*U59-0.0219*T59+0.005*'Equity yield'!U59-0.005*'Equity yield'!T59+_xlfn.NORM.INV(RAND(),'Short-term bond'!$H$5,'Short-term bond'!$H$6)</f>
        <v>0.13042463325731213</v>
      </c>
      <c r="W59" s="4">
        <f ca="1">1.0219*V59-0.0219*U59+0.005*'Equity yield'!V59-0.005*'Equity yield'!U59+_xlfn.NORM.INV(RAND(),'Short-term bond'!$H$5,'Short-term bond'!$H$6)</f>
        <v>0.14125213960501362</v>
      </c>
    </row>
    <row r="60" spans="1:23">
      <c r="A60">
        <v>52</v>
      </c>
      <c r="B60" s="5">
        <f t="shared" si="0"/>
        <v>2.100368E-3</v>
      </c>
      <c r="C60" s="5">
        <f t="shared" si="1"/>
        <v>2.6005630000000002E-3</v>
      </c>
      <c r="D60" s="4">
        <f ca="1">1.0219*C60-0.0219*B60+0.005*'Equity yield'!C60-0.005*'Equity yield'!B60+_xlfn.NORM.INV(RAND(),'Short-term bond'!$H$5,'Short-term bond'!$H$6)</f>
        <v>5.9379408161494753E-3</v>
      </c>
      <c r="E60" s="4">
        <f ca="1">1.0219*D60-0.0219*C60+0.005*'Equity yield'!D60-0.005*'Equity yield'!C60+_xlfn.NORM.INV(RAND(),'Short-term bond'!$H$5,'Short-term bond'!$H$6)</f>
        <v>1.2023846229690056E-2</v>
      </c>
      <c r="F60" s="4">
        <f ca="1">1.0219*E60-0.0219*D60+0.005*'Equity yield'!E60-0.005*'Equity yield'!D60+_xlfn.NORM.INV(RAND(),'Short-term bond'!$H$5,'Short-term bond'!$H$6)</f>
        <v>1.8560887435969835E-2</v>
      </c>
      <c r="G60" s="4">
        <f ca="1">1.0219*F60-0.0219*E60+0.005*'Equity yield'!F60-0.005*'Equity yield'!E60+_xlfn.NORM.INV(RAND(),'Short-term bond'!$H$5,'Short-term bond'!$H$6)</f>
        <v>1.4868056569628011E-2</v>
      </c>
      <c r="H60" s="4">
        <f ca="1">1.0219*G60-0.0219*F60+0.005*'Equity yield'!G60-0.005*'Equity yield'!F60+_xlfn.NORM.INV(RAND(),'Short-term bond'!$H$5,'Short-term bond'!$H$6)</f>
        <v>2.3187207245334959E-2</v>
      </c>
      <c r="I60" s="4">
        <f ca="1">1.0219*H60-0.0219*G60+0.005*'Equity yield'!H60-0.005*'Equity yield'!G60+_xlfn.NORM.INV(RAND(),'Short-term bond'!$H$5,'Short-term bond'!$H$6)</f>
        <v>2.9609854647965044E-2</v>
      </c>
      <c r="J60" s="4">
        <f ca="1">1.0219*I60-0.0219*H60+0.005*'Equity yield'!I60-0.005*'Equity yield'!H60+_xlfn.NORM.INV(RAND(),'Short-term bond'!$H$5,'Short-term bond'!$H$6)</f>
        <v>3.3353378677848204E-2</v>
      </c>
      <c r="K60" s="4">
        <f ca="1">1.0219*J60-0.0219*I60+0.005*'Equity yield'!J60-0.005*'Equity yield'!I60+_xlfn.NORM.INV(RAND(),'Short-term bond'!$H$5,'Short-term bond'!$H$6)</f>
        <v>4.0116821765414486E-2</v>
      </c>
      <c r="L60" s="4">
        <f ca="1">1.0219*K60-0.0219*J60+0.005*'Equity yield'!K60-0.005*'Equity yield'!J60+_xlfn.NORM.INV(RAND(),'Short-term bond'!$H$5,'Short-term bond'!$H$6)</f>
        <v>4.2742710060822461E-2</v>
      </c>
      <c r="M60" s="4">
        <f ca="1">1.0219*L60-0.0219*K60+0.005*'Equity yield'!L60-0.005*'Equity yield'!K60+_xlfn.NORM.INV(RAND(),'Short-term bond'!$H$5,'Short-term bond'!$H$6)</f>
        <v>4.6323126875992375E-2</v>
      </c>
      <c r="N60" s="4">
        <f ca="1">1.0219*M60-0.0219*L60+0.005*'Equity yield'!M60-0.005*'Equity yield'!L60+_xlfn.NORM.INV(RAND(),'Short-term bond'!$H$5,'Short-term bond'!$H$6)</f>
        <v>5.6969703574968125E-2</v>
      </c>
      <c r="O60" s="4">
        <f ca="1">1.0219*N60-0.0219*M60+0.005*'Equity yield'!N60-0.005*'Equity yield'!M60+_xlfn.NORM.INV(RAND(),'Short-term bond'!$H$5,'Short-term bond'!$H$6)</f>
        <v>5.9729613027897824E-2</v>
      </c>
      <c r="P60" s="4">
        <f ca="1">1.0219*O60-0.0219*N60+0.005*'Equity yield'!O60-0.005*'Equity yield'!N60+_xlfn.NORM.INV(RAND(),'Short-term bond'!$H$5,'Short-term bond'!$H$6)</f>
        <v>6.5401669187970107E-2</v>
      </c>
      <c r="Q60" s="4">
        <f ca="1">1.0219*P60-0.0219*O60+0.005*'Equity yield'!P60-0.005*'Equity yield'!O60+_xlfn.NORM.INV(RAND(),'Short-term bond'!$H$5,'Short-term bond'!$H$6)</f>
        <v>7.0095962148613133E-2</v>
      </c>
      <c r="R60" s="4">
        <f ca="1">1.0219*Q60-0.0219*P60+0.005*'Equity yield'!Q60-0.005*'Equity yield'!P60+_xlfn.NORM.INV(RAND(),'Short-term bond'!$H$5,'Short-term bond'!$H$6)</f>
        <v>7.7256922724425955E-2</v>
      </c>
      <c r="S60" s="4">
        <f ca="1">1.0219*R60-0.0219*Q60+0.005*'Equity yield'!R60-0.005*'Equity yield'!Q60+_xlfn.NORM.INV(RAND(),'Short-term bond'!$H$5,'Short-term bond'!$H$6)</f>
        <v>8.361578564803164E-2</v>
      </c>
      <c r="T60" s="4">
        <f ca="1">1.0219*S60-0.0219*R60+0.005*'Equity yield'!S60-0.005*'Equity yield'!R60+_xlfn.NORM.INV(RAND(),'Short-term bond'!$H$5,'Short-term bond'!$H$6)</f>
        <v>8.0371957768182845E-2</v>
      </c>
      <c r="U60" s="4">
        <f ca="1">1.0219*T60-0.0219*S60+0.005*'Equity yield'!T60-0.005*'Equity yield'!S60+_xlfn.NORM.INV(RAND(),'Short-term bond'!$H$5,'Short-term bond'!$H$6)</f>
        <v>9.1958506692886383E-2</v>
      </c>
      <c r="V60" s="4">
        <f ca="1">1.0219*U60-0.0219*T60+0.005*'Equity yield'!U60-0.005*'Equity yield'!T60+_xlfn.NORM.INV(RAND(),'Short-term bond'!$H$5,'Short-term bond'!$H$6)</f>
        <v>0.10006562750598234</v>
      </c>
      <c r="W60" s="4">
        <f ca="1">1.0219*V60-0.0219*U60+0.005*'Equity yield'!V60-0.005*'Equity yield'!U60+_xlfn.NORM.INV(RAND(),'Short-term bond'!$H$5,'Short-term bond'!$H$6)</f>
        <v>0.1040472508379242</v>
      </c>
    </row>
    <row r="61" spans="1:23">
      <c r="A61">
        <v>53</v>
      </c>
      <c r="B61" s="5">
        <f t="shared" si="0"/>
        <v>2.100368E-3</v>
      </c>
      <c r="C61" s="5">
        <f t="shared" si="1"/>
        <v>2.6005630000000002E-3</v>
      </c>
      <c r="D61" s="4">
        <f ca="1">1.0219*C61-0.0219*B61+0.005*'Equity yield'!C61-0.005*'Equity yield'!B61+_xlfn.NORM.INV(RAND(),'Short-term bond'!$H$5,'Short-term bond'!$H$6)</f>
        <v>2.6246362508206382E-2</v>
      </c>
      <c r="E61" s="4">
        <f ca="1">1.0219*D61-0.0219*C61+0.005*'Equity yield'!D61-0.005*'Equity yield'!C61+_xlfn.NORM.INV(RAND(),'Short-term bond'!$H$5,'Short-term bond'!$H$6)</f>
        <v>2.8547152879590483E-2</v>
      </c>
      <c r="F61" s="4">
        <f ca="1">1.0219*E61-0.0219*D61+0.005*'Equity yield'!E61-0.005*'Equity yield'!D61+_xlfn.NORM.INV(RAND(),'Short-term bond'!$H$5,'Short-term bond'!$H$6)</f>
        <v>3.0053820736496241E-2</v>
      </c>
      <c r="G61" s="4">
        <f ca="1">1.0219*F61-0.0219*E61+0.005*'Equity yield'!F61-0.005*'Equity yield'!E61+_xlfn.NORM.INV(RAND(),'Short-term bond'!$H$5,'Short-term bond'!$H$6)</f>
        <v>3.1333075267738979E-2</v>
      </c>
      <c r="H61" s="4">
        <f ca="1">1.0219*G61-0.0219*F61+0.005*'Equity yield'!G61-0.005*'Equity yield'!F61+_xlfn.NORM.INV(RAND(),'Short-term bond'!$H$5,'Short-term bond'!$H$6)</f>
        <v>3.8516284777812951E-2</v>
      </c>
      <c r="I61" s="4">
        <f ca="1">1.0219*H61-0.0219*G61+0.005*'Equity yield'!H61-0.005*'Equity yield'!G61+_xlfn.NORM.INV(RAND(),'Short-term bond'!$H$5,'Short-term bond'!$H$6)</f>
        <v>4.8271097573719043E-2</v>
      </c>
      <c r="J61" s="4">
        <f ca="1">1.0219*I61-0.0219*H61+0.005*'Equity yield'!I61-0.005*'Equity yield'!H61+_xlfn.NORM.INV(RAND(),'Short-term bond'!$H$5,'Short-term bond'!$H$6)</f>
        <v>5.4066590448587963E-2</v>
      </c>
      <c r="K61" s="4">
        <f ca="1">1.0219*J61-0.0219*I61+0.005*'Equity yield'!J61-0.005*'Equity yield'!I61+_xlfn.NORM.INV(RAND(),'Short-term bond'!$H$5,'Short-term bond'!$H$6)</f>
        <v>5.9743122592438767E-2</v>
      </c>
      <c r="L61" s="4">
        <f ca="1">1.0219*K61-0.0219*J61+0.005*'Equity yield'!K61-0.005*'Equity yield'!J61+_xlfn.NORM.INV(RAND(),'Short-term bond'!$H$5,'Short-term bond'!$H$6)</f>
        <v>6.6014048300513897E-2</v>
      </c>
      <c r="M61" s="4">
        <f ca="1">1.0219*L61-0.0219*K61+0.005*'Equity yield'!L61-0.005*'Equity yield'!K61+_xlfn.NORM.INV(RAND(),'Short-term bond'!$H$5,'Short-term bond'!$H$6)</f>
        <v>7.3871926838693244E-2</v>
      </c>
      <c r="N61" s="4">
        <f ca="1">1.0219*M61-0.0219*L61+0.005*'Equity yield'!M61-0.005*'Equity yield'!L61+_xlfn.NORM.INV(RAND(),'Short-term bond'!$H$5,'Short-term bond'!$H$6)</f>
        <v>8.3684690530383604E-2</v>
      </c>
      <c r="O61" s="4">
        <f ca="1">1.0219*N61-0.0219*M61+0.005*'Equity yield'!N61-0.005*'Equity yield'!M61+_xlfn.NORM.INV(RAND(),'Short-term bond'!$H$5,'Short-term bond'!$H$6)</f>
        <v>8.904794908947071E-2</v>
      </c>
      <c r="P61" s="4">
        <f ca="1">1.0219*O61-0.0219*N61+0.005*'Equity yield'!O61-0.005*'Equity yield'!N61+_xlfn.NORM.INV(RAND(),'Short-term bond'!$H$5,'Short-term bond'!$H$6)</f>
        <v>9.5134367171906473E-2</v>
      </c>
      <c r="Q61" s="4">
        <f ca="1">1.0219*P61-0.0219*O61+0.005*'Equity yield'!P61-0.005*'Equity yield'!O61+_xlfn.NORM.INV(RAND(),'Short-term bond'!$H$5,'Short-term bond'!$H$6)</f>
        <v>0.1045383633077029</v>
      </c>
      <c r="R61" s="4">
        <f ca="1">1.0219*Q61-0.0219*P61+0.005*'Equity yield'!Q61-0.005*'Equity yield'!P61+_xlfn.NORM.INV(RAND(),'Short-term bond'!$H$5,'Short-term bond'!$H$6)</f>
        <v>0.10847904098908226</v>
      </c>
      <c r="S61" s="4">
        <f ca="1">1.0219*R61-0.0219*Q61+0.005*'Equity yield'!R61-0.005*'Equity yield'!Q61+_xlfn.NORM.INV(RAND(),'Short-term bond'!$H$5,'Short-term bond'!$H$6)</f>
        <v>0.12347970818157479</v>
      </c>
      <c r="T61" s="4">
        <f ca="1">1.0219*S61-0.0219*R61+0.005*'Equity yield'!S61-0.005*'Equity yield'!R61+_xlfn.NORM.INV(RAND(),'Short-term bond'!$H$5,'Short-term bond'!$H$6)</f>
        <v>0.1294030993886007</v>
      </c>
      <c r="U61" s="4">
        <f ca="1">1.0219*T61-0.0219*S61+0.005*'Equity yield'!T61-0.005*'Equity yield'!S61+_xlfn.NORM.INV(RAND(),'Short-term bond'!$H$5,'Short-term bond'!$H$6)</f>
        <v>0.13933348496527895</v>
      </c>
      <c r="V61" s="4">
        <f ca="1">1.0219*U61-0.0219*T61+0.005*'Equity yield'!U61-0.005*'Equity yield'!T61+_xlfn.NORM.INV(RAND(),'Short-term bond'!$H$5,'Short-term bond'!$H$6)</f>
        <v>0.14086908310889359</v>
      </c>
      <c r="W61" s="4">
        <f ca="1">1.0219*V61-0.0219*U61+0.005*'Equity yield'!V61-0.005*'Equity yield'!U61+_xlfn.NORM.INV(RAND(),'Short-term bond'!$H$5,'Short-term bond'!$H$6)</f>
        <v>0.14968674028005502</v>
      </c>
    </row>
    <row r="62" spans="1:23">
      <c r="A62">
        <v>54</v>
      </c>
      <c r="B62" s="5">
        <f t="shared" si="0"/>
        <v>2.100368E-3</v>
      </c>
      <c r="C62" s="5">
        <f t="shared" si="1"/>
        <v>2.6005630000000002E-3</v>
      </c>
      <c r="D62" s="4">
        <f ca="1">1.0219*C62-0.0219*B62+0.005*'Equity yield'!C62-0.005*'Equity yield'!B62+_xlfn.NORM.INV(RAND(),'Short-term bond'!$H$5,'Short-term bond'!$H$6)</f>
        <v>8.9806485114047241E-4</v>
      </c>
      <c r="E62" s="4">
        <f ca="1">1.0219*D62-0.0219*C62+0.005*'Equity yield'!D62-0.005*'Equity yield'!C62+_xlfn.NORM.INV(RAND(),'Short-term bond'!$H$5,'Short-term bond'!$H$6)</f>
        <v>5.4129387187472032E-3</v>
      </c>
      <c r="F62" s="4">
        <f ca="1">1.0219*E62-0.0219*D62+0.005*'Equity yield'!E62-0.005*'Equity yield'!D62+_xlfn.NORM.INV(RAND(),'Short-term bond'!$H$5,'Short-term bond'!$H$6)</f>
        <v>1.3665015009131703E-2</v>
      </c>
      <c r="G62" s="4">
        <f ca="1">1.0219*F62-0.0219*E62+0.005*'Equity yield'!F62-0.005*'Equity yield'!E62+_xlfn.NORM.INV(RAND(),'Short-term bond'!$H$5,'Short-term bond'!$H$6)</f>
        <v>2.7331516472645527E-2</v>
      </c>
      <c r="H62" s="4">
        <f ca="1">1.0219*G62-0.0219*F62+0.005*'Equity yield'!G62-0.005*'Equity yield'!F62+_xlfn.NORM.INV(RAND(),'Short-term bond'!$H$5,'Short-term bond'!$H$6)</f>
        <v>3.0413178052561045E-2</v>
      </c>
      <c r="I62" s="4">
        <f ca="1">1.0219*H62-0.0219*G62+0.005*'Equity yield'!H62-0.005*'Equity yield'!G62+_xlfn.NORM.INV(RAND(),'Short-term bond'!$H$5,'Short-term bond'!$H$6)</f>
        <v>4.1665450997976715E-2</v>
      </c>
      <c r="J62" s="4">
        <f ca="1">1.0219*I62-0.0219*H62+0.005*'Equity yield'!I62-0.005*'Equity yield'!H62+_xlfn.NORM.INV(RAND(),'Short-term bond'!$H$5,'Short-term bond'!$H$6)</f>
        <v>5.1141581062348007E-2</v>
      </c>
      <c r="K62" s="4">
        <f ca="1">1.0219*J62-0.0219*I62+0.005*'Equity yield'!J62-0.005*'Equity yield'!I62+_xlfn.NORM.INV(RAND(),'Short-term bond'!$H$5,'Short-term bond'!$H$6)</f>
        <v>5.7323298937315179E-2</v>
      </c>
      <c r="L62" s="4">
        <f ca="1">1.0219*K62-0.0219*J62+0.005*'Equity yield'!K62-0.005*'Equity yield'!J62+_xlfn.NORM.INV(RAND(),'Short-term bond'!$H$5,'Short-term bond'!$H$6)</f>
        <v>5.6371067306078104E-2</v>
      </c>
      <c r="M62" s="4">
        <f ca="1">1.0219*L62-0.0219*K62+0.005*'Equity yield'!L62-0.005*'Equity yield'!K62+_xlfn.NORM.INV(RAND(),'Short-term bond'!$H$5,'Short-term bond'!$H$6)</f>
        <v>5.8905130179192577E-2</v>
      </c>
      <c r="N62" s="4">
        <f ca="1">1.0219*M62-0.0219*L62+0.005*'Equity yield'!M62-0.005*'Equity yield'!L62+_xlfn.NORM.INV(RAND(),'Short-term bond'!$H$5,'Short-term bond'!$H$6)</f>
        <v>6.0230178576083135E-2</v>
      </c>
      <c r="O62" s="4">
        <f ca="1">1.0219*N62-0.0219*M62+0.005*'Equity yield'!N62-0.005*'Equity yield'!M62+_xlfn.NORM.INV(RAND(),'Short-term bond'!$H$5,'Short-term bond'!$H$6)</f>
        <v>6.8306199993998784E-2</v>
      </c>
      <c r="P62" s="4">
        <f ca="1">1.0219*O62-0.0219*N62+0.005*'Equity yield'!O62-0.005*'Equity yield'!N62+_xlfn.NORM.INV(RAND(),'Short-term bond'!$H$5,'Short-term bond'!$H$6)</f>
        <v>7.039131139074524E-2</v>
      </c>
      <c r="Q62" s="4">
        <f ca="1">1.0219*P62-0.0219*O62+0.005*'Equity yield'!P62-0.005*'Equity yield'!O62+_xlfn.NORM.INV(RAND(),'Short-term bond'!$H$5,'Short-term bond'!$H$6)</f>
        <v>7.1188186346669402E-2</v>
      </c>
      <c r="R62" s="4">
        <f ca="1">1.0219*Q62-0.0219*P62+0.005*'Equity yield'!Q62-0.005*'Equity yield'!P62+_xlfn.NORM.INV(RAND(),'Short-term bond'!$H$5,'Short-term bond'!$H$6)</f>
        <v>6.9443864088137061E-2</v>
      </c>
      <c r="S62" s="4">
        <f ca="1">1.0219*R62-0.0219*Q62+0.005*'Equity yield'!R62-0.005*'Equity yield'!Q62+_xlfn.NORM.INV(RAND(),'Short-term bond'!$H$5,'Short-term bond'!$H$6)</f>
        <v>7.5052089114280227E-2</v>
      </c>
      <c r="T62" s="4">
        <f ca="1">1.0219*S62-0.0219*R62+0.005*'Equity yield'!S62-0.005*'Equity yield'!R62+_xlfn.NORM.INV(RAND(),'Short-term bond'!$H$5,'Short-term bond'!$H$6)</f>
        <v>8.5112379328954019E-2</v>
      </c>
      <c r="U62" s="4">
        <f ca="1">1.0219*T62-0.0219*S62+0.005*'Equity yield'!T62-0.005*'Equity yield'!S62+_xlfn.NORM.INV(RAND(),'Short-term bond'!$H$5,'Short-term bond'!$H$6)</f>
        <v>9.8326720414894209E-2</v>
      </c>
      <c r="V62" s="4">
        <f ca="1">1.0219*U62-0.0219*T62+0.005*'Equity yield'!U62-0.005*'Equity yield'!T62+_xlfn.NORM.INV(RAND(),'Short-term bond'!$H$5,'Short-term bond'!$H$6)</f>
        <v>0.10357827521763403</v>
      </c>
      <c r="W62" s="4">
        <f ca="1">1.0219*V62-0.0219*U62+0.005*'Equity yield'!V62-0.005*'Equity yield'!U62+_xlfn.NORM.INV(RAND(),'Short-term bond'!$H$5,'Short-term bond'!$H$6)</f>
        <v>0.11063693413814875</v>
      </c>
    </row>
    <row r="63" spans="1:23">
      <c r="A63">
        <v>55</v>
      </c>
      <c r="B63" s="5">
        <f t="shared" si="0"/>
        <v>2.100368E-3</v>
      </c>
      <c r="C63" s="5">
        <f t="shared" si="1"/>
        <v>2.6005630000000002E-3</v>
      </c>
      <c r="D63" s="4">
        <f ca="1">1.0219*C63-0.0219*B63+0.005*'Equity yield'!C63-0.005*'Equity yield'!B63+_xlfn.NORM.INV(RAND(),'Short-term bond'!$H$5,'Short-term bond'!$H$6)</f>
        <v>3.6987522146123227E-3</v>
      </c>
      <c r="E63" s="4">
        <f ca="1">1.0219*D63-0.0219*C63+0.005*'Equity yield'!D63-0.005*'Equity yield'!C63+_xlfn.NORM.INV(RAND(),'Short-term bond'!$H$5,'Short-term bond'!$H$6)</f>
        <v>9.8638969680486591E-3</v>
      </c>
      <c r="F63" s="4">
        <f ca="1">1.0219*E63-0.0219*D63+0.005*'Equity yield'!E63-0.005*'Equity yield'!D63+_xlfn.NORM.INV(RAND(),'Short-term bond'!$H$5,'Short-term bond'!$H$6)</f>
        <v>2.1735592035590369E-2</v>
      </c>
      <c r="G63" s="4">
        <f ca="1">1.0219*F63-0.0219*E63+0.005*'Equity yield'!F63-0.005*'Equity yield'!E63+_xlfn.NORM.INV(RAND(),'Short-term bond'!$H$5,'Short-term bond'!$H$6)</f>
        <v>2.9367108212126229E-2</v>
      </c>
      <c r="H63" s="4">
        <f ca="1">1.0219*G63-0.0219*F63+0.005*'Equity yield'!G63-0.005*'Equity yield'!F63+_xlfn.NORM.INV(RAND(),'Short-term bond'!$H$5,'Short-term bond'!$H$6)</f>
        <v>3.5368401978662478E-2</v>
      </c>
      <c r="I63" s="4">
        <f ca="1">1.0219*H63-0.0219*G63+0.005*'Equity yield'!H63-0.005*'Equity yield'!G63+_xlfn.NORM.INV(RAND(),'Short-term bond'!$H$5,'Short-term bond'!$H$6)</f>
        <v>4.3613916660703203E-2</v>
      </c>
      <c r="J63" s="4">
        <f ca="1">1.0219*I63-0.0219*H63+0.005*'Equity yield'!I63-0.005*'Equity yield'!H63+_xlfn.NORM.INV(RAND(),'Short-term bond'!$H$5,'Short-term bond'!$H$6)</f>
        <v>5.5393374410315013E-2</v>
      </c>
      <c r="K63" s="4">
        <f ca="1">1.0219*J63-0.0219*I63+0.005*'Equity yield'!J63-0.005*'Equity yield'!I63+_xlfn.NORM.INV(RAND(),'Short-term bond'!$H$5,'Short-term bond'!$H$6)</f>
        <v>5.9572171963807707E-2</v>
      </c>
      <c r="L63" s="4">
        <f ca="1">1.0219*K63-0.0219*J63+0.005*'Equity yield'!K63-0.005*'Equity yield'!J63+_xlfn.NORM.INV(RAND(),'Short-term bond'!$H$5,'Short-term bond'!$H$6)</f>
        <v>6.5872255298751861E-2</v>
      </c>
      <c r="M63" s="4">
        <f ca="1">1.0219*L63-0.0219*K63+0.005*'Equity yield'!L63-0.005*'Equity yield'!K63+_xlfn.NORM.INV(RAND(),'Short-term bond'!$H$5,'Short-term bond'!$H$6)</f>
        <v>7.6445542960025717E-2</v>
      </c>
      <c r="N63" s="4">
        <f ca="1">1.0219*M63-0.0219*L63+0.005*'Equity yield'!M63-0.005*'Equity yield'!L63+_xlfn.NORM.INV(RAND(),'Short-term bond'!$H$5,'Short-term bond'!$H$6)</f>
        <v>8.1687520597219565E-2</v>
      </c>
      <c r="O63" s="4">
        <f ca="1">1.0219*N63-0.0219*M63+0.005*'Equity yield'!N63-0.005*'Equity yield'!M63+_xlfn.NORM.INV(RAND(),'Short-term bond'!$H$5,'Short-term bond'!$H$6)</f>
        <v>9.6549505286574688E-2</v>
      </c>
      <c r="P63" s="4">
        <f ca="1">1.0219*O63-0.0219*N63+0.005*'Equity yield'!O63-0.005*'Equity yield'!N63+_xlfn.NORM.INV(RAND(),'Short-term bond'!$H$5,'Short-term bond'!$H$6)</f>
        <v>0.10478709212230963</v>
      </c>
      <c r="Q63" s="4">
        <f ca="1">1.0219*P63-0.0219*O63+0.005*'Equity yield'!P63-0.005*'Equity yield'!O63+_xlfn.NORM.INV(RAND(),'Short-term bond'!$H$5,'Short-term bond'!$H$6)</f>
        <v>0.11027191868896481</v>
      </c>
      <c r="R63" s="4">
        <f ca="1">1.0219*Q63-0.0219*P63+0.005*'Equity yield'!Q63-0.005*'Equity yield'!P63+_xlfn.NORM.INV(RAND(),'Short-term bond'!$H$5,'Short-term bond'!$H$6)</f>
        <v>0.12338317561093562</v>
      </c>
      <c r="S63" s="4">
        <f ca="1">1.0219*R63-0.0219*Q63+0.005*'Equity yield'!R63-0.005*'Equity yield'!Q63+_xlfn.NORM.INV(RAND(),'Short-term bond'!$H$5,'Short-term bond'!$H$6)</f>
        <v>0.130419522425054</v>
      </c>
      <c r="T63" s="4">
        <f ca="1">1.0219*S63-0.0219*R63+0.005*'Equity yield'!S63-0.005*'Equity yield'!R63+_xlfn.NORM.INV(RAND(),'Short-term bond'!$H$5,'Short-term bond'!$H$6)</f>
        <v>0.1369678603146538</v>
      </c>
      <c r="U63" s="4">
        <f ca="1">1.0219*T63-0.0219*S63+0.005*'Equity yield'!T63-0.005*'Equity yield'!S63+_xlfn.NORM.INV(RAND(),'Short-term bond'!$H$5,'Short-term bond'!$H$6)</f>
        <v>0.1431284606133624</v>
      </c>
      <c r="V63" s="4">
        <f ca="1">1.0219*U63-0.0219*T63+0.005*'Equity yield'!U63-0.005*'Equity yield'!T63+_xlfn.NORM.INV(RAND(),'Short-term bond'!$H$5,'Short-term bond'!$H$6)</f>
        <v>0.15180007044189145</v>
      </c>
      <c r="W63" s="4">
        <f ca="1">1.0219*V63-0.0219*U63+0.005*'Equity yield'!V63-0.005*'Equity yield'!U63+_xlfn.NORM.INV(RAND(),'Short-term bond'!$H$5,'Short-term bond'!$H$6)</f>
        <v>0.15908761759460804</v>
      </c>
    </row>
    <row r="64" spans="1:23">
      <c r="A64">
        <v>56</v>
      </c>
      <c r="B64" s="5">
        <f t="shared" si="0"/>
        <v>2.100368E-3</v>
      </c>
      <c r="C64" s="5">
        <f t="shared" si="1"/>
        <v>2.6005630000000002E-3</v>
      </c>
      <c r="D64" s="4">
        <f ca="1">1.0219*C64-0.0219*B64+0.005*'Equity yield'!C64-0.005*'Equity yield'!B64+_xlfn.NORM.INV(RAND(),'Short-term bond'!$H$5,'Short-term bond'!$H$6)</f>
        <v>7.841946701817237E-3</v>
      </c>
      <c r="E64" s="4">
        <f ca="1">1.0219*D64-0.0219*C64+0.005*'Equity yield'!D64-0.005*'Equity yield'!C64+_xlfn.NORM.INV(RAND(),'Short-term bond'!$H$5,'Short-term bond'!$H$6)</f>
        <v>8.0316860389526325E-3</v>
      </c>
      <c r="F64" s="4">
        <f ca="1">1.0219*E64-0.0219*D64+0.005*'Equity yield'!E64-0.005*'Equity yield'!D64+_xlfn.NORM.INV(RAND(),'Short-term bond'!$H$5,'Short-term bond'!$H$6)</f>
        <v>8.5601110050614517E-3</v>
      </c>
      <c r="G64" s="4">
        <f ca="1">1.0219*F64-0.0219*E64+0.005*'Equity yield'!F64-0.005*'Equity yield'!E64+_xlfn.NORM.INV(RAND(),'Short-term bond'!$H$5,'Short-term bond'!$H$6)</f>
        <v>1.3614542699997262E-2</v>
      </c>
      <c r="H64" s="4">
        <f ca="1">1.0219*G64-0.0219*F64+0.005*'Equity yield'!G64-0.005*'Equity yield'!F64+_xlfn.NORM.INV(RAND(),'Short-term bond'!$H$5,'Short-term bond'!$H$6)</f>
        <v>2.262790030784019E-2</v>
      </c>
      <c r="I64" s="4">
        <f ca="1">1.0219*H64-0.0219*G64+0.005*'Equity yield'!H64-0.005*'Equity yield'!G64+_xlfn.NORM.INV(RAND(),'Short-term bond'!$H$5,'Short-term bond'!$H$6)</f>
        <v>2.7085540028691804E-2</v>
      </c>
      <c r="J64" s="4">
        <f ca="1">1.0219*I64-0.0219*H64+0.005*'Equity yield'!I64-0.005*'Equity yield'!H64+_xlfn.NORM.INV(RAND(),'Short-term bond'!$H$5,'Short-term bond'!$H$6)</f>
        <v>3.7367332390811442E-2</v>
      </c>
      <c r="K64" s="4">
        <f ca="1">1.0219*J64-0.0219*I64+0.005*'Equity yield'!J64-0.005*'Equity yield'!I64+_xlfn.NORM.INV(RAND(),'Short-term bond'!$H$5,'Short-term bond'!$H$6)</f>
        <v>4.8493747340542466E-2</v>
      </c>
      <c r="L64" s="4">
        <f ca="1">1.0219*K64-0.0219*J64+0.005*'Equity yield'!K64-0.005*'Equity yield'!J64+_xlfn.NORM.INV(RAND(),'Short-term bond'!$H$5,'Short-term bond'!$H$6)</f>
        <v>5.1739865398324328E-2</v>
      </c>
      <c r="M64" s="4">
        <f ca="1">1.0219*L64-0.0219*K64+0.005*'Equity yield'!L64-0.005*'Equity yield'!K64+_xlfn.NORM.INV(RAND(),'Short-term bond'!$H$5,'Short-term bond'!$H$6)</f>
        <v>6.654557083002488E-2</v>
      </c>
      <c r="N64" s="4">
        <f ca="1">1.0219*M64-0.0219*L64+0.005*'Equity yield'!M64-0.005*'Equity yield'!L64+_xlfn.NORM.INV(RAND(),'Short-term bond'!$H$5,'Short-term bond'!$H$6)</f>
        <v>7.7140142073161999E-2</v>
      </c>
      <c r="O64" s="4">
        <f ca="1">1.0219*N64-0.0219*M64+0.005*'Equity yield'!N64-0.005*'Equity yield'!M64+_xlfn.NORM.INV(RAND(),'Short-term bond'!$H$5,'Short-term bond'!$H$6)</f>
        <v>8.1407626430704913E-2</v>
      </c>
      <c r="P64" s="4">
        <f ca="1">1.0219*O64-0.0219*N64+0.005*'Equity yield'!O64-0.005*'Equity yield'!N64+_xlfn.NORM.INV(RAND(),'Short-term bond'!$H$5,'Short-term bond'!$H$6)</f>
        <v>8.3203785833967814E-2</v>
      </c>
      <c r="Q64" s="4">
        <f ca="1">1.0219*P64-0.0219*O64+0.005*'Equity yield'!P64-0.005*'Equity yield'!O64+_xlfn.NORM.INV(RAND(),'Short-term bond'!$H$5,'Short-term bond'!$H$6)</f>
        <v>8.5992636733980318E-2</v>
      </c>
      <c r="R64" s="4">
        <f ca="1">1.0219*Q64-0.0219*P64+0.005*'Equity yield'!Q64-0.005*'Equity yield'!P64+_xlfn.NORM.INV(RAND(),'Short-term bond'!$H$5,'Short-term bond'!$H$6)</f>
        <v>8.7219579171999351E-2</v>
      </c>
      <c r="S64" s="4">
        <f ca="1">1.0219*R64-0.0219*Q64+0.005*'Equity yield'!R64-0.005*'Equity yield'!Q64+_xlfn.NORM.INV(RAND(),'Short-term bond'!$H$5,'Short-term bond'!$H$6)</f>
        <v>9.2806189164545083E-2</v>
      </c>
      <c r="T64" s="4">
        <f ca="1">1.0219*S64-0.0219*R64+0.005*'Equity yield'!S64-0.005*'Equity yield'!R64+_xlfn.NORM.INV(RAND(),'Short-term bond'!$H$5,'Short-term bond'!$H$6)</f>
        <v>0.1000870308193967</v>
      </c>
      <c r="U64" s="4">
        <f ca="1">1.0219*T64-0.0219*S64+0.005*'Equity yield'!T64-0.005*'Equity yield'!S64+_xlfn.NORM.INV(RAND(),'Short-term bond'!$H$5,'Short-term bond'!$H$6)</f>
        <v>0.10789837940423451</v>
      </c>
      <c r="V64" s="4">
        <f ca="1">1.0219*U64-0.0219*T64+0.005*'Equity yield'!U64-0.005*'Equity yield'!T64+_xlfn.NORM.INV(RAND(),'Short-term bond'!$H$5,'Short-term bond'!$H$6)</f>
        <v>0.11399313267992162</v>
      </c>
      <c r="W64" s="4">
        <f ca="1">1.0219*V64-0.0219*U64+0.005*'Equity yield'!V64-0.005*'Equity yield'!U64+_xlfn.NORM.INV(RAND(),'Short-term bond'!$H$5,'Short-term bond'!$H$6)</f>
        <v>0.12253012143504723</v>
      </c>
    </row>
    <row r="65" spans="1:23">
      <c r="A65">
        <v>57</v>
      </c>
      <c r="B65" s="5">
        <f t="shared" si="0"/>
        <v>2.100368E-3</v>
      </c>
      <c r="C65" s="5">
        <f t="shared" si="1"/>
        <v>2.6005630000000002E-3</v>
      </c>
      <c r="D65" s="4">
        <f ca="1">1.0219*C65-0.0219*B65+0.005*'Equity yield'!C65-0.005*'Equity yield'!B65+_xlfn.NORM.INV(RAND(),'Short-term bond'!$H$5,'Short-term bond'!$H$6)</f>
        <v>6.5943416208377858E-3</v>
      </c>
      <c r="E65" s="4">
        <f ca="1">1.0219*D65-0.0219*C65+0.005*'Equity yield'!D65-0.005*'Equity yield'!C65+_xlfn.NORM.INV(RAND(),'Short-term bond'!$H$5,'Short-term bond'!$H$6)</f>
        <v>1.2970775274558258E-2</v>
      </c>
      <c r="F65" s="4">
        <f ca="1">1.0219*E65-0.0219*D65+0.005*'Equity yield'!E65-0.005*'Equity yield'!D65+_xlfn.NORM.INV(RAND(),'Short-term bond'!$H$5,'Short-term bond'!$H$6)</f>
        <v>2.4154321414893973E-2</v>
      </c>
      <c r="G65" s="4">
        <f ca="1">1.0219*F65-0.0219*E65+0.005*'Equity yield'!F65-0.005*'Equity yield'!E65+_xlfn.NORM.INV(RAND(),'Short-term bond'!$H$5,'Short-term bond'!$H$6)</f>
        <v>3.1571267503549112E-2</v>
      </c>
      <c r="H65" s="4">
        <f ca="1">1.0219*G65-0.0219*F65+0.005*'Equity yield'!G65-0.005*'Equity yield'!F65+_xlfn.NORM.INV(RAND(),'Short-term bond'!$H$5,'Short-term bond'!$H$6)</f>
        <v>4.1422437566933937E-2</v>
      </c>
      <c r="I65" s="4">
        <f ca="1">1.0219*H65-0.0219*G65+0.005*'Equity yield'!H65-0.005*'Equity yield'!G65+_xlfn.NORM.INV(RAND(),'Short-term bond'!$H$5,'Short-term bond'!$H$6)</f>
        <v>4.0156620553776903E-2</v>
      </c>
      <c r="J65" s="4">
        <f ca="1">1.0219*I65-0.0219*H65+0.005*'Equity yield'!I65-0.005*'Equity yield'!H65+_xlfn.NORM.INV(RAND(),'Short-term bond'!$H$5,'Short-term bond'!$H$6)</f>
        <v>5.4474935586369053E-2</v>
      </c>
      <c r="K65" s="4">
        <f ca="1">1.0219*J65-0.0219*I65+0.005*'Equity yield'!J65-0.005*'Equity yield'!I65+_xlfn.NORM.INV(RAND(),'Short-term bond'!$H$5,'Short-term bond'!$H$6)</f>
        <v>5.556713017333359E-2</v>
      </c>
      <c r="L65" s="4">
        <f ca="1">1.0219*K65-0.0219*J65+0.005*'Equity yield'!K65-0.005*'Equity yield'!J65+_xlfn.NORM.INV(RAND(),'Short-term bond'!$H$5,'Short-term bond'!$H$6)</f>
        <v>6.8170526228181316E-2</v>
      </c>
      <c r="M65" s="4">
        <f ca="1">1.0219*L65-0.0219*K65+0.005*'Equity yield'!L65-0.005*'Equity yield'!K65+_xlfn.NORM.INV(RAND(),'Short-term bond'!$H$5,'Short-term bond'!$H$6)</f>
        <v>7.3817849507067254E-2</v>
      </c>
      <c r="N65" s="4">
        <f ca="1">1.0219*M65-0.0219*L65+0.005*'Equity yield'!M65-0.005*'Equity yield'!L65+_xlfn.NORM.INV(RAND(),'Short-term bond'!$H$5,'Short-term bond'!$H$6)</f>
        <v>8.4032101223181943E-2</v>
      </c>
      <c r="O65" s="4">
        <f ca="1">1.0219*N65-0.0219*M65+0.005*'Equity yield'!N65-0.005*'Equity yield'!M65+_xlfn.NORM.INV(RAND(),'Short-term bond'!$H$5,'Short-term bond'!$H$6)</f>
        <v>8.249393259571064E-2</v>
      </c>
      <c r="P65" s="4">
        <f ca="1">1.0219*O65-0.0219*N65+0.005*'Equity yield'!O65-0.005*'Equity yield'!N65+_xlfn.NORM.INV(RAND(),'Short-term bond'!$H$5,'Short-term bond'!$H$6)</f>
        <v>9.0393591829537615E-2</v>
      </c>
      <c r="Q65" s="4">
        <f ca="1">1.0219*P65-0.0219*O65+0.005*'Equity yield'!P65-0.005*'Equity yield'!O65+_xlfn.NORM.INV(RAND(),'Short-term bond'!$H$5,'Short-term bond'!$H$6)</f>
        <v>9.2962322755364854E-2</v>
      </c>
      <c r="R65" s="4">
        <f ca="1">1.0219*Q65-0.0219*P65+0.005*'Equity yield'!Q65-0.005*'Equity yield'!P65+_xlfn.NORM.INV(RAND(),'Short-term bond'!$H$5,'Short-term bond'!$H$6)</f>
        <v>9.9378238486039522E-2</v>
      </c>
      <c r="S65" s="4">
        <f ca="1">1.0219*R65-0.0219*Q65+0.005*'Equity yield'!R65-0.005*'Equity yield'!Q65+_xlfn.NORM.INV(RAND(),'Short-term bond'!$H$5,'Short-term bond'!$H$6)</f>
        <v>0.10691132329013182</v>
      </c>
      <c r="T65" s="4">
        <f ca="1">1.0219*S65-0.0219*R65+0.005*'Equity yield'!S65-0.005*'Equity yield'!R65+_xlfn.NORM.INV(RAND(),'Short-term bond'!$H$5,'Short-term bond'!$H$6)</f>
        <v>0.11923964123734623</v>
      </c>
      <c r="U65" s="4">
        <f ca="1">1.0219*T65-0.0219*S65+0.005*'Equity yield'!T65-0.005*'Equity yield'!S65+_xlfn.NORM.INV(RAND(),'Short-term bond'!$H$5,'Short-term bond'!$H$6)</f>
        <v>0.12089516247558449</v>
      </c>
      <c r="V65" s="4">
        <f ca="1">1.0219*U65-0.0219*T65+0.005*'Equity yield'!U65-0.005*'Equity yield'!T65+_xlfn.NORM.INV(RAND(),'Short-term bond'!$H$5,'Short-term bond'!$H$6)</f>
        <v>0.13106359775286258</v>
      </c>
      <c r="W65" s="4">
        <f ca="1">1.0219*V65-0.0219*U65+0.005*'Equity yield'!V65-0.005*'Equity yield'!U65+_xlfn.NORM.INV(RAND(),'Short-term bond'!$H$5,'Short-term bond'!$H$6)</f>
        <v>0.13208797473602646</v>
      </c>
    </row>
    <row r="66" spans="1:23">
      <c r="A66">
        <v>58</v>
      </c>
      <c r="B66" s="5">
        <f t="shared" si="0"/>
        <v>2.100368E-3</v>
      </c>
      <c r="C66" s="5">
        <f t="shared" si="1"/>
        <v>2.6005630000000002E-3</v>
      </c>
      <c r="D66" s="4">
        <f ca="1">1.0219*C66-0.0219*B66+0.005*'Equity yield'!C66-0.005*'Equity yield'!B66+_xlfn.NORM.INV(RAND(),'Short-term bond'!$H$5,'Short-term bond'!$H$6)</f>
        <v>9.8429068188726002E-3</v>
      </c>
      <c r="E66" s="4">
        <f ca="1">1.0219*D66-0.0219*C66+0.005*'Equity yield'!D66-0.005*'Equity yield'!C66+_xlfn.NORM.INV(RAND(),'Short-term bond'!$H$5,'Short-term bond'!$H$6)</f>
        <v>1.6974088908501238E-2</v>
      </c>
      <c r="F66" s="4">
        <f ca="1">1.0219*E66-0.0219*D66+0.005*'Equity yield'!E66-0.005*'Equity yield'!D66+_xlfn.NORM.INV(RAND(),'Short-term bond'!$H$5,'Short-term bond'!$H$6)</f>
        <v>2.2052377848724342E-2</v>
      </c>
      <c r="G66" s="4">
        <f ca="1">1.0219*F66-0.0219*E66+0.005*'Equity yield'!F66-0.005*'Equity yield'!E66+_xlfn.NORM.INV(RAND(),'Short-term bond'!$H$5,'Short-term bond'!$H$6)</f>
        <v>3.132346385886943E-2</v>
      </c>
      <c r="H66" s="4">
        <f ca="1">1.0219*G66-0.0219*F66+0.005*'Equity yield'!G66-0.005*'Equity yield'!F66+_xlfn.NORM.INV(RAND(),'Short-term bond'!$H$5,'Short-term bond'!$H$6)</f>
        <v>3.8724515905525503E-2</v>
      </c>
      <c r="I66" s="4">
        <f ca="1">1.0219*H66-0.0219*G66+0.005*'Equity yield'!H66-0.005*'Equity yield'!G66+_xlfn.NORM.INV(RAND(),'Short-term bond'!$H$5,'Short-term bond'!$H$6)</f>
        <v>4.6994820664596357E-2</v>
      </c>
      <c r="J66" s="4">
        <f ca="1">1.0219*I66-0.0219*H66+0.005*'Equity yield'!I66-0.005*'Equity yield'!H66+_xlfn.NORM.INV(RAND(),'Short-term bond'!$H$5,'Short-term bond'!$H$6)</f>
        <v>4.8278707280938034E-2</v>
      </c>
      <c r="K66" s="4">
        <f ca="1">1.0219*J66-0.0219*I66+0.005*'Equity yield'!J66-0.005*'Equity yield'!I66+_xlfn.NORM.INV(RAND(),'Short-term bond'!$H$5,'Short-term bond'!$H$6)</f>
        <v>6.0845225961901617E-2</v>
      </c>
      <c r="L66" s="4">
        <f ca="1">1.0219*K66-0.0219*J66+0.005*'Equity yield'!K66-0.005*'Equity yield'!J66+_xlfn.NORM.INV(RAND(),'Short-term bond'!$H$5,'Short-term bond'!$H$6)</f>
        <v>7.1192235825614653E-2</v>
      </c>
      <c r="M66" s="4">
        <f ca="1">1.0219*L66-0.0219*K66+0.005*'Equity yield'!L66-0.005*'Equity yield'!K66+_xlfn.NORM.INV(RAND(),'Short-term bond'!$H$5,'Short-term bond'!$H$6)</f>
        <v>7.6901145265642609E-2</v>
      </c>
      <c r="N66" s="4">
        <f ca="1">1.0219*M66-0.0219*L66+0.005*'Equity yield'!M66-0.005*'Equity yield'!L66+_xlfn.NORM.INV(RAND(),'Short-term bond'!$H$5,'Short-term bond'!$H$6)</f>
        <v>7.828875165955293E-2</v>
      </c>
      <c r="O66" s="4">
        <f ca="1">1.0219*N66-0.0219*M66+0.005*'Equity yield'!N66-0.005*'Equity yield'!M66+_xlfn.NORM.INV(RAND(),'Short-term bond'!$H$5,'Short-term bond'!$H$6)</f>
        <v>8.7047779268079495E-2</v>
      </c>
      <c r="P66" s="4">
        <f ca="1">1.0219*O66-0.0219*N66+0.005*'Equity yield'!O66-0.005*'Equity yield'!N66+_xlfn.NORM.INV(RAND(),'Short-term bond'!$H$5,'Short-term bond'!$H$6)</f>
        <v>9.7025369658741478E-2</v>
      </c>
      <c r="Q66" s="4">
        <f ca="1">1.0219*P66-0.0219*O66+0.005*'Equity yield'!P66-0.005*'Equity yield'!O66+_xlfn.NORM.INV(RAND(),'Short-term bond'!$H$5,'Short-term bond'!$H$6)</f>
        <v>0.10432346607097351</v>
      </c>
      <c r="R66" s="4">
        <f ca="1">1.0219*Q66-0.0219*P66+0.005*'Equity yield'!Q66-0.005*'Equity yield'!P66+_xlfn.NORM.INV(RAND(),'Short-term bond'!$H$5,'Short-term bond'!$H$6)</f>
        <v>0.10468102315120006</v>
      </c>
      <c r="S66" s="4">
        <f ca="1">1.0219*R66-0.0219*Q66+0.005*'Equity yield'!R66-0.005*'Equity yield'!Q66+_xlfn.NORM.INV(RAND(),'Short-term bond'!$H$5,'Short-term bond'!$H$6)</f>
        <v>0.11484522573435287</v>
      </c>
      <c r="T66" s="4">
        <f ca="1">1.0219*S66-0.0219*R66+0.005*'Equity yield'!S66-0.005*'Equity yield'!R66+_xlfn.NORM.INV(RAND(),'Short-term bond'!$H$5,'Short-term bond'!$H$6)</f>
        <v>0.12527810129314526</v>
      </c>
      <c r="U66" s="4">
        <f ca="1">1.0219*T66-0.0219*S66+0.005*'Equity yield'!T66-0.005*'Equity yield'!S66+_xlfn.NORM.INV(RAND(),'Short-term bond'!$H$5,'Short-term bond'!$H$6)</f>
        <v>0.13115991982332906</v>
      </c>
      <c r="V66" s="4">
        <f ca="1">1.0219*U66-0.0219*T66+0.005*'Equity yield'!U66-0.005*'Equity yield'!T66+_xlfn.NORM.INV(RAND(),'Short-term bond'!$H$5,'Short-term bond'!$H$6)</f>
        <v>0.1368702025614561</v>
      </c>
      <c r="W66" s="4">
        <f ca="1">1.0219*V66-0.0219*U66+0.005*'Equity yield'!V66-0.005*'Equity yield'!U66+_xlfn.NORM.INV(RAND(),'Short-term bond'!$H$5,'Short-term bond'!$H$6)</f>
        <v>0.14683988711463411</v>
      </c>
    </row>
    <row r="67" spans="1:23">
      <c r="A67">
        <v>59</v>
      </c>
      <c r="B67" s="5">
        <f t="shared" si="0"/>
        <v>2.100368E-3</v>
      </c>
      <c r="C67" s="5">
        <f t="shared" si="1"/>
        <v>2.6005630000000002E-3</v>
      </c>
      <c r="D67" s="4">
        <f ca="1">1.0219*C67-0.0219*B67+0.005*'Equity yield'!C67-0.005*'Equity yield'!B67+_xlfn.NORM.INV(RAND(),'Short-term bond'!$H$5,'Short-term bond'!$H$6)</f>
        <v>3.5719145209879475E-3</v>
      </c>
      <c r="E67" s="4">
        <f ca="1">1.0219*D67-0.0219*C67+0.005*'Equity yield'!D67-0.005*'Equity yield'!C67+_xlfn.NORM.INV(RAND(),'Short-term bond'!$H$5,'Short-term bond'!$H$6)</f>
        <v>1.3872943100022683E-2</v>
      </c>
      <c r="F67" s="4">
        <f ca="1">1.0219*E67-0.0219*D67+0.005*'Equity yield'!E67-0.005*'Equity yield'!D67+_xlfn.NORM.INV(RAND(),'Short-term bond'!$H$5,'Short-term bond'!$H$6)</f>
        <v>1.7352368259639664E-2</v>
      </c>
      <c r="G67" s="4">
        <f ca="1">1.0219*F67-0.0219*E67+0.005*'Equity yield'!F67-0.005*'Equity yield'!E67+_xlfn.NORM.INV(RAND(),'Short-term bond'!$H$5,'Short-term bond'!$H$6)</f>
        <v>1.758035653139951E-2</v>
      </c>
      <c r="H67" s="4">
        <f ca="1">1.0219*G67-0.0219*F67+0.005*'Equity yield'!G67-0.005*'Equity yield'!F67+_xlfn.NORM.INV(RAND(),'Short-term bond'!$H$5,'Short-term bond'!$H$6)</f>
        <v>2.3611294035704812E-2</v>
      </c>
      <c r="I67" s="4">
        <f ca="1">1.0219*H67-0.0219*G67+0.005*'Equity yield'!H67-0.005*'Equity yield'!G67+_xlfn.NORM.INV(RAND(),'Short-term bond'!$H$5,'Short-term bond'!$H$6)</f>
        <v>3.6099645409195573E-2</v>
      </c>
      <c r="J67" s="4">
        <f ca="1">1.0219*I67-0.0219*H67+0.005*'Equity yield'!I67-0.005*'Equity yield'!H67+_xlfn.NORM.INV(RAND(),'Short-term bond'!$H$5,'Short-term bond'!$H$6)</f>
        <v>4.4537386838324047E-2</v>
      </c>
      <c r="K67" s="4">
        <f ca="1">1.0219*J67-0.0219*I67+0.005*'Equity yield'!J67-0.005*'Equity yield'!I67+_xlfn.NORM.INV(RAND(),'Short-term bond'!$H$5,'Short-term bond'!$H$6)</f>
        <v>5.1370700941081981E-2</v>
      </c>
      <c r="L67" s="4">
        <f ca="1">1.0219*K67-0.0219*J67+0.005*'Equity yield'!K67-0.005*'Equity yield'!J67+_xlfn.NORM.INV(RAND(),'Short-term bond'!$H$5,'Short-term bond'!$H$6)</f>
        <v>6.54559802329681E-2</v>
      </c>
      <c r="M67" s="4">
        <f ca="1">1.0219*L67-0.0219*K67+0.005*'Equity yield'!L67-0.005*'Equity yield'!K67+_xlfn.NORM.INV(RAND(),'Short-term bond'!$H$5,'Short-term bond'!$H$6)</f>
        <v>6.8189644320119536E-2</v>
      </c>
      <c r="N67" s="4">
        <f ca="1">1.0219*M67-0.0219*L67+0.005*'Equity yield'!M67-0.005*'Equity yield'!L67+_xlfn.NORM.INV(RAND(),'Short-term bond'!$H$5,'Short-term bond'!$H$6)</f>
        <v>7.8344021884432583E-2</v>
      </c>
      <c r="O67" s="4">
        <f ca="1">1.0219*N67-0.0219*M67+0.005*'Equity yield'!N67-0.005*'Equity yield'!M67+_xlfn.NORM.INV(RAND(),'Short-term bond'!$H$5,'Short-term bond'!$H$6)</f>
        <v>8.8478446499624427E-2</v>
      </c>
      <c r="P67" s="4">
        <f ca="1">1.0219*O67-0.0219*N67+0.005*'Equity yield'!O67-0.005*'Equity yield'!N67+_xlfn.NORM.INV(RAND(),'Short-term bond'!$H$5,'Short-term bond'!$H$6)</f>
        <v>9.6926418556177785E-2</v>
      </c>
      <c r="Q67" s="4">
        <f ca="1">1.0219*P67-0.0219*O67+0.005*'Equity yield'!P67-0.005*'Equity yield'!O67+_xlfn.NORM.INV(RAND(),'Short-term bond'!$H$5,'Short-term bond'!$H$6)</f>
        <v>9.9437849634420206E-2</v>
      </c>
      <c r="R67" s="4">
        <f ca="1">1.0219*Q67-0.0219*P67+0.005*'Equity yield'!Q67-0.005*'Equity yield'!P67+_xlfn.NORM.INV(RAND(),'Short-term bond'!$H$5,'Short-term bond'!$H$6)</f>
        <v>0.11013605396662147</v>
      </c>
      <c r="S67" s="4">
        <f ca="1">1.0219*R67-0.0219*Q67+0.005*'Equity yield'!R67-0.005*'Equity yield'!Q67+_xlfn.NORM.INV(RAND(),'Short-term bond'!$H$5,'Short-term bond'!$H$6)</f>
        <v>0.11675284449928974</v>
      </c>
      <c r="T67" s="4">
        <f ca="1">1.0219*S67-0.0219*R67+0.005*'Equity yield'!S67-0.005*'Equity yield'!R67+_xlfn.NORM.INV(RAND(),'Short-term bond'!$H$5,'Short-term bond'!$H$6)</f>
        <v>0.12673620517427864</v>
      </c>
      <c r="U67" s="4">
        <f ca="1">1.0219*T67-0.0219*S67+0.005*'Equity yield'!T67-0.005*'Equity yield'!S67+_xlfn.NORM.INV(RAND(),'Short-term bond'!$H$5,'Short-term bond'!$H$6)</f>
        <v>0.1330460878817219</v>
      </c>
      <c r="V67" s="4">
        <f ca="1">1.0219*U67-0.0219*T67+0.005*'Equity yield'!U67-0.005*'Equity yield'!T67+_xlfn.NORM.INV(RAND(),'Short-term bond'!$H$5,'Short-term bond'!$H$6)</f>
        <v>0.1442153007783345</v>
      </c>
      <c r="W67" s="4">
        <f ca="1">1.0219*V67-0.0219*U67+0.005*'Equity yield'!V67-0.005*'Equity yield'!U67+_xlfn.NORM.INV(RAND(),'Short-term bond'!$H$5,'Short-term bond'!$H$6)</f>
        <v>0.14624754826320438</v>
      </c>
    </row>
    <row r="68" spans="1:23">
      <c r="A68">
        <v>60</v>
      </c>
      <c r="B68" s="5">
        <f t="shared" si="0"/>
        <v>2.100368E-3</v>
      </c>
      <c r="C68" s="5">
        <f t="shared" si="1"/>
        <v>2.6005630000000002E-3</v>
      </c>
      <c r="D68" s="4">
        <f ca="1">1.0219*C68-0.0219*B68+0.005*'Equity yield'!C68-0.005*'Equity yield'!B68+_xlfn.NORM.INV(RAND(),'Short-term bond'!$H$5,'Short-term bond'!$H$6)</f>
        <v>9.0420538783329268E-3</v>
      </c>
      <c r="E68" s="4">
        <f ca="1">1.0219*D68-0.0219*C68+0.005*'Equity yield'!D68-0.005*'Equity yield'!C68+_xlfn.NORM.INV(RAND(),'Short-term bond'!$H$5,'Short-term bond'!$H$6)</f>
        <v>1.5100958766229838E-2</v>
      </c>
      <c r="F68" s="4">
        <f ca="1">1.0219*E68-0.0219*D68+0.005*'Equity yield'!E68-0.005*'Equity yield'!D68+_xlfn.NORM.INV(RAND(),'Short-term bond'!$H$5,'Short-term bond'!$H$6)</f>
        <v>2.0931229465986537E-2</v>
      </c>
      <c r="G68" s="4">
        <f ca="1">1.0219*F68-0.0219*E68+0.005*'Equity yield'!F68-0.005*'Equity yield'!E68+_xlfn.NORM.INV(RAND(),'Short-term bond'!$H$5,'Short-term bond'!$H$6)</f>
        <v>2.5697664340997853E-2</v>
      </c>
      <c r="H68" s="4">
        <f ca="1">1.0219*G68-0.0219*F68+0.005*'Equity yield'!G68-0.005*'Equity yield'!F68+_xlfn.NORM.INV(RAND(),'Short-term bond'!$H$5,'Short-term bond'!$H$6)</f>
        <v>3.4814958250042639E-2</v>
      </c>
      <c r="I68" s="4">
        <f ca="1">1.0219*H68-0.0219*G68+0.005*'Equity yield'!H68-0.005*'Equity yield'!G68+_xlfn.NORM.INV(RAND(),'Short-term bond'!$H$5,'Short-term bond'!$H$6)</f>
        <v>3.7976922307974254E-2</v>
      </c>
      <c r="J68" s="4">
        <f ca="1">1.0219*I68-0.0219*H68+0.005*'Equity yield'!I68-0.005*'Equity yield'!H68+_xlfn.NORM.INV(RAND(),'Short-term bond'!$H$5,'Short-term bond'!$H$6)</f>
        <v>4.5958804834258786E-2</v>
      </c>
      <c r="K68" s="4">
        <f ca="1">1.0219*J68-0.0219*I68+0.005*'Equity yield'!J68-0.005*'Equity yield'!I68+_xlfn.NORM.INV(RAND(),'Short-term bond'!$H$5,'Short-term bond'!$H$6)</f>
        <v>6.1838482769495974E-2</v>
      </c>
      <c r="L68" s="4">
        <f ca="1">1.0219*K68-0.0219*J68+0.005*'Equity yield'!K68-0.005*'Equity yield'!J68+_xlfn.NORM.INV(RAND(),'Short-term bond'!$H$5,'Short-term bond'!$H$6)</f>
        <v>7.3388948860808795E-2</v>
      </c>
      <c r="M68" s="4">
        <f ca="1">1.0219*L68-0.0219*K68+0.005*'Equity yield'!L68-0.005*'Equity yield'!K68+_xlfn.NORM.INV(RAND(),'Short-term bond'!$H$5,'Short-term bond'!$H$6)</f>
        <v>8.4768380353731229E-2</v>
      </c>
      <c r="N68" s="4">
        <f ca="1">1.0219*M68-0.0219*L68+0.005*'Equity yield'!M68-0.005*'Equity yield'!L68+_xlfn.NORM.INV(RAND(),'Short-term bond'!$H$5,'Short-term bond'!$H$6)</f>
        <v>8.5608892302548242E-2</v>
      </c>
      <c r="O68" s="4">
        <f ca="1">1.0219*N68-0.0219*M68+0.005*'Equity yield'!N68-0.005*'Equity yield'!M68+_xlfn.NORM.INV(RAND(),'Short-term bond'!$H$5,'Short-term bond'!$H$6)</f>
        <v>9.076179349612179E-2</v>
      </c>
      <c r="P68" s="4">
        <f ca="1">1.0219*O68-0.0219*N68+0.005*'Equity yield'!O68-0.005*'Equity yield'!N68+_xlfn.NORM.INV(RAND(),'Short-term bond'!$H$5,'Short-term bond'!$H$6)</f>
        <v>9.7301355143402893E-2</v>
      </c>
      <c r="Q68" s="4">
        <f ca="1">1.0219*P68-0.0219*O68+0.005*'Equity yield'!P68-0.005*'Equity yield'!O68+_xlfn.NORM.INV(RAND(),'Short-term bond'!$H$5,'Short-term bond'!$H$6)</f>
        <v>0.10681880211540758</v>
      </c>
      <c r="R68" s="4">
        <f ca="1">1.0219*Q68-0.0219*P68+0.005*'Equity yield'!Q68-0.005*'Equity yield'!P68+_xlfn.NORM.INV(RAND(),'Short-term bond'!$H$5,'Short-term bond'!$H$6)</f>
        <v>0.11635304335438137</v>
      </c>
      <c r="S68" s="4">
        <f ca="1">1.0219*R68-0.0219*Q68+0.005*'Equity yield'!R68-0.005*'Equity yield'!Q68+_xlfn.NORM.INV(RAND(),'Short-term bond'!$H$5,'Short-term bond'!$H$6)</f>
        <v>0.12397926564681222</v>
      </c>
      <c r="T68" s="4">
        <f ca="1">1.0219*S68-0.0219*R68+0.005*'Equity yield'!S68-0.005*'Equity yield'!R68+_xlfn.NORM.INV(RAND(),'Short-term bond'!$H$5,'Short-term bond'!$H$6)</f>
        <v>0.1313317842764114</v>
      </c>
      <c r="U68" s="4">
        <f ca="1">1.0219*T68-0.0219*S68+0.005*'Equity yield'!T68-0.005*'Equity yield'!S68+_xlfn.NORM.INV(RAND(),'Short-term bond'!$H$5,'Short-term bond'!$H$6)</f>
        <v>0.13920739500087018</v>
      </c>
      <c r="V68" s="4">
        <f ca="1">1.0219*U68-0.0219*T68+0.005*'Equity yield'!U68-0.005*'Equity yield'!T68+_xlfn.NORM.INV(RAND(),'Short-term bond'!$H$5,'Short-term bond'!$H$6)</f>
        <v>0.13980139499616864</v>
      </c>
      <c r="W68" s="4">
        <f ca="1">1.0219*V68-0.0219*U68+0.005*'Equity yield'!V68-0.005*'Equity yield'!U68+_xlfn.NORM.INV(RAND(),'Short-term bond'!$H$5,'Short-term bond'!$H$6)</f>
        <v>0.13952928518414215</v>
      </c>
    </row>
    <row r="69" spans="1:23">
      <c r="A69">
        <v>61</v>
      </c>
      <c r="B69" s="5">
        <f t="shared" si="0"/>
        <v>2.100368E-3</v>
      </c>
      <c r="C69" s="5">
        <f t="shared" si="1"/>
        <v>2.6005630000000002E-3</v>
      </c>
      <c r="D69" s="4">
        <f ca="1">1.0219*C69-0.0219*B69+0.005*'Equity yield'!C69-0.005*'Equity yield'!B69+_xlfn.NORM.INV(RAND(),'Short-term bond'!$H$5,'Short-term bond'!$H$6)</f>
        <v>1.9570208076931411E-2</v>
      </c>
      <c r="E69" s="4">
        <f ca="1">1.0219*D69-0.0219*C69+0.005*'Equity yield'!D69-0.005*'Equity yield'!C69+_xlfn.NORM.INV(RAND(),'Short-term bond'!$H$5,'Short-term bond'!$H$6)</f>
        <v>2.9391883383406845E-2</v>
      </c>
      <c r="F69" s="4">
        <f ca="1">1.0219*E69-0.0219*D69+0.005*'Equity yield'!E69-0.005*'Equity yield'!D69+_xlfn.NORM.INV(RAND(),'Short-term bond'!$H$5,'Short-term bond'!$H$6)</f>
        <v>3.4556833527305535E-2</v>
      </c>
      <c r="G69" s="4">
        <f ca="1">1.0219*F69-0.0219*E69+0.005*'Equity yield'!F69-0.005*'Equity yield'!E69+_xlfn.NORM.INV(RAND(),'Short-term bond'!$H$5,'Short-term bond'!$H$6)</f>
        <v>3.9667033300030401E-2</v>
      </c>
      <c r="H69" s="4">
        <f ca="1">1.0219*G69-0.0219*F69+0.005*'Equity yield'!G69-0.005*'Equity yield'!F69+_xlfn.NORM.INV(RAND(),'Short-term bond'!$H$5,'Short-term bond'!$H$6)</f>
        <v>4.4309419570907775E-2</v>
      </c>
      <c r="I69" s="4">
        <f ca="1">1.0219*H69-0.0219*G69+0.005*'Equity yield'!H69-0.005*'Equity yield'!G69+_xlfn.NORM.INV(RAND(),'Short-term bond'!$H$5,'Short-term bond'!$H$6)</f>
        <v>4.854902466310422E-2</v>
      </c>
      <c r="J69" s="4">
        <f ca="1">1.0219*I69-0.0219*H69+0.005*'Equity yield'!I69-0.005*'Equity yield'!H69+_xlfn.NORM.INV(RAND(),'Short-term bond'!$H$5,'Short-term bond'!$H$6)</f>
        <v>5.5437757938053701E-2</v>
      </c>
      <c r="K69" s="4">
        <f ca="1">1.0219*J69-0.0219*I69+0.005*'Equity yield'!J69-0.005*'Equity yield'!I69+_xlfn.NORM.INV(RAND(),'Short-term bond'!$H$5,'Short-term bond'!$H$6)</f>
        <v>6.2474009451252574E-2</v>
      </c>
      <c r="L69" s="4">
        <f ca="1">1.0219*K69-0.0219*J69+0.005*'Equity yield'!K69-0.005*'Equity yield'!J69+_xlfn.NORM.INV(RAND(),'Short-term bond'!$H$5,'Short-term bond'!$H$6)</f>
        <v>7.0812128622709553E-2</v>
      </c>
      <c r="M69" s="4">
        <f ca="1">1.0219*L69-0.0219*K69+0.005*'Equity yield'!L69-0.005*'Equity yield'!K69+_xlfn.NORM.INV(RAND(),'Short-term bond'!$H$5,'Short-term bond'!$H$6)</f>
        <v>8.0694844871466651E-2</v>
      </c>
      <c r="N69" s="4">
        <f ca="1">1.0219*M69-0.0219*L69+0.005*'Equity yield'!M69-0.005*'Equity yield'!L69+_xlfn.NORM.INV(RAND(),'Short-term bond'!$H$5,'Short-term bond'!$H$6)</f>
        <v>9.1356341717612338E-2</v>
      </c>
      <c r="O69" s="4">
        <f ca="1">1.0219*N69-0.0219*M69+0.005*'Equity yield'!N69-0.005*'Equity yield'!M69+_xlfn.NORM.INV(RAND(),'Short-term bond'!$H$5,'Short-term bond'!$H$6)</f>
        <v>0.10134659587154034</v>
      </c>
      <c r="P69" s="4">
        <f ca="1">1.0219*O69-0.0219*N69+0.005*'Equity yield'!O69-0.005*'Equity yield'!N69+_xlfn.NORM.INV(RAND(),'Short-term bond'!$H$5,'Short-term bond'!$H$6)</f>
        <v>0.10732443948918216</v>
      </c>
      <c r="Q69" s="4">
        <f ca="1">1.0219*P69-0.0219*O69+0.005*'Equity yield'!P69-0.005*'Equity yield'!O69+_xlfn.NORM.INV(RAND(),'Short-term bond'!$H$5,'Short-term bond'!$H$6)</f>
        <v>0.11278252866599899</v>
      </c>
      <c r="R69" s="4">
        <f ca="1">1.0219*Q69-0.0219*P69+0.005*'Equity yield'!Q69-0.005*'Equity yield'!P69+_xlfn.NORM.INV(RAND(),'Short-term bond'!$H$5,'Short-term bond'!$H$6)</f>
        <v>0.11654902586749911</v>
      </c>
      <c r="S69" s="4">
        <f ca="1">1.0219*R69-0.0219*Q69+0.005*'Equity yield'!R69-0.005*'Equity yield'!Q69+_xlfn.NORM.INV(RAND(),'Short-term bond'!$H$5,'Short-term bond'!$H$6)</f>
        <v>0.12137200305406484</v>
      </c>
      <c r="T69" s="4">
        <f ca="1">1.0219*S69-0.0219*R69+0.005*'Equity yield'!S69-0.005*'Equity yield'!R69+_xlfn.NORM.INV(RAND(),'Short-term bond'!$H$5,'Short-term bond'!$H$6)</f>
        <v>0.12775086946292938</v>
      </c>
      <c r="U69" s="4">
        <f ca="1">1.0219*T69-0.0219*S69+0.005*'Equity yield'!T69-0.005*'Equity yield'!S69+_xlfn.NORM.INV(RAND(),'Short-term bond'!$H$5,'Short-term bond'!$H$6)</f>
        <v>0.13480458591096156</v>
      </c>
      <c r="V69" s="4">
        <f ca="1">1.0219*U69-0.0219*T69+0.005*'Equity yield'!U69-0.005*'Equity yield'!T69+_xlfn.NORM.INV(RAND(),'Short-term bond'!$H$5,'Short-term bond'!$H$6)</f>
        <v>0.13857006771201347</v>
      </c>
      <c r="W69" s="4">
        <f ca="1">1.0219*V69-0.0219*U69+0.005*'Equity yield'!V69-0.005*'Equity yield'!U69+_xlfn.NORM.INV(RAND(),'Short-term bond'!$H$5,'Short-term bond'!$H$6)</f>
        <v>0.14381314100018422</v>
      </c>
    </row>
    <row r="70" spans="1:23">
      <c r="A70">
        <v>62</v>
      </c>
      <c r="B70" s="5">
        <f t="shared" si="0"/>
        <v>2.100368E-3</v>
      </c>
      <c r="C70" s="5">
        <f t="shared" si="1"/>
        <v>2.6005630000000002E-3</v>
      </c>
      <c r="D70" s="4">
        <f ca="1">1.0219*C70-0.0219*B70+0.005*'Equity yield'!C70-0.005*'Equity yield'!B70+_xlfn.NORM.INV(RAND(),'Short-term bond'!$H$5,'Short-term bond'!$H$6)</f>
        <v>1.2645711827870753E-2</v>
      </c>
      <c r="E70" s="4">
        <f ca="1">1.0219*D70-0.0219*C70+0.005*'Equity yield'!D70-0.005*'Equity yield'!C70+_xlfn.NORM.INV(RAND(),'Short-term bond'!$H$5,'Short-term bond'!$H$6)</f>
        <v>1.7899511312820911E-2</v>
      </c>
      <c r="F70" s="4">
        <f ca="1">1.0219*E70-0.0219*D70+0.005*'Equity yield'!E70-0.005*'Equity yield'!D70+_xlfn.NORM.INV(RAND(),'Short-term bond'!$H$5,'Short-term bond'!$H$6)</f>
        <v>2.700012009396336E-2</v>
      </c>
      <c r="G70" s="4">
        <f ca="1">1.0219*F70-0.0219*E70+0.005*'Equity yield'!F70-0.005*'Equity yield'!E70+_xlfn.NORM.INV(RAND(),'Short-term bond'!$H$5,'Short-term bond'!$H$6)</f>
        <v>3.7189217483216033E-2</v>
      </c>
      <c r="H70" s="4">
        <f ca="1">1.0219*G70-0.0219*F70+0.005*'Equity yield'!G70-0.005*'Equity yield'!F70+_xlfn.NORM.INV(RAND(),'Short-term bond'!$H$5,'Short-term bond'!$H$6)</f>
        <v>4.9816516175039703E-2</v>
      </c>
      <c r="I70" s="4">
        <f ca="1">1.0219*H70-0.0219*G70+0.005*'Equity yield'!H70-0.005*'Equity yield'!G70+_xlfn.NORM.INV(RAND(),'Short-term bond'!$H$5,'Short-term bond'!$H$6)</f>
        <v>5.5471703757974014E-2</v>
      </c>
      <c r="J70" s="4">
        <f ca="1">1.0219*I70-0.0219*H70+0.005*'Equity yield'!I70-0.005*'Equity yield'!H70+_xlfn.NORM.INV(RAND(),'Short-term bond'!$H$5,'Short-term bond'!$H$6)</f>
        <v>6.4141829314615095E-2</v>
      </c>
      <c r="K70" s="4">
        <f ca="1">1.0219*J70-0.0219*I70+0.005*'Equity yield'!J70-0.005*'Equity yield'!I70+_xlfn.NORM.INV(RAND(),'Short-term bond'!$H$5,'Short-term bond'!$H$6)</f>
        <v>7.2669070447123577E-2</v>
      </c>
      <c r="L70" s="4">
        <f ca="1">1.0219*K70-0.0219*J70+0.005*'Equity yield'!K70-0.005*'Equity yield'!J70+_xlfn.NORM.INV(RAND(),'Short-term bond'!$H$5,'Short-term bond'!$H$6)</f>
        <v>8.1900212939396214E-2</v>
      </c>
      <c r="M70" s="4">
        <f ca="1">1.0219*L70-0.0219*K70+0.005*'Equity yield'!L70-0.005*'Equity yield'!K70+_xlfn.NORM.INV(RAND(),'Short-term bond'!$H$5,'Short-term bond'!$H$6)</f>
        <v>9.0533023192448575E-2</v>
      </c>
      <c r="N70" s="4">
        <f ca="1">1.0219*M70-0.0219*L70+0.005*'Equity yield'!M70-0.005*'Equity yield'!L70+_xlfn.NORM.INV(RAND(),'Short-term bond'!$H$5,'Short-term bond'!$H$6)</f>
        <v>9.7766745212503392E-2</v>
      </c>
      <c r="O70" s="4">
        <f ca="1">1.0219*N70-0.0219*M70+0.005*'Equity yield'!N70-0.005*'Equity yield'!M70+_xlfn.NORM.INV(RAND(),'Short-term bond'!$H$5,'Short-term bond'!$H$6)</f>
        <v>0.10126310830178768</v>
      </c>
      <c r="P70" s="4">
        <f ca="1">1.0219*O70-0.0219*N70+0.005*'Equity yield'!O70-0.005*'Equity yield'!N70+_xlfn.NORM.INV(RAND(),'Short-term bond'!$H$5,'Short-term bond'!$H$6)</f>
        <v>0.11005777703370419</v>
      </c>
      <c r="Q70" s="4">
        <f ca="1">1.0219*P70-0.0219*O70+0.005*'Equity yield'!P70-0.005*'Equity yield'!O70+_xlfn.NORM.INV(RAND(),'Short-term bond'!$H$5,'Short-term bond'!$H$6)</f>
        <v>0.11893250447772097</v>
      </c>
      <c r="R70" s="4">
        <f ca="1">1.0219*Q70-0.0219*P70+0.005*'Equity yield'!Q70-0.005*'Equity yield'!P70+_xlfn.NORM.INV(RAND(),'Short-term bond'!$H$5,'Short-term bond'!$H$6)</f>
        <v>0.1246664413238045</v>
      </c>
      <c r="S70" s="4">
        <f ca="1">1.0219*R70-0.0219*Q70+0.005*'Equity yield'!R70-0.005*'Equity yield'!Q70+_xlfn.NORM.INV(RAND(),'Short-term bond'!$H$5,'Short-term bond'!$H$6)</f>
        <v>0.12523722391837497</v>
      </c>
      <c r="T70" s="4">
        <f ca="1">1.0219*S70-0.0219*R70+0.005*'Equity yield'!S70-0.005*'Equity yield'!R70+_xlfn.NORM.INV(RAND(),'Short-term bond'!$H$5,'Short-term bond'!$H$6)</f>
        <v>0.1344856368240929</v>
      </c>
      <c r="U70" s="4">
        <f ca="1">1.0219*T70-0.0219*S70+0.005*'Equity yield'!T70-0.005*'Equity yield'!S70+_xlfn.NORM.INV(RAND(),'Short-term bond'!$H$5,'Short-term bond'!$H$6)</f>
        <v>0.14580864487299042</v>
      </c>
      <c r="V70" s="4">
        <f ca="1">1.0219*U70-0.0219*T70+0.005*'Equity yield'!U70-0.005*'Equity yield'!T70+_xlfn.NORM.INV(RAND(),'Short-term bond'!$H$5,'Short-term bond'!$H$6)</f>
        <v>0.15407663191299303</v>
      </c>
      <c r="W70" s="4">
        <f ca="1">1.0219*V70-0.0219*U70+0.005*'Equity yield'!V70-0.005*'Equity yield'!U70+_xlfn.NORM.INV(RAND(),'Short-term bond'!$H$5,'Short-term bond'!$H$6)</f>
        <v>0.16341011273594214</v>
      </c>
    </row>
    <row r="71" spans="1:23">
      <c r="A71">
        <v>63</v>
      </c>
      <c r="B71" s="5">
        <f t="shared" si="0"/>
        <v>2.100368E-3</v>
      </c>
      <c r="C71" s="5">
        <f t="shared" si="1"/>
        <v>2.6005630000000002E-3</v>
      </c>
      <c r="D71" s="4">
        <f ca="1">1.0219*C71-0.0219*B71+0.005*'Equity yield'!C71-0.005*'Equity yield'!B71+_xlfn.NORM.INV(RAND(),'Short-term bond'!$H$5,'Short-term bond'!$H$6)</f>
        <v>9.1893498857951415E-3</v>
      </c>
      <c r="E71" s="4">
        <f ca="1">1.0219*D71-0.0219*C71+0.005*'Equity yield'!D71-0.005*'Equity yield'!C71+_xlfn.NORM.INV(RAND(),'Short-term bond'!$H$5,'Short-term bond'!$H$6)</f>
        <v>2.0652176325502831E-2</v>
      </c>
      <c r="F71" s="4">
        <f ca="1">1.0219*E71-0.0219*D71+0.005*'Equity yield'!E71-0.005*'Equity yield'!D71+_xlfn.NORM.INV(RAND(),'Short-term bond'!$H$5,'Short-term bond'!$H$6)</f>
        <v>2.8911294392242971E-2</v>
      </c>
      <c r="G71" s="4">
        <f ca="1">1.0219*F71-0.0219*E71+0.005*'Equity yield'!F71-0.005*'Equity yield'!E71+_xlfn.NORM.INV(RAND(),'Short-term bond'!$H$5,'Short-term bond'!$H$6)</f>
        <v>3.4833535666464396E-2</v>
      </c>
      <c r="H71" s="4">
        <f ca="1">1.0219*G71-0.0219*F71+0.005*'Equity yield'!G71-0.005*'Equity yield'!F71+_xlfn.NORM.INV(RAND(),'Short-term bond'!$H$5,'Short-term bond'!$H$6)</f>
        <v>3.9811179678024049E-2</v>
      </c>
      <c r="I71" s="4">
        <f ca="1">1.0219*H71-0.0219*G71+0.005*'Equity yield'!H71-0.005*'Equity yield'!G71+_xlfn.NORM.INV(RAND(),'Short-term bond'!$H$5,'Short-term bond'!$H$6)</f>
        <v>4.7335256759940582E-2</v>
      </c>
      <c r="J71" s="4">
        <f ca="1">1.0219*I71-0.0219*H71+0.005*'Equity yield'!I71-0.005*'Equity yield'!H71+_xlfn.NORM.INV(RAND(),'Short-term bond'!$H$5,'Short-term bond'!$H$6)</f>
        <v>5.2570152832381291E-2</v>
      </c>
      <c r="K71" s="4">
        <f ca="1">1.0219*J71-0.0219*I71+0.005*'Equity yield'!J71-0.005*'Equity yield'!I71+_xlfn.NORM.INV(RAND(),'Short-term bond'!$H$5,'Short-term bond'!$H$6)</f>
        <v>5.6556808812735726E-2</v>
      </c>
      <c r="L71" s="4">
        <f ca="1">1.0219*K71-0.0219*J71+0.005*'Equity yield'!K71-0.005*'Equity yield'!J71+_xlfn.NORM.INV(RAND(),'Short-term bond'!$H$5,'Short-term bond'!$H$6)</f>
        <v>6.4922022124109663E-2</v>
      </c>
      <c r="M71" s="4">
        <f ca="1">1.0219*L71-0.0219*K71+0.005*'Equity yield'!L71-0.005*'Equity yield'!K71+_xlfn.NORM.INV(RAND(),'Short-term bond'!$H$5,'Short-term bond'!$H$6)</f>
        <v>6.5502185639606691E-2</v>
      </c>
      <c r="N71" s="4">
        <f ca="1">1.0219*M71-0.0219*L71+0.005*'Equity yield'!M71-0.005*'Equity yield'!L71+_xlfn.NORM.INV(RAND(),'Short-term bond'!$H$5,'Short-term bond'!$H$6)</f>
        <v>7.3231961234735049E-2</v>
      </c>
      <c r="O71" s="4">
        <f ca="1">1.0219*N71-0.0219*M71+0.005*'Equity yield'!N71-0.005*'Equity yield'!M71+_xlfn.NORM.INV(RAND(),'Short-term bond'!$H$5,'Short-term bond'!$H$6)</f>
        <v>8.4344396857325615E-2</v>
      </c>
      <c r="P71" s="4">
        <f ca="1">1.0219*O71-0.0219*N71+0.005*'Equity yield'!O71-0.005*'Equity yield'!N71+_xlfn.NORM.INV(RAND(),'Short-term bond'!$H$5,'Short-term bond'!$H$6)</f>
        <v>8.6341684688613141E-2</v>
      </c>
      <c r="Q71" s="4">
        <f ca="1">1.0219*P71-0.0219*O71+0.005*'Equity yield'!P71-0.005*'Equity yield'!O71+_xlfn.NORM.INV(RAND(),'Short-term bond'!$H$5,'Short-term bond'!$H$6)</f>
        <v>9.4139614764282509E-2</v>
      </c>
      <c r="R71" s="4">
        <f ca="1">1.0219*Q71-0.0219*P71+0.005*'Equity yield'!Q71-0.005*'Equity yield'!P71+_xlfn.NORM.INV(RAND(),'Short-term bond'!$H$5,'Short-term bond'!$H$6)</f>
        <v>0.10160419550147991</v>
      </c>
      <c r="S71" s="4">
        <f ca="1">1.0219*R71-0.0219*Q71+0.005*'Equity yield'!R71-0.005*'Equity yield'!Q71+_xlfn.NORM.INV(RAND(),'Short-term bond'!$H$5,'Short-term bond'!$H$6)</f>
        <v>0.10880676391233773</v>
      </c>
      <c r="T71" s="4">
        <f ca="1">1.0219*S71-0.0219*R71+0.005*'Equity yield'!S71-0.005*'Equity yield'!R71+_xlfn.NORM.INV(RAND(),'Short-term bond'!$H$5,'Short-term bond'!$H$6)</f>
        <v>0.11251622514187186</v>
      </c>
      <c r="U71" s="4">
        <f ca="1">1.0219*T71-0.0219*S71+0.005*'Equity yield'!T71-0.005*'Equity yield'!S71+_xlfn.NORM.INV(RAND(),'Short-term bond'!$H$5,'Short-term bond'!$H$6)</f>
        <v>0.12014380550366668</v>
      </c>
      <c r="V71" s="4">
        <f ca="1">1.0219*U71-0.0219*T71+0.005*'Equity yield'!U71-0.005*'Equity yield'!T71+_xlfn.NORM.INV(RAND(),'Short-term bond'!$H$5,'Short-term bond'!$H$6)</f>
        <v>0.12289174331320983</v>
      </c>
      <c r="W71" s="4">
        <f ca="1">1.0219*V71-0.0219*U71+0.005*'Equity yield'!V71-0.005*'Equity yield'!U71+_xlfn.NORM.INV(RAND(),'Short-term bond'!$H$5,'Short-term bond'!$H$6)</f>
        <v>0.12600781154452337</v>
      </c>
    </row>
    <row r="72" spans="1:23">
      <c r="A72">
        <v>64</v>
      </c>
      <c r="B72" s="5">
        <f t="shared" si="0"/>
        <v>2.100368E-3</v>
      </c>
      <c r="C72" s="5">
        <f t="shared" si="1"/>
        <v>2.6005630000000002E-3</v>
      </c>
      <c r="D72" s="4">
        <f ca="1">1.0219*C72-0.0219*B72+0.005*'Equity yield'!C72-0.005*'Equity yield'!B72+_xlfn.NORM.INV(RAND(),'Short-term bond'!$H$5,'Short-term bond'!$H$6)</f>
        <v>8.0699643589744775E-3</v>
      </c>
      <c r="E72" s="4">
        <f ca="1">1.0219*D72-0.0219*C72+0.005*'Equity yield'!D72-0.005*'Equity yield'!C72+_xlfn.NORM.INV(RAND(),'Short-term bond'!$H$5,'Short-term bond'!$H$6)</f>
        <v>9.9386824324261339E-3</v>
      </c>
      <c r="F72" s="4">
        <f ca="1">1.0219*E72-0.0219*D72+0.005*'Equity yield'!E72-0.005*'Equity yield'!D72+_xlfn.NORM.INV(RAND(),'Short-term bond'!$H$5,'Short-term bond'!$H$6)</f>
        <v>9.4158599595070332E-3</v>
      </c>
      <c r="G72" s="4">
        <f ca="1">1.0219*F72-0.0219*E72+0.005*'Equity yield'!F72-0.005*'Equity yield'!E72+_xlfn.NORM.INV(RAND(),'Short-term bond'!$H$5,'Short-term bond'!$H$6)</f>
        <v>1.6486357505578187E-2</v>
      </c>
      <c r="H72" s="4">
        <f ca="1">1.0219*G72-0.0219*F72+0.005*'Equity yield'!G72-0.005*'Equity yield'!F72+_xlfn.NORM.INV(RAND(),'Short-term bond'!$H$5,'Short-term bond'!$H$6)</f>
        <v>3.196858598905776E-2</v>
      </c>
      <c r="I72" s="4">
        <f ca="1">1.0219*H72-0.0219*G72+0.005*'Equity yield'!H72-0.005*'Equity yield'!G72+_xlfn.NORM.INV(RAND(),'Short-term bond'!$H$5,'Short-term bond'!$H$6)</f>
        <v>3.6141629657240298E-2</v>
      </c>
      <c r="J72" s="4">
        <f ca="1">1.0219*I72-0.0219*H72+0.005*'Equity yield'!I72-0.005*'Equity yield'!H72+_xlfn.NORM.INV(RAND(),'Short-term bond'!$H$5,'Short-term bond'!$H$6)</f>
        <v>5.2009866555397057E-2</v>
      </c>
      <c r="K72" s="4">
        <f ca="1">1.0219*J72-0.0219*I72+0.005*'Equity yield'!J72-0.005*'Equity yield'!I72+_xlfn.NORM.INV(RAND(),'Short-term bond'!$H$5,'Short-term bond'!$H$6)</f>
        <v>5.1439659270869909E-2</v>
      </c>
      <c r="L72" s="4">
        <f ca="1">1.0219*K72-0.0219*J72+0.005*'Equity yield'!K72-0.005*'Equity yield'!J72+_xlfn.NORM.INV(RAND(),'Short-term bond'!$H$5,'Short-term bond'!$H$6)</f>
        <v>5.3888226985920253E-2</v>
      </c>
      <c r="M72" s="4">
        <f ca="1">1.0219*L72-0.0219*K72+0.005*'Equity yield'!L72-0.005*'Equity yield'!K72+_xlfn.NORM.INV(RAND(),'Short-term bond'!$H$5,'Short-term bond'!$H$6)</f>
        <v>5.5734236460968159E-2</v>
      </c>
      <c r="N72" s="4">
        <f ca="1">1.0219*M72-0.0219*L72+0.005*'Equity yield'!M72-0.005*'Equity yield'!L72+_xlfn.NORM.INV(RAND(),'Short-term bond'!$H$5,'Short-term bond'!$H$6)</f>
        <v>6.3153744864562017E-2</v>
      </c>
      <c r="O72" s="4">
        <f ca="1">1.0219*N72-0.0219*M72+0.005*'Equity yield'!N72-0.005*'Equity yield'!M72+_xlfn.NORM.INV(RAND(),'Short-term bond'!$H$5,'Short-term bond'!$H$6)</f>
        <v>6.7193294137767132E-2</v>
      </c>
      <c r="P72" s="4">
        <f ca="1">1.0219*O72-0.0219*N72+0.005*'Equity yield'!O72-0.005*'Equity yield'!N72+_xlfn.NORM.INV(RAND(),'Short-term bond'!$H$5,'Short-term bond'!$H$6)</f>
        <v>7.7019170601480877E-2</v>
      </c>
      <c r="Q72" s="4">
        <f ca="1">1.0219*P72-0.0219*O72+0.005*'Equity yield'!P72-0.005*'Equity yield'!O72+_xlfn.NORM.INV(RAND(),'Short-term bond'!$H$5,'Short-term bond'!$H$6)</f>
        <v>8.9842252696004821E-2</v>
      </c>
      <c r="R72" s="4">
        <f ca="1">1.0219*Q72-0.0219*P72+0.005*'Equity yield'!Q72-0.005*'Equity yield'!P72+_xlfn.NORM.INV(RAND(),'Short-term bond'!$H$5,'Short-term bond'!$H$6)</f>
        <v>8.8403439926600408E-2</v>
      </c>
      <c r="S72" s="4">
        <f ca="1">1.0219*R72-0.0219*Q72+0.005*'Equity yield'!R72-0.005*'Equity yield'!Q72+_xlfn.NORM.INV(RAND(),'Short-term bond'!$H$5,'Short-term bond'!$H$6)</f>
        <v>9.4699154519248346E-2</v>
      </c>
      <c r="T72" s="4">
        <f ca="1">1.0219*S72-0.0219*R72+0.005*'Equity yield'!S72-0.005*'Equity yield'!R72+_xlfn.NORM.INV(RAND(),'Short-term bond'!$H$5,'Short-term bond'!$H$6)</f>
        <v>9.3290043559584965E-2</v>
      </c>
      <c r="U72" s="4">
        <f ca="1">1.0219*T72-0.0219*S72+0.005*'Equity yield'!T72-0.005*'Equity yield'!S72+_xlfn.NORM.INV(RAND(),'Short-term bond'!$H$5,'Short-term bond'!$H$6)</f>
        <v>0.10051968935886416</v>
      </c>
      <c r="V72" s="4">
        <f ca="1">1.0219*U72-0.0219*T72+0.005*'Equity yield'!U72-0.005*'Equity yield'!T72+_xlfn.NORM.INV(RAND(),'Short-term bond'!$H$5,'Short-term bond'!$H$6)</f>
        <v>0.1077527773447626</v>
      </c>
      <c r="W72" s="4">
        <f ca="1">1.0219*V72-0.0219*U72+0.005*'Equity yield'!V72-0.005*'Equity yield'!U72+_xlfn.NORM.INV(RAND(),'Short-term bond'!$H$5,'Short-term bond'!$H$6)</f>
        <v>0.11876032893996592</v>
      </c>
    </row>
    <row r="73" spans="1:23">
      <c r="A73">
        <v>65</v>
      </c>
      <c r="B73" s="5">
        <f t="shared" si="0"/>
        <v>2.100368E-3</v>
      </c>
      <c r="C73" s="5">
        <f t="shared" si="1"/>
        <v>2.6005630000000002E-3</v>
      </c>
      <c r="D73" s="4">
        <f ca="1">1.0219*C73-0.0219*B73+0.005*'Equity yield'!C73-0.005*'Equity yield'!B73+_xlfn.NORM.INV(RAND(),'Short-term bond'!$H$5,'Short-term bond'!$H$6)</f>
        <v>1.4590718953922581E-2</v>
      </c>
      <c r="E73" s="4">
        <f ca="1">1.0219*D73-0.0219*C73+0.005*'Equity yield'!D73-0.005*'Equity yield'!C73+_xlfn.NORM.INV(RAND(),'Short-term bond'!$H$5,'Short-term bond'!$H$6)</f>
        <v>2.1787693547635538E-2</v>
      </c>
      <c r="F73" s="4">
        <f ca="1">1.0219*E73-0.0219*D73+0.005*'Equity yield'!E73-0.005*'Equity yield'!D73+_xlfn.NORM.INV(RAND(),'Short-term bond'!$H$5,'Short-term bond'!$H$6)</f>
        <v>2.9238837208707548E-2</v>
      </c>
      <c r="G73" s="4">
        <f ca="1">1.0219*F73-0.0219*E73+0.005*'Equity yield'!F73-0.005*'Equity yield'!E73+_xlfn.NORM.INV(RAND(),'Short-term bond'!$H$5,'Short-term bond'!$H$6)</f>
        <v>3.8921663078782205E-2</v>
      </c>
      <c r="H73" s="4">
        <f ca="1">1.0219*G73-0.0219*F73+0.005*'Equity yield'!G73-0.005*'Equity yield'!F73+_xlfn.NORM.INV(RAND(),'Short-term bond'!$H$5,'Short-term bond'!$H$6)</f>
        <v>3.9159782402190459E-2</v>
      </c>
      <c r="I73" s="4">
        <f ca="1">1.0219*H73-0.0219*G73+0.005*'Equity yield'!H73-0.005*'Equity yield'!G73+_xlfn.NORM.INV(RAND(),'Short-term bond'!$H$5,'Short-term bond'!$H$6)</f>
        <v>4.6136827527847701E-2</v>
      </c>
      <c r="J73" s="4">
        <f ca="1">1.0219*I73-0.0219*H73+0.005*'Equity yield'!I73-0.005*'Equity yield'!H73+_xlfn.NORM.INV(RAND(),'Short-term bond'!$H$5,'Short-term bond'!$H$6)</f>
        <v>4.9080437040294751E-2</v>
      </c>
      <c r="K73" s="4">
        <f ca="1">1.0219*J73-0.0219*I73+0.005*'Equity yield'!J73-0.005*'Equity yield'!I73+_xlfn.NORM.INV(RAND(),'Short-term bond'!$H$5,'Short-term bond'!$H$6)</f>
        <v>5.6354872625958105E-2</v>
      </c>
      <c r="L73" s="4">
        <f ca="1">1.0219*K73-0.0219*J73+0.005*'Equity yield'!K73-0.005*'Equity yield'!J73+_xlfn.NORM.INV(RAND(),'Short-term bond'!$H$5,'Short-term bond'!$H$6)</f>
        <v>6.1340784074734901E-2</v>
      </c>
      <c r="M73" s="4">
        <f ca="1">1.0219*L73-0.0219*K73+0.005*'Equity yield'!L73-0.005*'Equity yield'!K73+_xlfn.NORM.INV(RAND(),'Short-term bond'!$H$5,'Short-term bond'!$H$6)</f>
        <v>6.9297131984996194E-2</v>
      </c>
      <c r="N73" s="4">
        <f ca="1">1.0219*M73-0.0219*L73+0.005*'Equity yield'!M73-0.005*'Equity yield'!L73+_xlfn.NORM.INV(RAND(),'Short-term bond'!$H$5,'Short-term bond'!$H$6)</f>
        <v>8.4839642514473498E-2</v>
      </c>
      <c r="O73" s="4">
        <f ca="1">1.0219*N73-0.0219*M73+0.005*'Equity yield'!N73-0.005*'Equity yield'!M73+_xlfn.NORM.INV(RAND(),'Short-term bond'!$H$5,'Short-term bond'!$H$6)</f>
        <v>9.3894708848062197E-2</v>
      </c>
      <c r="P73" s="4">
        <f ca="1">1.0219*O73-0.0219*N73+0.005*'Equity yield'!O73-0.005*'Equity yield'!N73+_xlfn.NORM.INV(RAND(),'Short-term bond'!$H$5,'Short-term bond'!$H$6)</f>
        <v>9.7942381459519903E-2</v>
      </c>
      <c r="Q73" s="4">
        <f ca="1">1.0219*P73-0.0219*O73+0.005*'Equity yield'!P73-0.005*'Equity yield'!O73+_xlfn.NORM.INV(RAND(),'Short-term bond'!$H$5,'Short-term bond'!$H$6)</f>
        <v>0.10984063239584775</v>
      </c>
      <c r="R73" s="4">
        <f ca="1">1.0219*Q73-0.0219*P73+0.005*'Equity yield'!Q73-0.005*'Equity yield'!P73+_xlfn.NORM.INV(RAND(),'Short-term bond'!$H$5,'Short-term bond'!$H$6)</f>
        <v>0.11647548642102104</v>
      </c>
      <c r="S73" s="4">
        <f ca="1">1.0219*R73-0.0219*Q73+0.005*'Equity yield'!R73-0.005*'Equity yield'!Q73+_xlfn.NORM.INV(RAND(),'Short-term bond'!$H$5,'Short-term bond'!$H$6)</f>
        <v>0.12110631851747762</v>
      </c>
      <c r="T73" s="4">
        <f ca="1">1.0219*S73-0.0219*R73+0.005*'Equity yield'!S73-0.005*'Equity yield'!R73+_xlfn.NORM.INV(RAND(),'Short-term bond'!$H$5,'Short-term bond'!$H$6)</f>
        <v>0.1280120757960764</v>
      </c>
      <c r="U73" s="4">
        <f ca="1">1.0219*T73-0.0219*S73+0.005*'Equity yield'!T73-0.005*'Equity yield'!S73+_xlfn.NORM.INV(RAND(),'Short-term bond'!$H$5,'Short-term bond'!$H$6)</f>
        <v>0.13217024579809511</v>
      </c>
      <c r="V73" s="4">
        <f ca="1">1.0219*U73-0.0219*T73+0.005*'Equity yield'!U73-0.005*'Equity yield'!T73+_xlfn.NORM.INV(RAND(),'Short-term bond'!$H$5,'Short-term bond'!$H$6)</f>
        <v>0.14357228161028474</v>
      </c>
      <c r="W73" s="4">
        <f ca="1">1.0219*V73-0.0219*U73+0.005*'Equity yield'!V73-0.005*'Equity yield'!U73+_xlfn.NORM.INV(RAND(),'Short-term bond'!$H$5,'Short-term bond'!$H$6)</f>
        <v>0.14944338113963662</v>
      </c>
    </row>
    <row r="74" spans="1:23">
      <c r="A74">
        <v>66</v>
      </c>
      <c r="B74" s="5">
        <f t="shared" ref="B74:B108" si="2">$D$2</f>
        <v>2.100368E-3</v>
      </c>
      <c r="C74" s="5">
        <f t="shared" ref="C74:C108" si="3">$D$3</f>
        <v>2.6005630000000002E-3</v>
      </c>
      <c r="D74" s="4">
        <f ca="1">1.0219*C74-0.0219*B74+0.005*'Equity yield'!C74-0.005*'Equity yield'!B74+_xlfn.NORM.INV(RAND(),'Short-term bond'!$H$5,'Short-term bond'!$H$6)</f>
        <v>7.311948727515406E-3</v>
      </c>
      <c r="E74" s="4">
        <f ca="1">1.0219*D74-0.0219*C74+0.005*'Equity yield'!D74-0.005*'Equity yield'!C74+_xlfn.NORM.INV(RAND(),'Short-term bond'!$H$5,'Short-term bond'!$H$6)</f>
        <v>1.8772897855478789E-2</v>
      </c>
      <c r="F74" s="4">
        <f ca="1">1.0219*E74-0.0219*D74+0.005*'Equity yield'!E74-0.005*'Equity yield'!D74+_xlfn.NORM.INV(RAND(),'Short-term bond'!$H$5,'Short-term bond'!$H$6)</f>
        <v>1.7825593837502721E-2</v>
      </c>
      <c r="G74" s="4">
        <f ca="1">1.0219*F74-0.0219*E74+0.005*'Equity yield'!F74-0.005*'Equity yield'!E74+_xlfn.NORM.INV(RAND(),'Short-term bond'!$H$5,'Short-term bond'!$H$6)</f>
        <v>2.8867430804879017E-2</v>
      </c>
      <c r="H74" s="4">
        <f ca="1">1.0219*G74-0.0219*F74+0.005*'Equity yield'!G74-0.005*'Equity yield'!F74+_xlfn.NORM.INV(RAND(),'Short-term bond'!$H$5,'Short-term bond'!$H$6)</f>
        <v>3.1878178374580297E-2</v>
      </c>
      <c r="I74" s="4">
        <f ca="1">1.0219*H74-0.0219*G74+0.005*'Equity yield'!H74-0.005*'Equity yield'!G74+_xlfn.NORM.INV(RAND(),'Short-term bond'!$H$5,'Short-term bond'!$H$6)</f>
        <v>3.976035786012716E-2</v>
      </c>
      <c r="J74" s="4">
        <f ca="1">1.0219*I74-0.0219*H74+0.005*'Equity yield'!I74-0.005*'Equity yield'!H74+_xlfn.NORM.INV(RAND(),'Short-term bond'!$H$5,'Short-term bond'!$H$6)</f>
        <v>4.5353208119630874E-2</v>
      </c>
      <c r="K74" s="4">
        <f ca="1">1.0219*J74-0.0219*I74+0.005*'Equity yield'!J74-0.005*'Equity yield'!I74+_xlfn.NORM.INV(RAND(),'Short-term bond'!$H$5,'Short-term bond'!$H$6)</f>
        <v>4.6984986794043206E-2</v>
      </c>
      <c r="L74" s="4">
        <f ca="1">1.0219*K74-0.0219*J74+0.005*'Equity yield'!K74-0.005*'Equity yield'!J74+_xlfn.NORM.INV(RAND(),'Short-term bond'!$H$5,'Short-term bond'!$H$6)</f>
        <v>5.5484187323008569E-2</v>
      </c>
      <c r="M74" s="4">
        <f ca="1">1.0219*L74-0.0219*K74+0.005*'Equity yield'!L74-0.005*'Equity yield'!K74+_xlfn.NORM.INV(RAND(),'Short-term bond'!$H$5,'Short-term bond'!$H$6)</f>
        <v>5.4711923420458886E-2</v>
      </c>
      <c r="N74" s="4">
        <f ca="1">1.0219*M74-0.0219*L74+0.005*'Equity yield'!M74-0.005*'Equity yield'!L74+_xlfn.NORM.INV(RAND(),'Short-term bond'!$H$5,'Short-term bond'!$H$6)</f>
        <v>5.6295566117604036E-2</v>
      </c>
      <c r="O74" s="4">
        <f ca="1">1.0219*N74-0.0219*M74+0.005*'Equity yield'!N74-0.005*'Equity yield'!M74+_xlfn.NORM.INV(RAND(),'Short-term bond'!$H$5,'Short-term bond'!$H$6)</f>
        <v>6.5759293722392725E-2</v>
      </c>
      <c r="P74" s="4">
        <f ca="1">1.0219*O74-0.0219*N74+0.005*'Equity yield'!O74-0.005*'Equity yield'!N74+_xlfn.NORM.INV(RAND(),'Short-term bond'!$H$5,'Short-term bond'!$H$6)</f>
        <v>7.3057128292821141E-2</v>
      </c>
      <c r="Q74" s="4">
        <f ca="1">1.0219*P74-0.0219*O74+0.005*'Equity yield'!P74-0.005*'Equity yield'!O74+_xlfn.NORM.INV(RAND(),'Short-term bond'!$H$5,'Short-term bond'!$H$6)</f>
        <v>7.346907175917769E-2</v>
      </c>
      <c r="R74" s="4">
        <f ca="1">1.0219*Q74-0.0219*P74+0.005*'Equity yield'!Q74-0.005*'Equity yield'!P74+_xlfn.NORM.INV(RAND(),'Short-term bond'!$H$5,'Short-term bond'!$H$6)</f>
        <v>7.8520955551757143E-2</v>
      </c>
      <c r="S74" s="4">
        <f ca="1">1.0219*R74-0.0219*Q74+0.005*'Equity yield'!R74-0.005*'Equity yield'!Q74+_xlfn.NORM.INV(RAND(),'Short-term bond'!$H$5,'Short-term bond'!$H$6)</f>
        <v>7.4894642870489692E-2</v>
      </c>
      <c r="T74" s="4">
        <f ca="1">1.0219*S74-0.0219*R74+0.005*'Equity yield'!S74-0.005*'Equity yield'!R74+_xlfn.NORM.INV(RAND(),'Short-term bond'!$H$5,'Short-term bond'!$H$6)</f>
        <v>8.2554568499972406E-2</v>
      </c>
      <c r="U74" s="4">
        <f ca="1">1.0219*T74-0.0219*S74+0.005*'Equity yield'!T74-0.005*'Equity yield'!S74+_xlfn.NORM.INV(RAND(),'Short-term bond'!$H$5,'Short-term bond'!$H$6)</f>
        <v>8.7607061659765853E-2</v>
      </c>
      <c r="V74" s="4">
        <f ca="1">1.0219*U74-0.0219*T74+0.005*'Equity yield'!U74-0.005*'Equity yield'!T74+_xlfn.NORM.INV(RAND(),'Short-term bond'!$H$5,'Short-term bond'!$H$6)</f>
        <v>9.8847106382284333E-2</v>
      </c>
      <c r="W74" s="4">
        <f ca="1">1.0219*V74-0.0219*U74+0.005*'Equity yield'!V74-0.005*'Equity yield'!U74+_xlfn.NORM.INV(RAND(),'Short-term bond'!$H$5,'Short-term bond'!$H$6)</f>
        <v>0.10369595021492753</v>
      </c>
    </row>
    <row r="75" spans="1:23">
      <c r="A75">
        <v>67</v>
      </c>
      <c r="B75" s="5">
        <f t="shared" si="2"/>
        <v>2.100368E-3</v>
      </c>
      <c r="C75" s="5">
        <f t="shared" si="3"/>
        <v>2.6005630000000002E-3</v>
      </c>
      <c r="D75" s="4">
        <f ca="1">1.0219*C75-0.0219*B75+0.005*'Equity yield'!C75-0.005*'Equity yield'!B75+_xlfn.NORM.INV(RAND(),'Short-term bond'!$H$5,'Short-term bond'!$H$6)</f>
        <v>1.2212176788687915E-2</v>
      </c>
      <c r="E75" s="4">
        <f ca="1">1.0219*D75-0.0219*C75+0.005*'Equity yield'!D75-0.005*'Equity yield'!C75+_xlfn.NORM.INV(RAND(),'Short-term bond'!$H$5,'Short-term bond'!$H$6)</f>
        <v>2.4238006654966764E-2</v>
      </c>
      <c r="F75" s="4">
        <f ca="1">1.0219*E75-0.0219*D75+0.005*'Equity yield'!E75-0.005*'Equity yield'!D75+_xlfn.NORM.INV(RAND(),'Short-term bond'!$H$5,'Short-term bond'!$H$6)</f>
        <v>3.1188832503290721E-2</v>
      </c>
      <c r="G75" s="4">
        <f ca="1">1.0219*F75-0.0219*E75+0.005*'Equity yield'!F75-0.005*'Equity yield'!E75+_xlfn.NORM.INV(RAND(),'Short-term bond'!$H$5,'Short-term bond'!$H$6)</f>
        <v>3.8639881946405524E-2</v>
      </c>
      <c r="H75" s="4">
        <f ca="1">1.0219*G75-0.0219*F75+0.005*'Equity yield'!G75-0.005*'Equity yield'!F75+_xlfn.NORM.INV(RAND(),'Short-term bond'!$H$5,'Short-term bond'!$H$6)</f>
        <v>5.0178704499183213E-2</v>
      </c>
      <c r="I75" s="4">
        <f ca="1">1.0219*H75-0.0219*G75+0.005*'Equity yield'!H75-0.005*'Equity yield'!G75+_xlfn.NORM.INV(RAND(),'Short-term bond'!$H$5,'Short-term bond'!$H$6)</f>
        <v>5.8722107583566691E-2</v>
      </c>
      <c r="J75" s="4">
        <f ca="1">1.0219*I75-0.0219*H75+0.005*'Equity yield'!I75-0.005*'Equity yield'!H75+_xlfn.NORM.INV(RAND(),'Short-term bond'!$H$5,'Short-term bond'!$H$6)</f>
        <v>6.3122284268172152E-2</v>
      </c>
      <c r="K75" s="4">
        <f ca="1">1.0219*J75-0.0219*I75+0.005*'Equity yield'!J75-0.005*'Equity yield'!I75+_xlfn.NORM.INV(RAND(),'Short-term bond'!$H$5,'Short-term bond'!$H$6)</f>
        <v>6.7789748156065116E-2</v>
      </c>
      <c r="L75" s="4">
        <f ca="1">1.0219*K75-0.0219*J75+0.005*'Equity yield'!K75-0.005*'Equity yield'!J75+_xlfn.NORM.INV(RAND(),'Short-term bond'!$H$5,'Short-term bond'!$H$6)</f>
        <v>7.3537091382373757E-2</v>
      </c>
      <c r="M75" s="4">
        <f ca="1">1.0219*L75-0.0219*K75+0.005*'Equity yield'!L75-0.005*'Equity yield'!K75+_xlfn.NORM.INV(RAND(),'Short-term bond'!$H$5,'Short-term bond'!$H$6)</f>
        <v>7.969420580221398E-2</v>
      </c>
      <c r="N75" s="4">
        <f ca="1">1.0219*M75-0.0219*L75+0.005*'Equity yield'!M75-0.005*'Equity yield'!L75+_xlfn.NORM.INV(RAND(),'Short-term bond'!$H$5,'Short-term bond'!$H$6)</f>
        <v>8.8702914313180531E-2</v>
      </c>
      <c r="O75" s="4">
        <f ca="1">1.0219*N75-0.0219*M75+0.005*'Equity yield'!N75-0.005*'Equity yield'!M75+_xlfn.NORM.INV(RAND(),'Short-term bond'!$H$5,'Short-term bond'!$H$6)</f>
        <v>9.2187768839516002E-2</v>
      </c>
      <c r="P75" s="4">
        <f ca="1">1.0219*O75-0.0219*N75+0.005*'Equity yield'!O75-0.005*'Equity yield'!N75+_xlfn.NORM.INV(RAND(),'Short-term bond'!$H$5,'Short-term bond'!$H$6)</f>
        <v>9.926051551171676E-2</v>
      </c>
      <c r="Q75" s="4">
        <f ca="1">1.0219*P75-0.0219*O75+0.005*'Equity yield'!P75-0.005*'Equity yield'!O75+_xlfn.NORM.INV(RAND(),'Short-term bond'!$H$5,'Short-term bond'!$H$6)</f>
        <v>0.10489695534659943</v>
      </c>
      <c r="R75" s="4">
        <f ca="1">1.0219*Q75-0.0219*P75+0.005*'Equity yield'!Q75-0.005*'Equity yield'!P75+_xlfn.NORM.INV(RAND(),'Short-term bond'!$H$5,'Short-term bond'!$H$6)</f>
        <v>0.11014537893184483</v>
      </c>
      <c r="S75" s="4">
        <f ca="1">1.0219*R75-0.0219*Q75+0.005*'Equity yield'!R75-0.005*'Equity yield'!Q75+_xlfn.NORM.INV(RAND(),'Short-term bond'!$H$5,'Short-term bond'!$H$6)</f>
        <v>0.11085004124442568</v>
      </c>
      <c r="T75" s="4">
        <f ca="1">1.0219*S75-0.0219*R75+0.005*'Equity yield'!S75-0.005*'Equity yield'!R75+_xlfn.NORM.INV(RAND(),'Short-term bond'!$H$5,'Short-term bond'!$H$6)</f>
        <v>0.11873247922216863</v>
      </c>
      <c r="U75" s="4">
        <f ca="1">1.0219*T75-0.0219*S75+0.005*'Equity yield'!T75-0.005*'Equity yield'!S75+_xlfn.NORM.INV(RAND(),'Short-term bond'!$H$5,'Short-term bond'!$H$6)</f>
        <v>0.1266535545174747</v>
      </c>
      <c r="V75" s="4">
        <f ca="1">1.0219*U75-0.0219*T75+0.005*'Equity yield'!U75-0.005*'Equity yield'!T75+_xlfn.NORM.INV(RAND(),'Short-term bond'!$H$5,'Short-term bond'!$H$6)</f>
        <v>0.12967424802657901</v>
      </c>
      <c r="W75" s="4">
        <f ca="1">1.0219*V75-0.0219*U75+0.005*'Equity yield'!V75-0.005*'Equity yield'!U75+_xlfn.NORM.INV(RAND(),'Short-term bond'!$H$5,'Short-term bond'!$H$6)</f>
        <v>0.13397056923948863</v>
      </c>
    </row>
    <row r="76" spans="1:23">
      <c r="A76">
        <v>68</v>
      </c>
      <c r="B76" s="5">
        <f t="shared" si="2"/>
        <v>2.100368E-3</v>
      </c>
      <c r="C76" s="5">
        <f t="shared" si="3"/>
        <v>2.6005630000000002E-3</v>
      </c>
      <c r="D76" s="4">
        <f ca="1">1.0219*C76-0.0219*B76+0.005*'Equity yield'!C76-0.005*'Equity yield'!B76+_xlfn.NORM.INV(RAND(),'Short-term bond'!$H$5,'Short-term bond'!$H$6)</f>
        <v>6.3932554493497957E-3</v>
      </c>
      <c r="E76" s="4">
        <f ca="1">1.0219*D76-0.0219*C76+0.005*'Equity yield'!D76-0.005*'Equity yield'!C76+_xlfn.NORM.INV(RAND(),'Short-term bond'!$H$5,'Short-term bond'!$H$6)</f>
        <v>1.0689813899696195E-2</v>
      </c>
      <c r="F76" s="4">
        <f ca="1">1.0219*E76-0.0219*D76+0.005*'Equity yield'!E76-0.005*'Equity yield'!D76+_xlfn.NORM.INV(RAND(),'Short-term bond'!$H$5,'Short-term bond'!$H$6)</f>
        <v>9.2082977705343454E-3</v>
      </c>
      <c r="G76" s="4">
        <f ca="1">1.0219*F76-0.0219*E76+0.005*'Equity yield'!F76-0.005*'Equity yield'!E76+_xlfn.NORM.INV(RAND(),'Short-term bond'!$H$5,'Short-term bond'!$H$6)</f>
        <v>2.1583981905541033E-2</v>
      </c>
      <c r="H76" s="4">
        <f ca="1">1.0219*G76-0.0219*F76+0.005*'Equity yield'!G76-0.005*'Equity yield'!F76+_xlfn.NORM.INV(RAND(),'Short-term bond'!$H$5,'Short-term bond'!$H$6)</f>
        <v>2.8800267499260332E-2</v>
      </c>
      <c r="I76" s="4">
        <f ca="1">1.0219*H76-0.0219*G76+0.005*'Equity yield'!H76-0.005*'Equity yield'!G76+_xlfn.NORM.INV(RAND(),'Short-term bond'!$H$5,'Short-term bond'!$H$6)</f>
        <v>3.4000436500274588E-2</v>
      </c>
      <c r="J76" s="4">
        <f ca="1">1.0219*I76-0.0219*H76+0.005*'Equity yield'!I76-0.005*'Equity yield'!H76+_xlfn.NORM.INV(RAND(),'Short-term bond'!$H$5,'Short-term bond'!$H$6)</f>
        <v>4.3923794058788067E-2</v>
      </c>
      <c r="K76" s="4">
        <f ca="1">1.0219*J76-0.0219*I76+0.005*'Equity yield'!J76-0.005*'Equity yield'!I76+_xlfn.NORM.INV(RAND(),'Short-term bond'!$H$5,'Short-term bond'!$H$6)</f>
        <v>5.1345118103875889E-2</v>
      </c>
      <c r="L76" s="4">
        <f ca="1">1.0219*K76-0.0219*J76+0.005*'Equity yield'!K76-0.005*'Equity yield'!J76+_xlfn.NORM.INV(RAND(),'Short-term bond'!$H$5,'Short-term bond'!$H$6)</f>
        <v>5.863242924093609E-2</v>
      </c>
      <c r="M76" s="4">
        <f ca="1">1.0219*L76-0.0219*K76+0.005*'Equity yield'!L76-0.005*'Equity yield'!K76+_xlfn.NORM.INV(RAND(),'Short-term bond'!$H$5,'Short-term bond'!$H$6)</f>
        <v>6.5747058922097854E-2</v>
      </c>
      <c r="N76" s="4">
        <f ca="1">1.0219*M76-0.0219*L76+0.005*'Equity yield'!M76-0.005*'Equity yield'!L76+_xlfn.NORM.INV(RAND(),'Short-term bond'!$H$5,'Short-term bond'!$H$6)</f>
        <v>7.3591008782240883E-2</v>
      </c>
      <c r="O76" s="4">
        <f ca="1">1.0219*N76-0.0219*M76+0.005*'Equity yield'!N76-0.005*'Equity yield'!M76+_xlfn.NORM.INV(RAND(),'Short-term bond'!$H$5,'Short-term bond'!$H$6)</f>
        <v>8.6606156678491669E-2</v>
      </c>
      <c r="P76" s="4">
        <f ca="1">1.0219*O76-0.0219*N76+0.005*'Equity yield'!O76-0.005*'Equity yield'!N76+_xlfn.NORM.INV(RAND(),'Short-term bond'!$H$5,'Short-term bond'!$H$6)</f>
        <v>9.4481439430506936E-2</v>
      </c>
      <c r="Q76" s="4">
        <f ca="1">1.0219*P76-0.0219*O76+0.005*'Equity yield'!P76-0.005*'Equity yield'!O76+_xlfn.NORM.INV(RAND(),'Short-term bond'!$H$5,'Short-term bond'!$H$6)</f>
        <v>0.10157868469128101</v>
      </c>
      <c r="R76" s="4">
        <f ca="1">1.0219*Q76-0.0219*P76+0.005*'Equity yield'!Q76-0.005*'Equity yield'!P76+_xlfn.NORM.INV(RAND(),'Short-term bond'!$H$5,'Short-term bond'!$H$6)</f>
        <v>0.11204114154763571</v>
      </c>
      <c r="S76" s="4">
        <f ca="1">1.0219*R76-0.0219*Q76+0.005*'Equity yield'!R76-0.005*'Equity yield'!Q76+_xlfn.NORM.INV(RAND(),'Short-term bond'!$H$5,'Short-term bond'!$H$6)</f>
        <v>0.11812799887860172</v>
      </c>
      <c r="T76" s="4">
        <f ca="1">1.0219*S76-0.0219*R76+0.005*'Equity yield'!S76-0.005*'Equity yield'!R76+_xlfn.NORM.INV(RAND(),'Short-term bond'!$H$5,'Short-term bond'!$H$6)</f>
        <v>0.12382319802075296</v>
      </c>
      <c r="U76" s="4">
        <f ca="1">1.0219*T76-0.0219*S76+0.005*'Equity yield'!T76-0.005*'Equity yield'!S76+_xlfn.NORM.INV(RAND(),'Short-term bond'!$H$5,'Short-term bond'!$H$6)</f>
        <v>0.12601133617007121</v>
      </c>
      <c r="V76" s="4">
        <f ca="1">1.0219*U76-0.0219*T76+0.005*'Equity yield'!U76-0.005*'Equity yield'!T76+_xlfn.NORM.INV(RAND(),'Short-term bond'!$H$5,'Short-term bond'!$H$6)</f>
        <v>0.1356893064139735</v>
      </c>
      <c r="W76" s="4">
        <f ca="1">1.0219*V76-0.0219*U76+0.005*'Equity yield'!V76-0.005*'Equity yield'!U76+_xlfn.NORM.INV(RAND(),'Short-term bond'!$H$5,'Short-term bond'!$H$6)</f>
        <v>0.13915990954390314</v>
      </c>
    </row>
    <row r="77" spans="1:23">
      <c r="A77">
        <v>69</v>
      </c>
      <c r="B77" s="5">
        <f t="shared" si="2"/>
        <v>2.100368E-3</v>
      </c>
      <c r="C77" s="5">
        <f t="shared" si="3"/>
        <v>2.6005630000000002E-3</v>
      </c>
      <c r="D77" s="4">
        <f ca="1">1.0219*C77-0.0219*B77+0.005*'Equity yield'!C77-0.005*'Equity yield'!B77+_xlfn.NORM.INV(RAND(),'Short-term bond'!$H$5,'Short-term bond'!$H$6)</f>
        <v>1.9040188588282207E-2</v>
      </c>
      <c r="E77" s="4">
        <f ca="1">1.0219*D77-0.0219*C77+0.005*'Equity yield'!D77-0.005*'Equity yield'!C77+_xlfn.NORM.INV(RAND(),'Short-term bond'!$H$5,'Short-term bond'!$H$6)</f>
        <v>2.6223762495210648E-2</v>
      </c>
      <c r="F77" s="4">
        <f ca="1">1.0219*E77-0.0219*D77+0.005*'Equity yield'!E77-0.005*'Equity yield'!D77+_xlfn.NORM.INV(RAND(),'Short-term bond'!$H$5,'Short-term bond'!$H$6)</f>
        <v>2.8493083911568677E-2</v>
      </c>
      <c r="G77" s="4">
        <f ca="1">1.0219*F77-0.0219*E77+0.005*'Equity yield'!F77-0.005*'Equity yield'!E77+_xlfn.NORM.INV(RAND(),'Short-term bond'!$H$5,'Short-term bond'!$H$6)</f>
        <v>3.7715110078799283E-2</v>
      </c>
      <c r="H77" s="4">
        <f ca="1">1.0219*G77-0.0219*F77+0.005*'Equity yield'!G77-0.005*'Equity yield'!F77+_xlfn.NORM.INV(RAND(),'Short-term bond'!$H$5,'Short-term bond'!$H$6)</f>
        <v>4.4285722788079185E-2</v>
      </c>
      <c r="I77" s="4">
        <f ca="1">1.0219*H77-0.0219*G77+0.005*'Equity yield'!H77-0.005*'Equity yield'!G77+_xlfn.NORM.INV(RAND(),'Short-term bond'!$H$5,'Short-term bond'!$H$6)</f>
        <v>4.7707889209655123E-2</v>
      </c>
      <c r="J77" s="4">
        <f ca="1">1.0219*I77-0.0219*H77+0.005*'Equity yield'!I77-0.005*'Equity yield'!H77+_xlfn.NORM.INV(RAND(),'Short-term bond'!$H$5,'Short-term bond'!$H$6)</f>
        <v>5.6039886682566889E-2</v>
      </c>
      <c r="K77" s="4">
        <f ca="1">1.0219*J77-0.0219*I77+0.005*'Equity yield'!J77-0.005*'Equity yield'!I77+_xlfn.NORM.INV(RAND(),'Short-term bond'!$H$5,'Short-term bond'!$H$6)</f>
        <v>6.3105227854276025E-2</v>
      </c>
      <c r="L77" s="4">
        <f ca="1">1.0219*K77-0.0219*J77+0.005*'Equity yield'!K77-0.005*'Equity yield'!J77+_xlfn.NORM.INV(RAND(),'Short-term bond'!$H$5,'Short-term bond'!$H$6)</f>
        <v>7.0819375147978481E-2</v>
      </c>
      <c r="M77" s="4">
        <f ca="1">1.0219*L77-0.0219*K77+0.005*'Equity yield'!L77-0.005*'Equity yield'!K77+_xlfn.NORM.INV(RAND(),'Short-term bond'!$H$5,'Short-term bond'!$H$6)</f>
        <v>7.9161351069206312E-2</v>
      </c>
      <c r="N77" s="4">
        <f ca="1">1.0219*M77-0.0219*L77+0.005*'Equity yield'!M77-0.005*'Equity yield'!L77+_xlfn.NORM.INV(RAND(),'Short-term bond'!$H$5,'Short-term bond'!$H$6)</f>
        <v>8.9373677789170367E-2</v>
      </c>
      <c r="O77" s="4">
        <f ca="1">1.0219*N77-0.0219*M77+0.005*'Equity yield'!N77-0.005*'Equity yield'!M77+_xlfn.NORM.INV(RAND(),'Short-term bond'!$H$5,'Short-term bond'!$H$6)</f>
        <v>9.5658594838900018E-2</v>
      </c>
      <c r="P77" s="4">
        <f ca="1">1.0219*O77-0.0219*N77+0.005*'Equity yield'!O77-0.005*'Equity yield'!N77+_xlfn.NORM.INV(RAND(),'Short-term bond'!$H$5,'Short-term bond'!$H$6)</f>
        <v>9.8359058242360922E-2</v>
      </c>
      <c r="Q77" s="4">
        <f ca="1">1.0219*P77-0.0219*O77+0.005*'Equity yield'!P77-0.005*'Equity yield'!O77+_xlfn.NORM.INV(RAND(),'Short-term bond'!$H$5,'Short-term bond'!$H$6)</f>
        <v>9.7345185863791595E-2</v>
      </c>
      <c r="R77" s="4">
        <f ca="1">1.0219*Q77-0.0219*P77+0.005*'Equity yield'!Q77-0.005*'Equity yield'!P77+_xlfn.NORM.INV(RAND(),'Short-term bond'!$H$5,'Short-term bond'!$H$6)</f>
        <v>0.10538626880871013</v>
      </c>
      <c r="S77" s="4">
        <f ca="1">1.0219*R77-0.0219*Q77+0.005*'Equity yield'!R77-0.005*'Equity yield'!Q77+_xlfn.NORM.INV(RAND(),'Short-term bond'!$H$5,'Short-term bond'!$H$6)</f>
        <v>0.10911977810823061</v>
      </c>
      <c r="T77" s="4">
        <f ca="1">1.0219*S77-0.0219*R77+0.005*'Equity yield'!S77-0.005*'Equity yield'!R77+_xlfn.NORM.INV(RAND(),'Short-term bond'!$H$5,'Short-term bond'!$H$6)</f>
        <v>0.11521287910309048</v>
      </c>
      <c r="U77" s="4">
        <f ca="1">1.0219*T77-0.0219*S77+0.005*'Equity yield'!T77-0.005*'Equity yield'!S77+_xlfn.NORM.INV(RAND(),'Short-term bond'!$H$5,'Short-term bond'!$H$6)</f>
        <v>0.12543909175612711</v>
      </c>
      <c r="V77" s="4">
        <f ca="1">1.0219*U77-0.0219*T77+0.005*'Equity yield'!U77-0.005*'Equity yield'!T77+_xlfn.NORM.INV(RAND(),'Short-term bond'!$H$5,'Short-term bond'!$H$6)</f>
        <v>0.13053490099136444</v>
      </c>
      <c r="W77" s="4">
        <f ca="1">1.0219*V77-0.0219*U77+0.005*'Equity yield'!V77-0.005*'Equity yield'!U77+_xlfn.NORM.INV(RAND(),'Short-term bond'!$H$5,'Short-term bond'!$H$6)</f>
        <v>0.13529205095962865</v>
      </c>
    </row>
    <row r="78" spans="1:23">
      <c r="A78">
        <v>70</v>
      </c>
      <c r="B78" s="5">
        <f t="shared" si="2"/>
        <v>2.100368E-3</v>
      </c>
      <c r="C78" s="5">
        <f t="shared" si="3"/>
        <v>2.6005630000000002E-3</v>
      </c>
      <c r="D78" s="4">
        <f ca="1">1.0219*C78-0.0219*B78+0.005*'Equity yield'!C78-0.005*'Equity yield'!B78+_xlfn.NORM.INV(RAND(),'Short-term bond'!$H$5,'Short-term bond'!$H$6)</f>
        <v>-1.5991010220840819E-3</v>
      </c>
      <c r="E78" s="4">
        <f ca="1">1.0219*D78-0.0219*C78+0.005*'Equity yield'!D78-0.005*'Equity yield'!C78+_xlfn.NORM.INV(RAND(),'Short-term bond'!$H$5,'Short-term bond'!$H$6)</f>
        <v>8.4388002938117074E-3</v>
      </c>
      <c r="F78" s="4">
        <f ca="1">1.0219*E78-0.0219*D78+0.005*'Equity yield'!E78-0.005*'Equity yield'!D78+_xlfn.NORM.INV(RAND(),'Short-term bond'!$H$5,'Short-term bond'!$H$6)</f>
        <v>1.0479536494484153E-2</v>
      </c>
      <c r="G78" s="4">
        <f ca="1">1.0219*F78-0.0219*E78+0.005*'Equity yield'!F78-0.005*'Equity yield'!E78+_xlfn.NORM.INV(RAND(),'Short-term bond'!$H$5,'Short-term bond'!$H$6)</f>
        <v>1.401581261022794E-2</v>
      </c>
      <c r="H78" s="4">
        <f ca="1">1.0219*G78-0.0219*F78+0.005*'Equity yield'!G78-0.005*'Equity yield'!F78+_xlfn.NORM.INV(RAND(),'Short-term bond'!$H$5,'Short-term bond'!$H$6)</f>
        <v>1.7730112390320778E-2</v>
      </c>
      <c r="I78" s="4">
        <f ca="1">1.0219*H78-0.0219*G78+0.005*'Equity yield'!H78-0.005*'Equity yield'!G78+_xlfn.NORM.INV(RAND(),'Short-term bond'!$H$5,'Short-term bond'!$H$6)</f>
        <v>2.6183597403262968E-2</v>
      </c>
      <c r="J78" s="4">
        <f ca="1">1.0219*I78-0.0219*H78+0.005*'Equity yield'!I78-0.005*'Equity yield'!H78+_xlfn.NORM.INV(RAND(),'Short-term bond'!$H$5,'Short-term bond'!$H$6)</f>
        <v>3.7165172947636937E-2</v>
      </c>
      <c r="K78" s="4">
        <f ca="1">1.0219*J78-0.0219*I78+0.005*'Equity yield'!J78-0.005*'Equity yield'!I78+_xlfn.NORM.INV(RAND(),'Short-term bond'!$H$5,'Short-term bond'!$H$6)</f>
        <v>4.8787208355663358E-2</v>
      </c>
      <c r="L78" s="4">
        <f ca="1">1.0219*K78-0.0219*J78+0.005*'Equity yield'!K78-0.005*'Equity yield'!J78+_xlfn.NORM.INV(RAND(),'Short-term bond'!$H$5,'Short-term bond'!$H$6)</f>
        <v>5.4420631429583761E-2</v>
      </c>
      <c r="M78" s="4">
        <f ca="1">1.0219*L78-0.0219*K78+0.005*'Equity yield'!L78-0.005*'Equity yield'!K78+_xlfn.NORM.INV(RAND(),'Short-term bond'!$H$5,'Short-term bond'!$H$6)</f>
        <v>6.1985335229184146E-2</v>
      </c>
      <c r="N78" s="4">
        <f ca="1">1.0219*M78-0.0219*L78+0.005*'Equity yield'!M78-0.005*'Equity yield'!L78+_xlfn.NORM.INV(RAND(),'Short-term bond'!$H$5,'Short-term bond'!$H$6)</f>
        <v>6.5424400456921897E-2</v>
      </c>
      <c r="O78" s="4">
        <f ca="1">1.0219*N78-0.0219*M78+0.005*'Equity yield'!N78-0.005*'Equity yield'!M78+_xlfn.NORM.INV(RAND(),'Short-term bond'!$H$5,'Short-term bond'!$H$6)</f>
        <v>7.1125874850207133E-2</v>
      </c>
      <c r="P78" s="4">
        <f ca="1">1.0219*O78-0.0219*N78+0.005*'Equity yield'!O78-0.005*'Equity yield'!N78+_xlfn.NORM.INV(RAND(),'Short-term bond'!$H$5,'Short-term bond'!$H$6)</f>
        <v>6.5456160297052562E-2</v>
      </c>
      <c r="Q78" s="4">
        <f ca="1">1.0219*P78-0.0219*O78+0.005*'Equity yield'!P78-0.005*'Equity yield'!O78+_xlfn.NORM.INV(RAND(),'Short-term bond'!$H$5,'Short-term bond'!$H$6)</f>
        <v>6.822335998668233E-2</v>
      </c>
      <c r="R78" s="4">
        <f ca="1">1.0219*Q78-0.0219*P78+0.005*'Equity yield'!Q78-0.005*'Equity yield'!P78+_xlfn.NORM.INV(RAND(),'Short-term bond'!$H$5,'Short-term bond'!$H$6)</f>
        <v>7.273278355565585E-2</v>
      </c>
      <c r="S78" s="4">
        <f ca="1">1.0219*R78-0.0219*Q78+0.005*'Equity yield'!R78-0.005*'Equity yield'!Q78+_xlfn.NORM.INV(RAND(),'Short-term bond'!$H$5,'Short-term bond'!$H$6)</f>
        <v>8.2137371669813719E-2</v>
      </c>
      <c r="T78" s="4">
        <f ca="1">1.0219*S78-0.0219*R78+0.005*'Equity yield'!S78-0.005*'Equity yield'!R78+_xlfn.NORM.INV(RAND(),'Short-term bond'!$H$5,'Short-term bond'!$H$6)</f>
        <v>8.4424008060590805E-2</v>
      </c>
      <c r="U78" s="4">
        <f ca="1">1.0219*T78-0.0219*S78+0.005*'Equity yield'!T78-0.005*'Equity yield'!S78+_xlfn.NORM.INV(RAND(),'Short-term bond'!$H$5,'Short-term bond'!$H$6)</f>
        <v>9.2383832253840933E-2</v>
      </c>
      <c r="V78" s="4">
        <f ca="1">1.0219*U78-0.0219*T78+0.005*'Equity yield'!U78-0.005*'Equity yield'!T78+_xlfn.NORM.INV(RAND(),'Short-term bond'!$H$5,'Short-term bond'!$H$6)</f>
        <v>9.941347794030489E-2</v>
      </c>
      <c r="W78" s="4">
        <f ca="1">1.0219*V78-0.0219*U78+0.005*'Equity yield'!V78-0.005*'Equity yield'!U78+_xlfn.NORM.INV(RAND(),'Short-term bond'!$H$5,'Short-term bond'!$H$6)</f>
        <v>0.10861611779041337</v>
      </c>
    </row>
    <row r="79" spans="1:23">
      <c r="A79">
        <v>71</v>
      </c>
      <c r="B79" s="5">
        <f t="shared" si="2"/>
        <v>2.100368E-3</v>
      </c>
      <c r="C79" s="5">
        <f t="shared" si="3"/>
        <v>2.6005630000000002E-3</v>
      </c>
      <c r="D79" s="4">
        <f ca="1">1.0219*C79-0.0219*B79+0.005*'Equity yield'!C79-0.005*'Equity yield'!B79+_xlfn.NORM.INV(RAND(),'Short-term bond'!$H$5,'Short-term bond'!$H$6)</f>
        <v>7.1222104921334298E-3</v>
      </c>
      <c r="E79" s="4">
        <f ca="1">1.0219*D79-0.0219*C79+0.005*'Equity yield'!D79-0.005*'Equity yield'!C79+_xlfn.NORM.INV(RAND(),'Short-term bond'!$H$5,'Short-term bond'!$H$6)</f>
        <v>1.2010071810274588E-2</v>
      </c>
      <c r="F79" s="4">
        <f ca="1">1.0219*E79-0.0219*D79+0.005*'Equity yield'!E79-0.005*'Equity yield'!D79+_xlfn.NORM.INV(RAND(),'Short-term bond'!$H$5,'Short-term bond'!$H$6)</f>
        <v>1.3699238984527618E-2</v>
      </c>
      <c r="G79" s="4">
        <f ca="1">1.0219*F79-0.0219*E79+0.005*'Equity yield'!F79-0.005*'Equity yield'!E79+_xlfn.NORM.INV(RAND(),'Short-term bond'!$H$5,'Short-term bond'!$H$6)</f>
        <v>1.9656320224890389E-2</v>
      </c>
      <c r="H79" s="4">
        <f ca="1">1.0219*G79-0.0219*F79+0.005*'Equity yield'!G79-0.005*'Equity yield'!F79+_xlfn.NORM.INV(RAND(),'Short-term bond'!$H$5,'Short-term bond'!$H$6)</f>
        <v>2.3002901332579307E-2</v>
      </c>
      <c r="I79" s="4">
        <f ca="1">1.0219*H79-0.0219*G79+0.005*'Equity yield'!H79-0.005*'Equity yield'!G79+_xlfn.NORM.INV(RAND(),'Short-term bond'!$H$5,'Short-term bond'!$H$6)</f>
        <v>2.8189543775857407E-2</v>
      </c>
      <c r="J79" s="4">
        <f ca="1">1.0219*I79-0.0219*H79+0.005*'Equity yield'!I79-0.005*'Equity yield'!H79+_xlfn.NORM.INV(RAND(),'Short-term bond'!$H$5,'Short-term bond'!$H$6)</f>
        <v>3.6455544267035594E-2</v>
      </c>
      <c r="K79" s="4">
        <f ca="1">1.0219*J79-0.0219*I79+0.005*'Equity yield'!J79-0.005*'Equity yield'!I79+_xlfn.NORM.INV(RAND(),'Short-term bond'!$H$5,'Short-term bond'!$H$6)</f>
        <v>3.7465713503786802E-2</v>
      </c>
      <c r="L79" s="4">
        <f ca="1">1.0219*K79-0.0219*J79+0.005*'Equity yield'!K79-0.005*'Equity yield'!J79+_xlfn.NORM.INV(RAND(),'Short-term bond'!$H$5,'Short-term bond'!$H$6)</f>
        <v>4.1717320070540811E-2</v>
      </c>
      <c r="M79" s="4">
        <f ca="1">1.0219*L79-0.0219*K79+0.005*'Equity yield'!L79-0.005*'Equity yield'!K79+_xlfn.NORM.INV(RAND(),'Short-term bond'!$H$5,'Short-term bond'!$H$6)</f>
        <v>4.7251931109752537E-2</v>
      </c>
      <c r="N79" s="4">
        <f ca="1">1.0219*M79-0.0219*L79+0.005*'Equity yield'!M79-0.005*'Equity yield'!L79+_xlfn.NORM.INV(RAND(),'Short-term bond'!$H$5,'Short-term bond'!$H$6)</f>
        <v>4.5845640949038875E-2</v>
      </c>
      <c r="O79" s="4">
        <f ca="1">1.0219*N79-0.0219*M79+0.005*'Equity yield'!N79-0.005*'Equity yield'!M79+_xlfn.NORM.INV(RAND(),'Short-term bond'!$H$5,'Short-term bond'!$H$6)</f>
        <v>4.7107089631716684E-2</v>
      </c>
      <c r="P79" s="4">
        <f ca="1">1.0219*O79-0.0219*N79+0.005*'Equity yield'!O79-0.005*'Equity yield'!N79+_xlfn.NORM.INV(RAND(),'Short-term bond'!$H$5,'Short-term bond'!$H$6)</f>
        <v>5.2183239953434761E-2</v>
      </c>
      <c r="Q79" s="4">
        <f ca="1">1.0219*P79-0.0219*O79+0.005*'Equity yield'!P79-0.005*'Equity yield'!O79+_xlfn.NORM.INV(RAND(),'Short-term bond'!$H$5,'Short-term bond'!$H$6)</f>
        <v>6.7512542240424259E-2</v>
      </c>
      <c r="R79" s="4">
        <f ca="1">1.0219*Q79-0.0219*P79+0.005*'Equity yield'!Q79-0.005*'Equity yield'!P79+_xlfn.NORM.INV(RAND(),'Short-term bond'!$H$5,'Short-term bond'!$H$6)</f>
        <v>7.1747860298143146E-2</v>
      </c>
      <c r="S79" s="4">
        <f ca="1">1.0219*R79-0.0219*Q79+0.005*'Equity yield'!R79-0.005*'Equity yield'!Q79+_xlfn.NORM.INV(RAND(),'Short-term bond'!$H$5,'Short-term bond'!$H$6)</f>
        <v>8.0624893908451983E-2</v>
      </c>
      <c r="T79" s="4">
        <f ca="1">1.0219*S79-0.0219*R79+0.005*'Equity yield'!S79-0.005*'Equity yield'!R79+_xlfn.NORM.INV(RAND(),'Short-term bond'!$H$5,'Short-term bond'!$H$6)</f>
        <v>8.4212632512480054E-2</v>
      </c>
      <c r="U79" s="4">
        <f ca="1">1.0219*T79-0.0219*S79+0.005*'Equity yield'!T79-0.005*'Equity yield'!S79+_xlfn.NORM.INV(RAND(),'Short-term bond'!$H$5,'Short-term bond'!$H$6)</f>
        <v>9.14160296257122E-2</v>
      </c>
      <c r="V79" s="4">
        <f ca="1">1.0219*U79-0.0219*T79+0.005*'Equity yield'!U79-0.005*'Equity yield'!T79+_xlfn.NORM.INV(RAND(),'Short-term bond'!$H$5,'Short-term bond'!$H$6)</f>
        <v>9.7515667342809989E-2</v>
      </c>
      <c r="W79" s="4">
        <f ca="1">1.0219*V79-0.0219*U79+0.005*'Equity yield'!V79-0.005*'Equity yield'!U79+_xlfn.NORM.INV(RAND(),'Short-term bond'!$H$5,'Short-term bond'!$H$6)</f>
        <v>0.10073490202900148</v>
      </c>
    </row>
    <row r="80" spans="1:23">
      <c r="A80">
        <v>72</v>
      </c>
      <c r="B80" s="5">
        <f t="shared" si="2"/>
        <v>2.100368E-3</v>
      </c>
      <c r="C80" s="5">
        <f t="shared" si="3"/>
        <v>2.6005630000000002E-3</v>
      </c>
      <c r="D80" s="4">
        <f ca="1">1.0219*C80-0.0219*B80+0.005*'Equity yield'!C80-0.005*'Equity yield'!B80+_xlfn.NORM.INV(RAND(),'Short-term bond'!$H$5,'Short-term bond'!$H$6)</f>
        <v>7.0256289398296021E-3</v>
      </c>
      <c r="E80" s="4">
        <f ca="1">1.0219*D80-0.0219*C80+0.005*'Equity yield'!D80-0.005*'Equity yield'!C80+_xlfn.NORM.INV(RAND(),'Short-term bond'!$H$5,'Short-term bond'!$H$6)</f>
        <v>1.7116333797516842E-2</v>
      </c>
      <c r="F80" s="4">
        <f ca="1">1.0219*E80-0.0219*D80+0.005*'Equity yield'!E80-0.005*'Equity yield'!D80+_xlfn.NORM.INV(RAND(),'Short-term bond'!$H$5,'Short-term bond'!$H$6)</f>
        <v>2.0968200308035648E-2</v>
      </c>
      <c r="G80" s="4">
        <f ca="1">1.0219*F80-0.0219*E80+0.005*'Equity yield'!F80-0.005*'Equity yield'!E80+_xlfn.NORM.INV(RAND(),'Short-term bond'!$H$5,'Short-term bond'!$H$6)</f>
        <v>3.0240118771760225E-2</v>
      </c>
      <c r="H80" s="4">
        <f ca="1">1.0219*G80-0.0219*F80+0.005*'Equity yield'!G80-0.005*'Equity yield'!F80+_xlfn.NORM.INV(RAND(),'Short-term bond'!$H$5,'Short-term bond'!$H$6)</f>
        <v>3.8177343357960372E-2</v>
      </c>
      <c r="I80" s="4">
        <f ca="1">1.0219*H80-0.0219*G80+0.005*'Equity yield'!H80-0.005*'Equity yield'!G80+_xlfn.NORM.INV(RAND(),'Short-term bond'!$H$5,'Short-term bond'!$H$6)</f>
        <v>4.5250667895746041E-2</v>
      </c>
      <c r="J80" s="4">
        <f ca="1">1.0219*I80-0.0219*H80+0.005*'Equity yield'!I80-0.005*'Equity yield'!H80+_xlfn.NORM.INV(RAND(),'Short-term bond'!$H$5,'Short-term bond'!$H$6)</f>
        <v>5.361120390889608E-2</v>
      </c>
      <c r="K80" s="4">
        <f ca="1">1.0219*J80-0.0219*I80+0.005*'Equity yield'!J80-0.005*'Equity yield'!I80+_xlfn.NORM.INV(RAND(),'Short-term bond'!$H$5,'Short-term bond'!$H$6)</f>
        <v>5.7488666922250783E-2</v>
      </c>
      <c r="L80" s="4">
        <f ca="1">1.0219*K80-0.0219*J80+0.005*'Equity yield'!K80-0.005*'Equity yield'!J80+_xlfn.NORM.INV(RAND(),'Short-term bond'!$H$5,'Short-term bond'!$H$6)</f>
        <v>6.9229048254288189E-2</v>
      </c>
      <c r="M80" s="4">
        <f ca="1">1.0219*L80-0.0219*K80+0.005*'Equity yield'!L80-0.005*'Equity yield'!K80+_xlfn.NORM.INV(RAND(),'Short-term bond'!$H$5,'Short-term bond'!$H$6)</f>
        <v>7.7603784640939283E-2</v>
      </c>
      <c r="N80" s="4">
        <f ca="1">1.0219*M80-0.0219*L80+0.005*'Equity yield'!M80-0.005*'Equity yield'!L80+_xlfn.NORM.INV(RAND(),'Short-term bond'!$H$5,'Short-term bond'!$H$6)</f>
        <v>8.6966242176533037E-2</v>
      </c>
      <c r="O80" s="4">
        <f ca="1">1.0219*N80-0.0219*M80+0.005*'Equity yield'!N80-0.005*'Equity yield'!M80+_xlfn.NORM.INV(RAND(),'Short-term bond'!$H$5,'Short-term bond'!$H$6)</f>
        <v>9.7499122362258842E-2</v>
      </c>
      <c r="P80" s="4">
        <f ca="1">1.0219*O80-0.0219*N80+0.005*'Equity yield'!O80-0.005*'Equity yield'!N80+_xlfn.NORM.INV(RAND(),'Short-term bond'!$H$5,'Short-term bond'!$H$6)</f>
        <v>0.10458899585766088</v>
      </c>
      <c r="Q80" s="4">
        <f ca="1">1.0219*P80-0.0219*O80+0.005*'Equity yield'!P80-0.005*'Equity yield'!O80+_xlfn.NORM.INV(RAND(),'Short-term bond'!$H$5,'Short-term bond'!$H$6)</f>
        <v>0.10779193134203263</v>
      </c>
      <c r="R80" s="4">
        <f ca="1">1.0219*Q80-0.0219*P80+0.005*'Equity yield'!Q80-0.005*'Equity yield'!P80+_xlfn.NORM.INV(RAND(),'Short-term bond'!$H$5,'Short-term bond'!$H$6)</f>
        <v>0.11737785095643992</v>
      </c>
      <c r="S80" s="4">
        <f ca="1">1.0219*R80-0.0219*Q80+0.005*'Equity yield'!R80-0.005*'Equity yield'!Q80+_xlfn.NORM.INV(RAND(),'Short-term bond'!$H$5,'Short-term bond'!$H$6)</f>
        <v>0.11338253544564689</v>
      </c>
      <c r="T80" s="4">
        <f ca="1">1.0219*S80-0.0219*R80+0.005*'Equity yield'!S80-0.005*'Equity yield'!R80+_xlfn.NORM.INV(RAND(),'Short-term bond'!$H$5,'Short-term bond'!$H$6)</f>
        <v>0.11684104805696607</v>
      </c>
      <c r="U80" s="4">
        <f ca="1">1.0219*T80-0.0219*S80+0.005*'Equity yield'!T80-0.005*'Equity yield'!S80+_xlfn.NORM.INV(RAND(),'Short-term bond'!$H$5,'Short-term bond'!$H$6)</f>
        <v>0.12031492201945297</v>
      </c>
      <c r="V80" s="4">
        <f ca="1">1.0219*U80-0.0219*T80+0.005*'Equity yield'!U80-0.005*'Equity yield'!T80+_xlfn.NORM.INV(RAND(),'Short-term bond'!$H$5,'Short-term bond'!$H$6)</f>
        <v>0.12565194456619344</v>
      </c>
      <c r="W80" s="4">
        <f ca="1">1.0219*V80-0.0219*U80+0.005*'Equity yield'!V80-0.005*'Equity yield'!U80+_xlfn.NORM.INV(RAND(),'Short-term bond'!$H$5,'Short-term bond'!$H$6)</f>
        <v>0.12890703373658985</v>
      </c>
    </row>
    <row r="81" spans="1:23">
      <c r="A81">
        <v>73</v>
      </c>
      <c r="B81" s="5">
        <f t="shared" si="2"/>
        <v>2.100368E-3</v>
      </c>
      <c r="C81" s="5">
        <f t="shared" si="3"/>
        <v>2.6005630000000002E-3</v>
      </c>
      <c r="D81" s="4">
        <f ca="1">1.0219*C81-0.0219*B81+0.005*'Equity yield'!C81-0.005*'Equity yield'!B81+_xlfn.NORM.INV(RAND(),'Short-term bond'!$H$5,'Short-term bond'!$H$6)</f>
        <v>1.0097349541898214E-2</v>
      </c>
      <c r="E81" s="4">
        <f ca="1">1.0219*D81-0.0219*C81+0.005*'Equity yield'!D81-0.005*'Equity yield'!C81+_xlfn.NORM.INV(RAND(),'Short-term bond'!$H$5,'Short-term bond'!$H$6)</f>
        <v>1.5128408803708833E-2</v>
      </c>
      <c r="F81" s="4">
        <f ca="1">1.0219*E81-0.0219*D81+0.005*'Equity yield'!E81-0.005*'Equity yield'!D81+_xlfn.NORM.INV(RAND(),'Short-term bond'!$H$5,'Short-term bond'!$H$6)</f>
        <v>1.9778741275963303E-2</v>
      </c>
      <c r="G81" s="4">
        <f ca="1">1.0219*F81-0.0219*E81+0.005*'Equity yield'!F81-0.005*'Equity yield'!E81+_xlfn.NORM.INV(RAND(),'Short-term bond'!$H$5,'Short-term bond'!$H$6)</f>
        <v>2.2341722237752333E-2</v>
      </c>
      <c r="H81" s="4">
        <f ca="1">1.0219*G81-0.0219*F81+0.005*'Equity yield'!G81-0.005*'Equity yield'!F81+_xlfn.NORM.INV(RAND(),'Short-term bond'!$H$5,'Short-term bond'!$H$6)</f>
        <v>2.9335259910630938E-2</v>
      </c>
      <c r="I81" s="4">
        <f ca="1">1.0219*H81-0.0219*G81+0.005*'Equity yield'!H81-0.005*'Equity yield'!G81+_xlfn.NORM.INV(RAND(),'Short-term bond'!$H$5,'Short-term bond'!$H$6)</f>
        <v>3.7138683316120621E-2</v>
      </c>
      <c r="J81" s="4">
        <f ca="1">1.0219*I81-0.0219*H81+0.005*'Equity yield'!I81-0.005*'Equity yield'!H81+_xlfn.NORM.INV(RAND(),'Short-term bond'!$H$5,'Short-term bond'!$H$6)</f>
        <v>4.1101128548064775E-2</v>
      </c>
      <c r="K81" s="4">
        <f ca="1">1.0219*J81-0.0219*I81+0.005*'Equity yield'!J81-0.005*'Equity yield'!I81+_xlfn.NORM.INV(RAND(),'Short-term bond'!$H$5,'Short-term bond'!$H$6)</f>
        <v>5.0677697696687424E-2</v>
      </c>
      <c r="L81" s="4">
        <f ca="1">1.0219*K81-0.0219*J81+0.005*'Equity yield'!K81-0.005*'Equity yield'!J81+_xlfn.NORM.INV(RAND(),'Short-term bond'!$H$5,'Short-term bond'!$H$6)</f>
        <v>5.9441965354377513E-2</v>
      </c>
      <c r="M81" s="4">
        <f ca="1">1.0219*L81-0.0219*K81+0.005*'Equity yield'!L81-0.005*'Equity yield'!K81+_xlfn.NORM.INV(RAND(),'Short-term bond'!$H$5,'Short-term bond'!$H$6)</f>
        <v>6.6357741920954713E-2</v>
      </c>
      <c r="N81" s="4">
        <f ca="1">1.0219*M81-0.0219*L81+0.005*'Equity yield'!M81-0.005*'Equity yield'!L81+_xlfn.NORM.INV(RAND(),'Short-term bond'!$H$5,'Short-term bond'!$H$6)</f>
        <v>7.6809739742139949E-2</v>
      </c>
      <c r="O81" s="4">
        <f ca="1">1.0219*N81-0.0219*M81+0.005*'Equity yield'!N81-0.005*'Equity yield'!M81+_xlfn.NORM.INV(RAND(),'Short-term bond'!$H$5,'Short-term bond'!$H$6)</f>
        <v>8.0653294024659525E-2</v>
      </c>
      <c r="P81" s="4">
        <f ca="1">1.0219*O81-0.0219*N81+0.005*'Equity yield'!O81-0.005*'Equity yield'!N81+_xlfn.NORM.INV(RAND(),'Short-term bond'!$H$5,'Short-term bond'!$H$6)</f>
        <v>8.5541573811359212E-2</v>
      </c>
      <c r="Q81" s="4">
        <f ca="1">1.0219*P81-0.0219*O81+0.005*'Equity yield'!P81-0.005*'Equity yield'!O81+_xlfn.NORM.INV(RAND(),'Short-term bond'!$H$5,'Short-term bond'!$H$6)</f>
        <v>9.3437891691963537E-2</v>
      </c>
      <c r="R81" s="4">
        <f ca="1">1.0219*Q81-0.0219*P81+0.005*'Equity yield'!Q81-0.005*'Equity yield'!P81+_xlfn.NORM.INV(RAND(),'Short-term bond'!$H$5,'Short-term bond'!$H$6)</f>
        <v>9.7646003055068153E-2</v>
      </c>
      <c r="S81" s="4">
        <f ca="1">1.0219*R81-0.0219*Q81+0.005*'Equity yield'!R81-0.005*'Equity yield'!Q81+_xlfn.NORM.INV(RAND(),'Short-term bond'!$H$5,'Short-term bond'!$H$6)</f>
        <v>0.10778819841667506</v>
      </c>
      <c r="T81" s="4">
        <f ca="1">1.0219*S81-0.0219*R81+0.005*'Equity yield'!S81-0.005*'Equity yield'!R81+_xlfn.NORM.INV(RAND(),'Short-term bond'!$H$5,'Short-term bond'!$H$6)</f>
        <v>0.11922301863604479</v>
      </c>
      <c r="U81" s="4">
        <f ca="1">1.0219*T81-0.0219*S81+0.005*'Equity yield'!T81-0.005*'Equity yield'!S81+_xlfn.NORM.INV(RAND(),'Short-term bond'!$H$5,'Short-term bond'!$H$6)</f>
        <v>0.12279367280170038</v>
      </c>
      <c r="V81" s="4">
        <f ca="1">1.0219*U81-0.0219*T81+0.005*'Equity yield'!U81-0.005*'Equity yield'!T81+_xlfn.NORM.INV(RAND(),'Short-term bond'!$H$5,'Short-term bond'!$H$6)</f>
        <v>0.12701237527012288</v>
      </c>
      <c r="W81" s="4">
        <f ca="1">1.0219*V81-0.0219*U81+0.005*'Equity yield'!V81-0.005*'Equity yield'!U81+_xlfn.NORM.INV(RAND(),'Short-term bond'!$H$5,'Short-term bond'!$H$6)</f>
        <v>0.13034815211778611</v>
      </c>
    </row>
    <row r="82" spans="1:23">
      <c r="A82">
        <v>74</v>
      </c>
      <c r="B82" s="5">
        <f t="shared" si="2"/>
        <v>2.100368E-3</v>
      </c>
      <c r="C82" s="5">
        <f t="shared" si="3"/>
        <v>2.6005630000000002E-3</v>
      </c>
      <c r="D82" s="4">
        <f ca="1">1.0219*C82-0.0219*B82+0.005*'Equity yield'!C82-0.005*'Equity yield'!B82+_xlfn.NORM.INV(RAND(),'Short-term bond'!$H$5,'Short-term bond'!$H$6)</f>
        <v>1.1873260687315085E-2</v>
      </c>
      <c r="E82" s="4">
        <f ca="1">1.0219*D82-0.0219*C82+0.005*'Equity yield'!D82-0.005*'Equity yield'!C82+_xlfn.NORM.INV(RAND(),'Short-term bond'!$H$5,'Short-term bond'!$H$6)</f>
        <v>1.6710537614526337E-2</v>
      </c>
      <c r="F82" s="4">
        <f ca="1">1.0219*E82-0.0219*D82+0.005*'Equity yield'!E82-0.005*'Equity yield'!D82+_xlfn.NORM.INV(RAND(),'Short-term bond'!$H$5,'Short-term bond'!$H$6)</f>
        <v>1.5317564266374683E-2</v>
      </c>
      <c r="G82" s="4">
        <f ca="1">1.0219*F82-0.0219*E82+0.005*'Equity yield'!F82-0.005*'Equity yield'!E82+_xlfn.NORM.INV(RAND(),'Short-term bond'!$H$5,'Short-term bond'!$H$6)</f>
        <v>2.6770043293229212E-2</v>
      </c>
      <c r="H82" s="4">
        <f ca="1">1.0219*G82-0.0219*F82+0.005*'Equity yield'!G82-0.005*'Equity yield'!F82+_xlfn.NORM.INV(RAND(),'Short-term bond'!$H$5,'Short-term bond'!$H$6)</f>
        <v>3.8900341794089806E-2</v>
      </c>
      <c r="I82" s="4">
        <f ca="1">1.0219*H82-0.0219*G82+0.005*'Equity yield'!H82-0.005*'Equity yield'!G82+_xlfn.NORM.INV(RAND(),'Short-term bond'!$H$5,'Short-term bond'!$H$6)</f>
        <v>4.5688981377637265E-2</v>
      </c>
      <c r="J82" s="4">
        <f ca="1">1.0219*I82-0.0219*H82+0.005*'Equity yield'!I82-0.005*'Equity yield'!H82+_xlfn.NORM.INV(RAND(),'Short-term bond'!$H$5,'Short-term bond'!$H$6)</f>
        <v>4.9832382503643899E-2</v>
      </c>
      <c r="K82" s="4">
        <f ca="1">1.0219*J82-0.0219*I82+0.005*'Equity yield'!J82-0.005*'Equity yield'!I82+_xlfn.NORM.INV(RAND(),'Short-term bond'!$H$5,'Short-term bond'!$H$6)</f>
        <v>4.9312719671682589E-2</v>
      </c>
      <c r="L82" s="4">
        <f ca="1">1.0219*K82-0.0219*J82+0.005*'Equity yield'!K82-0.005*'Equity yield'!J82+_xlfn.NORM.INV(RAND(),'Short-term bond'!$H$5,'Short-term bond'!$H$6)</f>
        <v>5.767862998932876E-2</v>
      </c>
      <c r="M82" s="4">
        <f ca="1">1.0219*L82-0.0219*K82+0.005*'Equity yield'!L82-0.005*'Equity yield'!K82+_xlfn.NORM.INV(RAND(),'Short-term bond'!$H$5,'Short-term bond'!$H$6)</f>
        <v>6.4360990702080623E-2</v>
      </c>
      <c r="N82" s="4">
        <f ca="1">1.0219*M82-0.0219*L82+0.005*'Equity yield'!M82-0.005*'Equity yield'!L82+_xlfn.NORM.INV(RAND(),'Short-term bond'!$H$5,'Short-term bond'!$H$6)</f>
        <v>7.6670178658671262E-2</v>
      </c>
      <c r="O82" s="4">
        <f ca="1">1.0219*N82-0.0219*M82+0.005*'Equity yield'!N82-0.005*'Equity yield'!M82+_xlfn.NORM.INV(RAND(),'Short-term bond'!$H$5,'Short-term bond'!$H$6)</f>
        <v>8.7227150331550443E-2</v>
      </c>
      <c r="P82" s="4">
        <f ca="1">1.0219*O82-0.0219*N82+0.005*'Equity yield'!O82-0.005*'Equity yield'!N82+_xlfn.NORM.INV(RAND(),'Short-term bond'!$H$5,'Short-term bond'!$H$6)</f>
        <v>9.3398192156257012E-2</v>
      </c>
      <c r="Q82" s="4">
        <f ca="1">1.0219*P82-0.0219*O82+0.005*'Equity yield'!P82-0.005*'Equity yield'!O82+_xlfn.NORM.INV(RAND(),'Short-term bond'!$H$5,'Short-term bond'!$H$6)</f>
        <v>0.10341330952813531</v>
      </c>
      <c r="R82" s="4">
        <f ca="1">1.0219*Q82-0.0219*P82+0.005*'Equity yield'!Q82-0.005*'Equity yield'!P82+_xlfn.NORM.INV(RAND(),'Short-term bond'!$H$5,'Short-term bond'!$H$6)</f>
        <v>0.10910628794690862</v>
      </c>
      <c r="S82" s="4">
        <f ca="1">1.0219*R82-0.0219*Q82+0.005*'Equity yield'!R82-0.005*'Equity yield'!Q82+_xlfn.NORM.INV(RAND(),'Short-term bond'!$H$5,'Short-term bond'!$H$6)</f>
        <v>0.11578528021979431</v>
      </c>
      <c r="T82" s="4">
        <f ca="1">1.0219*S82-0.0219*R82+0.005*'Equity yield'!S82-0.005*'Equity yield'!R82+_xlfn.NORM.INV(RAND(),'Short-term bond'!$H$5,'Short-term bond'!$H$6)</f>
        <v>0.12045192386078307</v>
      </c>
      <c r="U82" s="4">
        <f ca="1">1.0219*T82-0.0219*S82+0.005*'Equity yield'!T82-0.005*'Equity yield'!S82+_xlfn.NORM.INV(RAND(),'Short-term bond'!$H$5,'Short-term bond'!$H$6)</f>
        <v>0.1253682751832903</v>
      </c>
      <c r="V82" s="4">
        <f ca="1">1.0219*U82-0.0219*T82+0.005*'Equity yield'!U82-0.005*'Equity yield'!T82+_xlfn.NORM.INV(RAND(),'Short-term bond'!$H$5,'Short-term bond'!$H$6)</f>
        <v>0.13118224028449166</v>
      </c>
      <c r="W82" s="4">
        <f ca="1">1.0219*V82-0.0219*U82+0.005*'Equity yield'!V82-0.005*'Equity yield'!U82+_xlfn.NORM.INV(RAND(),'Short-term bond'!$H$5,'Short-term bond'!$H$6)</f>
        <v>0.13052433253659781</v>
      </c>
    </row>
    <row r="83" spans="1:23">
      <c r="A83">
        <v>75</v>
      </c>
      <c r="B83" s="5">
        <f t="shared" si="2"/>
        <v>2.100368E-3</v>
      </c>
      <c r="C83" s="5">
        <f t="shared" si="3"/>
        <v>2.6005630000000002E-3</v>
      </c>
      <c r="D83" s="4">
        <f ca="1">1.0219*C83-0.0219*B83+0.005*'Equity yield'!C83-0.005*'Equity yield'!B83+_xlfn.NORM.INV(RAND(),'Short-term bond'!$H$5,'Short-term bond'!$H$6)</f>
        <v>5.0162584033539362E-3</v>
      </c>
      <c r="E83" s="4">
        <f ca="1">1.0219*D83-0.0219*C83+0.005*'Equity yield'!D83-0.005*'Equity yield'!C83+_xlfn.NORM.INV(RAND(),'Short-term bond'!$H$5,'Short-term bond'!$H$6)</f>
        <v>1.2496964923415186E-2</v>
      </c>
      <c r="F83" s="4">
        <f ca="1">1.0219*E83-0.0219*D83+0.005*'Equity yield'!E83-0.005*'Equity yield'!D83+_xlfn.NORM.INV(RAND(),'Short-term bond'!$H$5,'Short-term bond'!$H$6)</f>
        <v>2.1621090567102492E-2</v>
      </c>
      <c r="G83" s="4">
        <f ca="1">1.0219*F83-0.0219*E83+0.005*'Equity yield'!F83-0.005*'Equity yield'!E83+_xlfn.NORM.INV(RAND(),'Short-term bond'!$H$5,'Short-term bond'!$H$6)</f>
        <v>2.4924672921189956E-2</v>
      </c>
      <c r="H83" s="4">
        <f ca="1">1.0219*G83-0.0219*F83+0.005*'Equity yield'!G83-0.005*'Equity yield'!F83+_xlfn.NORM.INV(RAND(),'Short-term bond'!$H$5,'Short-term bond'!$H$6)</f>
        <v>2.9539552331870101E-2</v>
      </c>
      <c r="I83" s="4">
        <f ca="1">1.0219*H83-0.0219*G83+0.005*'Equity yield'!H83-0.005*'Equity yield'!G83+_xlfn.NORM.INV(RAND(),'Short-term bond'!$H$5,'Short-term bond'!$H$6)</f>
        <v>3.9146028350439566E-2</v>
      </c>
      <c r="J83" s="4">
        <f ca="1">1.0219*I83-0.0219*H83+0.005*'Equity yield'!I83-0.005*'Equity yield'!H83+_xlfn.NORM.INV(RAND(),'Short-term bond'!$H$5,'Short-term bond'!$H$6)</f>
        <v>4.47673164118794E-2</v>
      </c>
      <c r="K83" s="4">
        <f ca="1">1.0219*J83-0.0219*I83+0.005*'Equity yield'!J83-0.005*'Equity yield'!I83+_xlfn.NORM.INV(RAND(),'Short-term bond'!$H$5,'Short-term bond'!$H$6)</f>
        <v>4.9707871395143398E-2</v>
      </c>
      <c r="L83" s="4">
        <f ca="1">1.0219*K83-0.0219*J83+0.005*'Equity yield'!K83-0.005*'Equity yield'!J83+_xlfn.NORM.INV(RAND(),'Short-term bond'!$H$5,'Short-term bond'!$H$6)</f>
        <v>5.7491971664262766E-2</v>
      </c>
      <c r="M83" s="4">
        <f ca="1">1.0219*L83-0.0219*K83+0.005*'Equity yield'!L83-0.005*'Equity yield'!K83+_xlfn.NORM.INV(RAND(),'Short-term bond'!$H$5,'Short-term bond'!$H$6)</f>
        <v>6.0796272824916023E-2</v>
      </c>
      <c r="N83" s="4">
        <f ca="1">1.0219*M83-0.0219*L83+0.005*'Equity yield'!M83-0.005*'Equity yield'!L83+_xlfn.NORM.INV(RAND(),'Short-term bond'!$H$5,'Short-term bond'!$H$6)</f>
        <v>6.562578284364097E-2</v>
      </c>
      <c r="O83" s="4">
        <f ca="1">1.0219*N83-0.0219*M83+0.005*'Equity yield'!N83-0.005*'Equity yield'!M83+_xlfn.NORM.INV(RAND(),'Short-term bond'!$H$5,'Short-term bond'!$H$6)</f>
        <v>7.1659567731263946E-2</v>
      </c>
      <c r="P83" s="4">
        <f ca="1">1.0219*O83-0.0219*N83+0.005*'Equity yield'!O83-0.005*'Equity yield'!N83+_xlfn.NORM.INV(RAND(),'Short-term bond'!$H$5,'Short-term bond'!$H$6)</f>
        <v>7.8991708542793596E-2</v>
      </c>
      <c r="Q83" s="4">
        <f ca="1">1.0219*P83-0.0219*O83+0.005*'Equity yield'!P83-0.005*'Equity yield'!O83+_xlfn.NORM.INV(RAND(),'Short-term bond'!$H$5,'Short-term bond'!$H$6)</f>
        <v>9.1427554742425157E-2</v>
      </c>
      <c r="R83" s="4">
        <f ca="1">1.0219*Q83-0.0219*P83+0.005*'Equity yield'!Q83-0.005*'Equity yield'!P83+_xlfn.NORM.INV(RAND(),'Short-term bond'!$H$5,'Short-term bond'!$H$6)</f>
        <v>9.5982739905160902E-2</v>
      </c>
      <c r="S83" s="4">
        <f ca="1">1.0219*R83-0.0219*Q83+0.005*'Equity yield'!R83-0.005*'Equity yield'!Q83+_xlfn.NORM.INV(RAND(),'Short-term bond'!$H$5,'Short-term bond'!$H$6)</f>
        <v>0.10046870359121887</v>
      </c>
      <c r="T83" s="4">
        <f ca="1">1.0219*S83-0.0219*R83+0.005*'Equity yield'!S83-0.005*'Equity yield'!R83+_xlfn.NORM.INV(RAND(),'Short-term bond'!$H$5,'Short-term bond'!$H$6)</f>
        <v>0.11009699894046439</v>
      </c>
      <c r="U83" s="4">
        <f ca="1">1.0219*T83-0.0219*S83+0.005*'Equity yield'!T83-0.005*'Equity yield'!S83+_xlfn.NORM.INV(RAND(),'Short-term bond'!$H$5,'Short-term bond'!$H$6)</f>
        <v>0.11038752553338298</v>
      </c>
      <c r="V83" s="4">
        <f ca="1">1.0219*U83-0.0219*T83+0.005*'Equity yield'!U83-0.005*'Equity yield'!T83+_xlfn.NORM.INV(RAND(),'Short-term bond'!$H$5,'Short-term bond'!$H$6)</f>
        <v>0.11847449892325428</v>
      </c>
      <c r="W83" s="4">
        <f ca="1">1.0219*V83-0.0219*U83+0.005*'Equity yield'!V83-0.005*'Equity yield'!U83+_xlfn.NORM.INV(RAND(),'Short-term bond'!$H$5,'Short-term bond'!$H$6)</f>
        <v>0.12455938490694875</v>
      </c>
    </row>
    <row r="84" spans="1:23">
      <c r="A84">
        <v>76</v>
      </c>
      <c r="B84" s="5">
        <f t="shared" si="2"/>
        <v>2.100368E-3</v>
      </c>
      <c r="C84" s="5">
        <f t="shared" si="3"/>
        <v>2.6005630000000002E-3</v>
      </c>
      <c r="D84" s="4">
        <f ca="1">1.0219*C84-0.0219*B84+0.005*'Equity yield'!C84-0.005*'Equity yield'!B84+_xlfn.NORM.INV(RAND(),'Short-term bond'!$H$5,'Short-term bond'!$H$6)</f>
        <v>7.414911368411126E-3</v>
      </c>
      <c r="E84" s="4">
        <f ca="1">1.0219*D84-0.0219*C84+0.005*'Equity yield'!D84-0.005*'Equity yield'!C84+_xlfn.NORM.INV(RAND(),'Short-term bond'!$H$5,'Short-term bond'!$H$6)</f>
        <v>1.6037961971537059E-2</v>
      </c>
      <c r="F84" s="4">
        <f ca="1">1.0219*E84-0.0219*D84+0.005*'Equity yield'!E84-0.005*'Equity yield'!D84+_xlfn.NORM.INV(RAND(),'Short-term bond'!$H$5,'Short-term bond'!$H$6)</f>
        <v>1.4459800080241031E-2</v>
      </c>
      <c r="G84" s="4">
        <f ca="1">1.0219*F84-0.0219*E84+0.005*'Equity yield'!F84-0.005*'Equity yield'!E84+_xlfn.NORM.INV(RAND(),'Short-term bond'!$H$5,'Short-term bond'!$H$6)</f>
        <v>1.2813772885292073E-2</v>
      </c>
      <c r="H84" s="4">
        <f ca="1">1.0219*G84-0.0219*F84+0.005*'Equity yield'!G84-0.005*'Equity yield'!F84+_xlfn.NORM.INV(RAND(),'Short-term bond'!$H$5,'Short-term bond'!$H$6)</f>
        <v>1.4583116719879084E-2</v>
      </c>
      <c r="I84" s="4">
        <f ca="1">1.0219*H84-0.0219*G84+0.005*'Equity yield'!H84-0.005*'Equity yield'!G84+_xlfn.NORM.INV(RAND(),'Short-term bond'!$H$5,'Short-term bond'!$H$6)</f>
        <v>2.094325770021907E-2</v>
      </c>
      <c r="J84" s="4">
        <f ca="1">1.0219*I84-0.0219*H84+0.005*'Equity yield'!I84-0.005*'Equity yield'!H84+_xlfn.NORM.INV(RAND(),'Short-term bond'!$H$5,'Short-term bond'!$H$6)</f>
        <v>2.7421355899074615E-2</v>
      </c>
      <c r="K84" s="4">
        <f ca="1">1.0219*J84-0.0219*I84+0.005*'Equity yield'!J84-0.005*'Equity yield'!I84+_xlfn.NORM.INV(RAND(),'Short-term bond'!$H$5,'Short-term bond'!$H$6)</f>
        <v>3.2531234326684894E-2</v>
      </c>
      <c r="L84" s="4">
        <f ca="1">1.0219*K84-0.0219*J84+0.005*'Equity yield'!K84-0.005*'Equity yield'!J84+_xlfn.NORM.INV(RAND(),'Short-term bond'!$H$5,'Short-term bond'!$H$6)</f>
        <v>3.9210914130943395E-2</v>
      </c>
      <c r="M84" s="4">
        <f ca="1">1.0219*L84-0.0219*K84+0.005*'Equity yield'!L84-0.005*'Equity yield'!K84+_xlfn.NORM.INV(RAND(),'Short-term bond'!$H$5,'Short-term bond'!$H$6)</f>
        <v>4.4348389536935727E-2</v>
      </c>
      <c r="N84" s="4">
        <f ca="1">1.0219*M84-0.0219*L84+0.005*'Equity yield'!M84-0.005*'Equity yield'!L84+_xlfn.NORM.INV(RAND(),'Short-term bond'!$H$5,'Short-term bond'!$H$6)</f>
        <v>5.774233466419014E-2</v>
      </c>
      <c r="O84" s="4">
        <f ca="1">1.0219*N84-0.0219*M84+0.005*'Equity yield'!N84-0.005*'Equity yield'!M84+_xlfn.NORM.INV(RAND(),'Short-term bond'!$H$5,'Short-term bond'!$H$6)</f>
        <v>6.4023376102463364E-2</v>
      </c>
      <c r="P84" s="4">
        <f ca="1">1.0219*O84-0.0219*N84+0.005*'Equity yield'!O84-0.005*'Equity yield'!N84+_xlfn.NORM.INV(RAND(),'Short-term bond'!$H$5,'Short-term bond'!$H$6)</f>
        <v>6.646381180857211E-2</v>
      </c>
      <c r="Q84" s="4">
        <f ca="1">1.0219*P84-0.0219*O84+0.005*'Equity yield'!P84-0.005*'Equity yield'!O84+_xlfn.NORM.INV(RAND(),'Short-term bond'!$H$5,'Short-term bond'!$H$6)</f>
        <v>7.5110829517919725E-2</v>
      </c>
      <c r="R84" s="4">
        <f ca="1">1.0219*Q84-0.0219*P84+0.005*'Equity yield'!Q84-0.005*'Equity yield'!P84+_xlfn.NORM.INV(RAND(),'Short-term bond'!$H$5,'Short-term bond'!$H$6)</f>
        <v>8.1750330768637594E-2</v>
      </c>
      <c r="S84" s="4">
        <f ca="1">1.0219*R84-0.0219*Q84+0.005*'Equity yield'!R84-0.005*'Equity yield'!Q84+_xlfn.NORM.INV(RAND(),'Short-term bond'!$H$5,'Short-term bond'!$H$6)</f>
        <v>8.0318089466111103E-2</v>
      </c>
      <c r="T84" s="4">
        <f ca="1">1.0219*S84-0.0219*R84+0.005*'Equity yield'!S84-0.005*'Equity yield'!R84+_xlfn.NORM.INV(RAND(),'Short-term bond'!$H$5,'Short-term bond'!$H$6)</f>
        <v>8.6001264775253244E-2</v>
      </c>
      <c r="U84" s="4">
        <f ca="1">1.0219*T84-0.0219*S84+0.005*'Equity yield'!T84-0.005*'Equity yield'!S84+_xlfn.NORM.INV(RAND(),'Short-term bond'!$H$5,'Short-term bond'!$H$6)</f>
        <v>9.6590366858872082E-2</v>
      </c>
      <c r="V84" s="4">
        <f ca="1">1.0219*U84-0.0219*T84+0.005*'Equity yield'!U84-0.005*'Equity yield'!T84+_xlfn.NORM.INV(RAND(),'Short-term bond'!$H$5,'Short-term bond'!$H$6)</f>
        <v>0.10368428214694965</v>
      </c>
      <c r="W84" s="4">
        <f ca="1">1.0219*V84-0.0219*U84+0.005*'Equity yield'!V84-0.005*'Equity yield'!U84+_xlfn.NORM.INV(RAND(),'Short-term bond'!$H$5,'Short-term bond'!$H$6)</f>
        <v>0.11369661894340845</v>
      </c>
    </row>
    <row r="85" spans="1:23">
      <c r="A85">
        <v>77</v>
      </c>
      <c r="B85" s="5">
        <f t="shared" si="2"/>
        <v>2.100368E-3</v>
      </c>
      <c r="C85" s="5">
        <f t="shared" si="3"/>
        <v>2.6005630000000002E-3</v>
      </c>
      <c r="D85" s="4">
        <f ca="1">1.0219*C85-0.0219*B85+0.005*'Equity yield'!C85-0.005*'Equity yield'!B85+_xlfn.NORM.INV(RAND(),'Short-term bond'!$H$5,'Short-term bond'!$H$6)</f>
        <v>6.8209010867542313E-3</v>
      </c>
      <c r="E85" s="4">
        <f ca="1">1.0219*D85-0.0219*C85+0.005*'Equity yield'!D85-0.005*'Equity yield'!C85+_xlfn.NORM.INV(RAND(),'Short-term bond'!$H$5,'Short-term bond'!$H$6)</f>
        <v>1.1154276577892804E-2</v>
      </c>
      <c r="F85" s="4">
        <f ca="1">1.0219*E85-0.0219*D85+0.005*'Equity yield'!E85-0.005*'Equity yield'!D85+_xlfn.NORM.INV(RAND(),'Short-term bond'!$H$5,'Short-term bond'!$H$6)</f>
        <v>1.9042933222425003E-2</v>
      </c>
      <c r="G85" s="4">
        <f ca="1">1.0219*F85-0.0219*E85+0.005*'Equity yield'!F85-0.005*'Equity yield'!E85+_xlfn.NORM.INV(RAND(),'Short-term bond'!$H$5,'Short-term bond'!$H$6)</f>
        <v>1.6909037609488805E-2</v>
      </c>
      <c r="H85" s="4">
        <f ca="1">1.0219*G85-0.0219*F85+0.005*'Equity yield'!G85-0.005*'Equity yield'!F85+_xlfn.NORM.INV(RAND(),'Short-term bond'!$H$5,'Short-term bond'!$H$6)</f>
        <v>2.7032190230413478E-2</v>
      </c>
      <c r="I85" s="4">
        <f ca="1">1.0219*H85-0.0219*G85+0.005*'Equity yield'!H85-0.005*'Equity yield'!G85+_xlfn.NORM.INV(RAND(),'Short-term bond'!$H$5,'Short-term bond'!$H$6)</f>
        <v>2.9365193134535266E-2</v>
      </c>
      <c r="J85" s="4">
        <f ca="1">1.0219*I85-0.0219*H85+0.005*'Equity yield'!I85-0.005*'Equity yield'!H85+_xlfn.NORM.INV(RAND(),'Short-term bond'!$H$5,'Short-term bond'!$H$6)</f>
        <v>3.4596748069552048E-2</v>
      </c>
      <c r="K85" s="4">
        <f ca="1">1.0219*J85-0.0219*I85+0.005*'Equity yield'!J85-0.005*'Equity yield'!I85+_xlfn.NORM.INV(RAND(),'Short-term bond'!$H$5,'Short-term bond'!$H$6)</f>
        <v>4.9276496936798156E-2</v>
      </c>
      <c r="L85" s="4">
        <f ca="1">1.0219*K85-0.0219*J85+0.005*'Equity yield'!K85-0.005*'Equity yield'!J85+_xlfn.NORM.INV(RAND(),'Short-term bond'!$H$5,'Short-term bond'!$H$6)</f>
        <v>5.8501446087059344E-2</v>
      </c>
      <c r="M85" s="4">
        <f ca="1">1.0219*L85-0.0219*K85+0.005*'Equity yield'!L85-0.005*'Equity yield'!K85+_xlfn.NORM.INV(RAND(),'Short-term bond'!$H$5,'Short-term bond'!$H$6)</f>
        <v>6.0516989999273407E-2</v>
      </c>
      <c r="N85" s="4">
        <f ca="1">1.0219*M85-0.0219*L85+0.005*'Equity yield'!M85-0.005*'Equity yield'!L85+_xlfn.NORM.INV(RAND(),'Short-term bond'!$H$5,'Short-term bond'!$H$6)</f>
        <v>7.1320536545180807E-2</v>
      </c>
      <c r="O85" s="4">
        <f ca="1">1.0219*N85-0.0219*M85+0.005*'Equity yield'!N85-0.005*'Equity yield'!M85+_xlfn.NORM.INV(RAND(),'Short-term bond'!$H$5,'Short-term bond'!$H$6)</f>
        <v>7.6196267492218889E-2</v>
      </c>
      <c r="P85" s="4">
        <f ca="1">1.0219*O85-0.0219*N85+0.005*'Equity yield'!O85-0.005*'Equity yield'!N85+_xlfn.NORM.INV(RAND(),'Short-term bond'!$H$5,'Short-term bond'!$H$6)</f>
        <v>8.2801101108841757E-2</v>
      </c>
      <c r="Q85" s="4">
        <f ca="1">1.0219*P85-0.0219*O85+0.005*'Equity yield'!P85-0.005*'Equity yield'!O85+_xlfn.NORM.INV(RAND(),'Short-term bond'!$H$5,'Short-term bond'!$H$6)</f>
        <v>8.2097234667596303E-2</v>
      </c>
      <c r="R85" s="4">
        <f ca="1">1.0219*Q85-0.0219*P85+0.005*'Equity yield'!Q85-0.005*'Equity yield'!P85+_xlfn.NORM.INV(RAND(),'Short-term bond'!$H$5,'Short-term bond'!$H$6)</f>
        <v>8.8874825788592279E-2</v>
      </c>
      <c r="S85" s="4">
        <f ca="1">1.0219*R85-0.0219*Q85+0.005*'Equity yield'!R85-0.005*'Equity yield'!Q85+_xlfn.NORM.INV(RAND(),'Short-term bond'!$H$5,'Short-term bond'!$H$6)</f>
        <v>9.7654789526709418E-2</v>
      </c>
      <c r="T85" s="4">
        <f ca="1">1.0219*S85-0.0219*R85+0.005*'Equity yield'!S85-0.005*'Equity yield'!R85+_xlfn.NORM.INV(RAND(),'Short-term bond'!$H$5,'Short-term bond'!$H$6)</f>
        <v>0.10193762970966075</v>
      </c>
      <c r="U85" s="4">
        <f ca="1">1.0219*T85-0.0219*S85+0.005*'Equity yield'!T85-0.005*'Equity yield'!S85+_xlfn.NORM.INV(RAND(),'Short-term bond'!$H$5,'Short-term bond'!$H$6)</f>
        <v>0.10273706029144072</v>
      </c>
      <c r="V85" s="4">
        <f ca="1">1.0219*U85-0.0219*T85+0.005*'Equity yield'!U85-0.005*'Equity yield'!T85+_xlfn.NORM.INV(RAND(),'Short-term bond'!$H$5,'Short-term bond'!$H$6)</f>
        <v>0.11041290699635857</v>
      </c>
      <c r="W85" s="4">
        <f ca="1">1.0219*V85-0.0219*U85+0.005*'Equity yield'!V85-0.005*'Equity yield'!U85+_xlfn.NORM.INV(RAND(),'Short-term bond'!$H$5,'Short-term bond'!$H$6)</f>
        <v>0.12265081531037139</v>
      </c>
    </row>
    <row r="86" spans="1:23">
      <c r="A86">
        <v>78</v>
      </c>
      <c r="B86" s="5">
        <f t="shared" si="2"/>
        <v>2.100368E-3</v>
      </c>
      <c r="C86" s="5">
        <f t="shared" si="3"/>
        <v>2.6005630000000002E-3</v>
      </c>
      <c r="D86" s="4">
        <f ca="1">1.0219*C86-0.0219*B86+0.005*'Equity yield'!C86-0.005*'Equity yield'!B86+_xlfn.NORM.INV(RAND(),'Short-term bond'!$H$5,'Short-term bond'!$H$6)</f>
        <v>1.1970839269547505E-2</v>
      </c>
      <c r="E86" s="4">
        <f ca="1">1.0219*D86-0.0219*C86+0.005*'Equity yield'!D86-0.005*'Equity yield'!C86+_xlfn.NORM.INV(RAND(),'Short-term bond'!$H$5,'Short-term bond'!$H$6)</f>
        <v>1.7216771385806372E-2</v>
      </c>
      <c r="F86" s="4">
        <f ca="1">1.0219*E86-0.0219*D86+0.005*'Equity yield'!E86-0.005*'Equity yield'!D86+_xlfn.NORM.INV(RAND(),'Short-term bond'!$H$5,'Short-term bond'!$H$6)</f>
        <v>2.6002902759432053E-2</v>
      </c>
      <c r="G86" s="4">
        <f ca="1">1.0219*F86-0.0219*E86+0.005*'Equity yield'!F86-0.005*'Equity yield'!E86+_xlfn.NORM.INV(RAND(),'Short-term bond'!$H$5,'Short-term bond'!$H$6)</f>
        <v>2.8685502345741541E-2</v>
      </c>
      <c r="H86" s="4">
        <f ca="1">1.0219*G86-0.0219*F86+0.005*'Equity yield'!G86-0.005*'Equity yield'!F86+_xlfn.NORM.INV(RAND(),'Short-term bond'!$H$5,'Short-term bond'!$H$6)</f>
        <v>3.3107548492611799E-2</v>
      </c>
      <c r="I86" s="4">
        <f ca="1">1.0219*H86-0.0219*G86+0.005*'Equity yield'!H86-0.005*'Equity yield'!G86+_xlfn.NORM.INV(RAND(),'Short-term bond'!$H$5,'Short-term bond'!$H$6)</f>
        <v>3.5077698860939532E-2</v>
      </c>
      <c r="J86" s="4">
        <f ca="1">1.0219*I86-0.0219*H86+0.005*'Equity yield'!I86-0.005*'Equity yield'!H86+_xlfn.NORM.INV(RAND(),'Short-term bond'!$H$5,'Short-term bond'!$H$6)</f>
        <v>4.2824950576665181E-2</v>
      </c>
      <c r="K86" s="4">
        <f ca="1">1.0219*J86-0.0219*I86+0.005*'Equity yield'!J86-0.005*'Equity yield'!I86+_xlfn.NORM.INV(RAND(),'Short-term bond'!$H$5,'Short-term bond'!$H$6)</f>
        <v>4.4960704577298942E-2</v>
      </c>
      <c r="L86" s="4">
        <f ca="1">1.0219*K86-0.0219*J86+0.005*'Equity yield'!K86-0.005*'Equity yield'!J86+_xlfn.NORM.INV(RAND(),'Short-term bond'!$H$5,'Short-term bond'!$H$6)</f>
        <v>4.9913366838959479E-2</v>
      </c>
      <c r="M86" s="4">
        <f ca="1">1.0219*L86-0.0219*K86+0.005*'Equity yield'!L86-0.005*'Equity yield'!K86+_xlfn.NORM.INV(RAND(),'Short-term bond'!$H$5,'Short-term bond'!$H$6)</f>
        <v>5.6234560826642709E-2</v>
      </c>
      <c r="N86" s="4">
        <f ca="1">1.0219*M86-0.0219*L86+0.005*'Equity yield'!M86-0.005*'Equity yield'!L86+_xlfn.NORM.INV(RAND(),'Short-term bond'!$H$5,'Short-term bond'!$H$6)</f>
        <v>6.1697458789628352E-2</v>
      </c>
      <c r="O86" s="4">
        <f ca="1">1.0219*N86-0.0219*M86+0.005*'Equity yield'!N86-0.005*'Equity yield'!M86+_xlfn.NORM.INV(RAND(),'Short-term bond'!$H$5,'Short-term bond'!$H$6)</f>
        <v>6.1092933307669108E-2</v>
      </c>
      <c r="P86" s="4">
        <f ca="1">1.0219*O86-0.0219*N86+0.005*'Equity yield'!O86-0.005*'Equity yield'!N86+_xlfn.NORM.INV(RAND(),'Short-term bond'!$H$5,'Short-term bond'!$H$6)</f>
        <v>6.8220471922343401E-2</v>
      </c>
      <c r="Q86" s="4">
        <f ca="1">1.0219*P86-0.0219*O86+0.005*'Equity yield'!P86-0.005*'Equity yield'!O86+_xlfn.NORM.INV(RAND(),'Short-term bond'!$H$5,'Short-term bond'!$H$6)</f>
        <v>7.5453321571712917E-2</v>
      </c>
      <c r="R86" s="4">
        <f ca="1">1.0219*Q86-0.0219*P86+0.005*'Equity yield'!Q86-0.005*'Equity yield'!P86+_xlfn.NORM.INV(RAND(),'Short-term bond'!$H$5,'Short-term bond'!$H$6)</f>
        <v>8.7136269698163099E-2</v>
      </c>
      <c r="S86" s="4">
        <f ca="1">1.0219*R86-0.0219*Q86+0.005*'Equity yield'!R86-0.005*'Equity yield'!Q86+_xlfn.NORM.INV(RAND(),'Short-term bond'!$H$5,'Short-term bond'!$H$6)</f>
        <v>9.0460540919401713E-2</v>
      </c>
      <c r="T86" s="4">
        <f ca="1">1.0219*S86-0.0219*R86+0.005*'Equity yield'!S86-0.005*'Equity yield'!R86+_xlfn.NORM.INV(RAND(),'Short-term bond'!$H$5,'Short-term bond'!$H$6)</f>
        <v>0.10279717733993561</v>
      </c>
      <c r="U86" s="4">
        <f ca="1">1.0219*T86-0.0219*S86+0.005*'Equity yield'!T86-0.005*'Equity yield'!S86+_xlfn.NORM.INV(RAND(),'Short-term bond'!$H$5,'Short-term bond'!$H$6)</f>
        <v>0.10400899429122008</v>
      </c>
      <c r="V86" s="4">
        <f ca="1">1.0219*U86-0.0219*T86+0.005*'Equity yield'!U86-0.005*'Equity yield'!T86+_xlfn.NORM.INV(RAND(),'Short-term bond'!$H$5,'Short-term bond'!$H$6)</f>
        <v>0.11176317985740196</v>
      </c>
      <c r="W86" s="4">
        <f ca="1">1.0219*V86-0.0219*U86+0.005*'Equity yield'!V86-0.005*'Equity yield'!U86+_xlfn.NORM.INV(RAND(),'Short-term bond'!$H$5,'Short-term bond'!$H$6)</f>
        <v>0.1112377278614763</v>
      </c>
    </row>
    <row r="87" spans="1:23">
      <c r="A87">
        <v>79</v>
      </c>
      <c r="B87" s="5">
        <f t="shared" si="2"/>
        <v>2.100368E-3</v>
      </c>
      <c r="C87" s="5">
        <f t="shared" si="3"/>
        <v>2.6005630000000002E-3</v>
      </c>
      <c r="D87" s="4">
        <f ca="1">1.0219*C87-0.0219*B87+0.005*'Equity yield'!C87-0.005*'Equity yield'!B87+_xlfn.NORM.INV(RAND(),'Short-term bond'!$H$5,'Short-term bond'!$H$6)</f>
        <v>7.6762263857572399E-3</v>
      </c>
      <c r="E87" s="4">
        <f ca="1">1.0219*D87-0.0219*C87+0.005*'Equity yield'!D87-0.005*'Equity yield'!C87+_xlfn.NORM.INV(RAND(),'Short-term bond'!$H$5,'Short-term bond'!$H$6)</f>
        <v>1.1145038390867775E-2</v>
      </c>
      <c r="F87" s="4">
        <f ca="1">1.0219*E87-0.0219*D87+0.005*'Equity yield'!E87-0.005*'Equity yield'!D87+_xlfn.NORM.INV(RAND(),'Short-term bond'!$H$5,'Short-term bond'!$H$6)</f>
        <v>1.5962224427899747E-2</v>
      </c>
      <c r="G87" s="4">
        <f ca="1">1.0219*F87-0.0219*E87+0.005*'Equity yield'!F87-0.005*'Equity yield'!E87+_xlfn.NORM.INV(RAND(),'Short-term bond'!$H$5,'Short-term bond'!$H$6)</f>
        <v>2.6045687967707162E-2</v>
      </c>
      <c r="H87" s="4">
        <f ca="1">1.0219*G87-0.0219*F87+0.005*'Equity yield'!G87-0.005*'Equity yield'!F87+_xlfn.NORM.INV(RAND(),'Short-term bond'!$H$5,'Short-term bond'!$H$6)</f>
        <v>3.6815545248835055E-2</v>
      </c>
      <c r="I87" s="4">
        <f ca="1">1.0219*H87-0.0219*G87+0.005*'Equity yield'!H87-0.005*'Equity yield'!G87+_xlfn.NORM.INV(RAND(),'Short-term bond'!$H$5,'Short-term bond'!$H$6)</f>
        <v>5.0370663171608335E-2</v>
      </c>
      <c r="J87" s="4">
        <f ca="1">1.0219*I87-0.0219*H87+0.005*'Equity yield'!I87-0.005*'Equity yield'!H87+_xlfn.NORM.INV(RAND(),'Short-term bond'!$H$5,'Short-term bond'!$H$6)</f>
        <v>5.3019575836311852E-2</v>
      </c>
      <c r="K87" s="4">
        <f ca="1">1.0219*J87-0.0219*I87+0.005*'Equity yield'!J87-0.005*'Equity yield'!I87+_xlfn.NORM.INV(RAND(),'Short-term bond'!$H$5,'Short-term bond'!$H$6)</f>
        <v>5.9212894322655939E-2</v>
      </c>
      <c r="L87" s="4">
        <f ca="1">1.0219*K87-0.0219*J87+0.005*'Equity yield'!K87-0.005*'Equity yield'!J87+_xlfn.NORM.INV(RAND(),'Short-term bond'!$H$5,'Short-term bond'!$H$6)</f>
        <v>6.6709367991176299E-2</v>
      </c>
      <c r="M87" s="4">
        <f ca="1">1.0219*L87-0.0219*K87+0.005*'Equity yield'!L87-0.005*'Equity yield'!K87+_xlfn.NORM.INV(RAND(),'Short-term bond'!$H$5,'Short-term bond'!$H$6)</f>
        <v>7.5255528229747501E-2</v>
      </c>
      <c r="N87" s="4">
        <f ca="1">1.0219*M87-0.0219*L87+0.005*'Equity yield'!M87-0.005*'Equity yield'!L87+_xlfn.NORM.INV(RAND(),'Short-term bond'!$H$5,'Short-term bond'!$H$6)</f>
        <v>7.9354534837544607E-2</v>
      </c>
      <c r="O87" s="4">
        <f ca="1">1.0219*N87-0.0219*M87+0.005*'Equity yield'!N87-0.005*'Equity yield'!M87+_xlfn.NORM.INV(RAND(),'Short-term bond'!$H$5,'Short-term bond'!$H$6)</f>
        <v>8.1966599144282018E-2</v>
      </c>
      <c r="P87" s="4">
        <f ca="1">1.0219*O87-0.0219*N87+0.005*'Equity yield'!O87-0.005*'Equity yield'!N87+_xlfn.NORM.INV(RAND(),'Short-term bond'!$H$5,'Short-term bond'!$H$6)</f>
        <v>8.7412798293333746E-2</v>
      </c>
      <c r="Q87" s="4">
        <f ca="1">1.0219*P87-0.0219*O87+0.005*'Equity yield'!P87-0.005*'Equity yield'!O87+_xlfn.NORM.INV(RAND(),'Short-term bond'!$H$5,'Short-term bond'!$H$6)</f>
        <v>8.5518447298870509E-2</v>
      </c>
      <c r="R87" s="4">
        <f ca="1">1.0219*Q87-0.0219*P87+0.005*'Equity yield'!Q87-0.005*'Equity yield'!P87+_xlfn.NORM.INV(RAND(),'Short-term bond'!$H$5,'Short-term bond'!$H$6)</f>
        <v>9.6926569194267842E-2</v>
      </c>
      <c r="S87" s="4">
        <f ca="1">1.0219*R87-0.0219*Q87+0.005*'Equity yield'!R87-0.005*'Equity yield'!Q87+_xlfn.NORM.INV(RAND(),'Short-term bond'!$H$5,'Short-term bond'!$H$6)</f>
        <v>9.6754353517083905E-2</v>
      </c>
      <c r="T87" s="4">
        <f ca="1">1.0219*S87-0.0219*R87+0.005*'Equity yield'!S87-0.005*'Equity yield'!R87+_xlfn.NORM.INV(RAND(),'Short-term bond'!$H$5,'Short-term bond'!$H$6)</f>
        <v>0.10049039316037281</v>
      </c>
      <c r="U87" s="4">
        <f ca="1">1.0219*T87-0.0219*S87+0.005*'Equity yield'!T87-0.005*'Equity yield'!S87+_xlfn.NORM.INV(RAND(),'Short-term bond'!$H$5,'Short-term bond'!$H$6)</f>
        <v>0.1100182779212445</v>
      </c>
      <c r="V87" s="4">
        <f ca="1">1.0219*U87-0.0219*T87+0.005*'Equity yield'!U87-0.005*'Equity yield'!T87+_xlfn.NORM.INV(RAND(),'Short-term bond'!$H$5,'Short-term bond'!$H$6)</f>
        <v>0.11234236089225191</v>
      </c>
      <c r="W87" s="4">
        <f ca="1">1.0219*V87-0.0219*U87+0.005*'Equity yield'!V87-0.005*'Equity yield'!U87+_xlfn.NORM.INV(RAND(),'Short-term bond'!$H$5,'Short-term bond'!$H$6)</f>
        <v>0.11998269412812484</v>
      </c>
    </row>
    <row r="88" spans="1:23">
      <c r="A88">
        <v>80</v>
      </c>
      <c r="B88" s="5">
        <f t="shared" si="2"/>
        <v>2.100368E-3</v>
      </c>
      <c r="C88" s="5">
        <f t="shared" si="3"/>
        <v>2.6005630000000002E-3</v>
      </c>
      <c r="D88" s="4">
        <f ca="1">1.0219*C88-0.0219*B88+0.005*'Equity yield'!C88-0.005*'Equity yield'!B88+_xlfn.NORM.INV(RAND(),'Short-term bond'!$H$5,'Short-term bond'!$H$6)</f>
        <v>9.42823125645895E-3</v>
      </c>
      <c r="E88" s="4">
        <f ca="1">1.0219*D88-0.0219*C88+0.005*'Equity yield'!D88-0.005*'Equity yield'!C88+_xlfn.NORM.INV(RAND(),'Short-term bond'!$H$5,'Short-term bond'!$H$6)</f>
        <v>1.7943600183541644E-2</v>
      </c>
      <c r="F88" s="4">
        <f ca="1">1.0219*E88-0.0219*D88+0.005*'Equity yield'!E88-0.005*'Equity yield'!D88+_xlfn.NORM.INV(RAND(),'Short-term bond'!$H$5,'Short-term bond'!$H$6)</f>
        <v>2.3074730376470856E-2</v>
      </c>
      <c r="G88" s="4">
        <f ca="1">1.0219*F88-0.0219*E88+0.005*'Equity yield'!F88-0.005*'Equity yield'!E88+_xlfn.NORM.INV(RAND(),'Short-term bond'!$H$5,'Short-term bond'!$H$6)</f>
        <v>2.7580329572922467E-2</v>
      </c>
      <c r="H88" s="4">
        <f ca="1">1.0219*G88-0.0219*F88+0.005*'Equity yield'!G88-0.005*'Equity yield'!F88+_xlfn.NORM.INV(RAND(),'Short-term bond'!$H$5,'Short-term bond'!$H$6)</f>
        <v>3.4557468396387979E-2</v>
      </c>
      <c r="I88" s="4">
        <f ca="1">1.0219*H88-0.0219*G88+0.005*'Equity yield'!H88-0.005*'Equity yield'!G88+_xlfn.NORM.INV(RAND(),'Short-term bond'!$H$5,'Short-term bond'!$H$6)</f>
        <v>4.2863843687480932E-2</v>
      </c>
      <c r="J88" s="4">
        <f ca="1">1.0219*I88-0.0219*H88+0.005*'Equity yield'!I88-0.005*'Equity yield'!H88+_xlfn.NORM.INV(RAND(),'Short-term bond'!$H$5,'Short-term bond'!$H$6)</f>
        <v>4.7731753781324278E-2</v>
      </c>
      <c r="K88" s="4">
        <f ca="1">1.0219*J88-0.0219*I88+0.005*'Equity yield'!J88-0.005*'Equity yield'!I88+_xlfn.NORM.INV(RAND(),'Short-term bond'!$H$5,'Short-term bond'!$H$6)</f>
        <v>5.6501951015396623E-2</v>
      </c>
      <c r="L88" s="4">
        <f ca="1">1.0219*K88-0.0219*J88+0.005*'Equity yield'!K88-0.005*'Equity yield'!J88+_xlfn.NORM.INV(RAND(),'Short-term bond'!$H$5,'Short-term bond'!$H$6)</f>
        <v>6.1983330513893452E-2</v>
      </c>
      <c r="M88" s="4">
        <f ca="1">1.0219*L88-0.0219*K88+0.005*'Equity yield'!L88-0.005*'Equity yield'!K88+_xlfn.NORM.INV(RAND(),'Short-term bond'!$H$5,'Short-term bond'!$H$6)</f>
        <v>6.5305920257702751E-2</v>
      </c>
      <c r="N88" s="4">
        <f ca="1">1.0219*M88-0.0219*L88+0.005*'Equity yield'!M88-0.005*'Equity yield'!L88+_xlfn.NORM.INV(RAND(),'Short-term bond'!$H$5,'Short-term bond'!$H$6)</f>
        <v>7.5835350305030302E-2</v>
      </c>
      <c r="O88" s="4">
        <f ca="1">1.0219*N88-0.0219*M88+0.005*'Equity yield'!N88-0.005*'Equity yield'!M88+_xlfn.NORM.INV(RAND(),'Short-term bond'!$H$5,'Short-term bond'!$H$6)</f>
        <v>8.507867086986251E-2</v>
      </c>
      <c r="P88" s="4">
        <f ca="1">1.0219*O88-0.0219*N88+0.005*'Equity yield'!O88-0.005*'Equity yield'!N88+_xlfn.NORM.INV(RAND(),'Short-term bond'!$H$5,'Short-term bond'!$H$6)</f>
        <v>9.4938998569302074E-2</v>
      </c>
      <c r="Q88" s="4">
        <f ca="1">1.0219*P88-0.0219*O88+0.005*'Equity yield'!P88-0.005*'Equity yield'!O88+_xlfn.NORM.INV(RAND(),'Short-term bond'!$H$5,'Short-term bond'!$H$6)</f>
        <v>0.10098293390921587</v>
      </c>
      <c r="R88" s="4">
        <f ca="1">1.0219*Q88-0.0219*P88+0.005*'Equity yield'!Q88-0.005*'Equity yield'!P88+_xlfn.NORM.INV(RAND(),'Short-term bond'!$H$5,'Short-term bond'!$H$6)</f>
        <v>0.1053961269458968</v>
      </c>
      <c r="S88" s="4">
        <f ca="1">1.0219*R88-0.0219*Q88+0.005*'Equity yield'!R88-0.005*'Equity yield'!Q88+_xlfn.NORM.INV(RAND(),'Short-term bond'!$H$5,'Short-term bond'!$H$6)</f>
        <v>0.1150640265046952</v>
      </c>
      <c r="T88" s="4">
        <f ca="1">1.0219*S88-0.0219*R88+0.005*'Equity yield'!S88-0.005*'Equity yield'!R88+_xlfn.NORM.INV(RAND(),'Short-term bond'!$H$5,'Short-term bond'!$H$6)</f>
        <v>0.11857399351065445</v>
      </c>
      <c r="U88" s="4">
        <f ca="1">1.0219*T88-0.0219*S88+0.005*'Equity yield'!T88-0.005*'Equity yield'!S88+_xlfn.NORM.INV(RAND(),'Short-term bond'!$H$5,'Short-term bond'!$H$6)</f>
        <v>0.11656379588840257</v>
      </c>
      <c r="V88" s="4">
        <f ca="1">1.0219*U88-0.0219*T88+0.005*'Equity yield'!U88-0.005*'Equity yield'!T88+_xlfn.NORM.INV(RAND(),'Short-term bond'!$H$5,'Short-term bond'!$H$6)</f>
        <v>0.11882386510084977</v>
      </c>
      <c r="W88" s="4">
        <f ca="1">1.0219*V88-0.0219*U88+0.005*'Equity yield'!V88-0.005*'Equity yield'!U88+_xlfn.NORM.INV(RAND(),'Short-term bond'!$H$5,'Short-term bond'!$H$6)</f>
        <v>0.12120431091436019</v>
      </c>
    </row>
    <row r="89" spans="1:23">
      <c r="A89">
        <v>81</v>
      </c>
      <c r="B89" s="5">
        <f t="shared" si="2"/>
        <v>2.100368E-3</v>
      </c>
      <c r="C89" s="5">
        <f t="shared" si="3"/>
        <v>2.6005630000000002E-3</v>
      </c>
      <c r="D89" s="4">
        <f ca="1">1.0219*C89-0.0219*B89+0.005*'Equity yield'!C89-0.005*'Equity yield'!B89+_xlfn.NORM.INV(RAND(),'Short-term bond'!$H$5,'Short-term bond'!$H$6)</f>
        <v>6.553466646252195E-3</v>
      </c>
      <c r="E89" s="4">
        <f ca="1">1.0219*D89-0.0219*C89+0.005*'Equity yield'!D89-0.005*'Equity yield'!C89+_xlfn.NORM.INV(RAND(),'Short-term bond'!$H$5,'Short-term bond'!$H$6)</f>
        <v>1.3123746799263994E-2</v>
      </c>
      <c r="F89" s="4">
        <f ca="1">1.0219*E89-0.0219*D89+0.005*'Equity yield'!E89-0.005*'Equity yield'!D89+_xlfn.NORM.INV(RAND(),'Short-term bond'!$H$5,'Short-term bond'!$H$6)</f>
        <v>2.0950848966607392E-2</v>
      </c>
      <c r="G89" s="4">
        <f ca="1">1.0219*F89-0.0219*E89+0.005*'Equity yield'!F89-0.005*'Equity yield'!E89+_xlfn.NORM.INV(RAND(),'Short-term bond'!$H$5,'Short-term bond'!$H$6)</f>
        <v>2.4898496499709606E-2</v>
      </c>
      <c r="H89" s="4">
        <f ca="1">1.0219*G89-0.0219*F89+0.005*'Equity yield'!G89-0.005*'Equity yield'!F89+_xlfn.NORM.INV(RAND(),'Short-term bond'!$H$5,'Short-term bond'!$H$6)</f>
        <v>2.9257399347783652E-2</v>
      </c>
      <c r="I89" s="4">
        <f ca="1">1.0219*H89-0.0219*G89+0.005*'Equity yield'!H89-0.005*'Equity yield'!G89+_xlfn.NORM.INV(RAND(),'Short-term bond'!$H$5,'Short-term bond'!$H$6)</f>
        <v>3.3333037823451692E-2</v>
      </c>
      <c r="J89" s="4">
        <f ca="1">1.0219*I89-0.0219*H89+0.005*'Equity yield'!I89-0.005*'Equity yield'!H89+_xlfn.NORM.INV(RAND(),'Short-term bond'!$H$5,'Short-term bond'!$H$6)</f>
        <v>4.2282867816505337E-2</v>
      </c>
      <c r="K89" s="4">
        <f ca="1">1.0219*J89-0.0219*I89+0.005*'Equity yield'!J89-0.005*'Equity yield'!I89+_xlfn.NORM.INV(RAND(),'Short-term bond'!$H$5,'Short-term bond'!$H$6)</f>
        <v>4.7499972405480602E-2</v>
      </c>
      <c r="L89" s="4">
        <f ca="1">1.0219*K89-0.0219*J89+0.005*'Equity yield'!K89-0.005*'Equity yield'!J89+_xlfn.NORM.INV(RAND(),'Short-term bond'!$H$5,'Short-term bond'!$H$6)</f>
        <v>5.1176254615569884E-2</v>
      </c>
      <c r="M89" s="4">
        <f ca="1">1.0219*L89-0.0219*K89+0.005*'Equity yield'!L89-0.005*'Equity yield'!K89+_xlfn.NORM.INV(RAND(),'Short-term bond'!$H$5,'Short-term bond'!$H$6)</f>
        <v>5.962653957027042E-2</v>
      </c>
      <c r="N89" s="4">
        <f ca="1">1.0219*M89-0.0219*L89+0.005*'Equity yield'!M89-0.005*'Equity yield'!L89+_xlfn.NORM.INV(RAND(),'Short-term bond'!$H$5,'Short-term bond'!$H$6)</f>
        <v>6.5147650835032322E-2</v>
      </c>
      <c r="O89" s="4">
        <f ca="1">1.0219*N89-0.0219*M89+0.005*'Equity yield'!N89-0.005*'Equity yield'!M89+_xlfn.NORM.INV(RAND(),'Short-term bond'!$H$5,'Short-term bond'!$H$6)</f>
        <v>7.3525852665548341E-2</v>
      </c>
      <c r="P89" s="4">
        <f ca="1">1.0219*O89-0.0219*N89+0.005*'Equity yield'!O89-0.005*'Equity yield'!N89+_xlfn.NORM.INV(RAND(),'Short-term bond'!$H$5,'Short-term bond'!$H$6)</f>
        <v>7.4100284415043391E-2</v>
      </c>
      <c r="Q89" s="4">
        <f ca="1">1.0219*P89-0.0219*O89+0.005*'Equity yield'!P89-0.005*'Equity yield'!O89+_xlfn.NORM.INV(RAND(),'Short-term bond'!$H$5,'Short-term bond'!$H$6)</f>
        <v>8.0999267221039423E-2</v>
      </c>
      <c r="R89" s="4">
        <f ca="1">1.0219*Q89-0.0219*P89+0.005*'Equity yield'!Q89-0.005*'Equity yield'!P89+_xlfn.NORM.INV(RAND(),'Short-term bond'!$H$5,'Short-term bond'!$H$6)</f>
        <v>8.4359748716403837E-2</v>
      </c>
      <c r="S89" s="4">
        <f ca="1">1.0219*R89-0.0219*Q89+0.005*'Equity yield'!R89-0.005*'Equity yield'!Q89+_xlfn.NORM.INV(RAND(),'Short-term bond'!$H$5,'Short-term bond'!$H$6)</f>
        <v>9.2490474740529807E-2</v>
      </c>
      <c r="T89" s="4">
        <f ca="1">1.0219*S89-0.0219*R89+0.005*'Equity yield'!S89-0.005*'Equity yield'!R89+_xlfn.NORM.INV(RAND(),'Short-term bond'!$H$5,'Short-term bond'!$H$6)</f>
        <v>9.5136131936608956E-2</v>
      </c>
      <c r="U89" s="4">
        <f ca="1">1.0219*T89-0.0219*S89+0.005*'Equity yield'!T89-0.005*'Equity yield'!S89+_xlfn.NORM.INV(RAND(),'Short-term bond'!$H$5,'Short-term bond'!$H$6)</f>
        <v>9.873802377627322E-2</v>
      </c>
      <c r="V89" s="4">
        <f ca="1">1.0219*U89-0.0219*T89+0.005*'Equity yield'!U89-0.005*'Equity yield'!T89+_xlfn.NORM.INV(RAND(),'Short-term bond'!$H$5,'Short-term bond'!$H$6)</f>
        <v>0.1024361282466002</v>
      </c>
      <c r="W89" s="4">
        <f ca="1">1.0219*V89-0.0219*U89+0.005*'Equity yield'!V89-0.005*'Equity yield'!U89+_xlfn.NORM.INV(RAND(),'Short-term bond'!$H$5,'Short-term bond'!$H$6)</f>
        <v>0.10098566014060018</v>
      </c>
    </row>
    <row r="90" spans="1:23">
      <c r="A90">
        <v>82</v>
      </c>
      <c r="B90" s="5">
        <f t="shared" si="2"/>
        <v>2.100368E-3</v>
      </c>
      <c r="C90" s="5">
        <f t="shared" si="3"/>
        <v>2.6005630000000002E-3</v>
      </c>
      <c r="D90" s="4">
        <f ca="1">1.0219*C90-0.0219*B90+0.005*'Equity yield'!C90-0.005*'Equity yield'!B90+_xlfn.NORM.INV(RAND(),'Short-term bond'!$H$5,'Short-term bond'!$H$6)</f>
        <v>6.4652682587778895E-3</v>
      </c>
      <c r="E90" s="4">
        <f ca="1">1.0219*D90-0.0219*C90+0.005*'Equity yield'!D90-0.005*'Equity yield'!C90+_xlfn.NORM.INV(RAND(),'Short-term bond'!$H$5,'Short-term bond'!$H$6)</f>
        <v>1.4811080182117374E-2</v>
      </c>
      <c r="F90" s="4">
        <f ca="1">1.0219*E90-0.0219*D90+0.005*'Equity yield'!E90-0.005*'Equity yield'!D90+_xlfn.NORM.INV(RAND(),'Short-term bond'!$H$5,'Short-term bond'!$H$6)</f>
        <v>2.046140014480578E-2</v>
      </c>
      <c r="G90" s="4">
        <f ca="1">1.0219*F90-0.0219*E90+0.005*'Equity yield'!F90-0.005*'Equity yield'!E90+_xlfn.NORM.INV(RAND(),'Short-term bond'!$H$5,'Short-term bond'!$H$6)</f>
        <v>2.4986155739541313E-2</v>
      </c>
      <c r="H90" s="4">
        <f ca="1">1.0219*G90-0.0219*F90+0.005*'Equity yield'!G90-0.005*'Equity yield'!F90+_xlfn.NORM.INV(RAND(),'Short-term bond'!$H$5,'Short-term bond'!$H$6)</f>
        <v>2.3953825651475379E-2</v>
      </c>
      <c r="I90" s="4">
        <f ca="1">1.0219*H90-0.0219*G90+0.005*'Equity yield'!H90-0.005*'Equity yield'!G90+_xlfn.NORM.INV(RAND(),'Short-term bond'!$H$5,'Short-term bond'!$H$6)</f>
        <v>3.3950561986859751E-2</v>
      </c>
      <c r="J90" s="4">
        <f ca="1">1.0219*I90-0.0219*H90+0.005*'Equity yield'!I90-0.005*'Equity yield'!H90+_xlfn.NORM.INV(RAND(),'Short-term bond'!$H$5,'Short-term bond'!$H$6)</f>
        <v>4.1426110404198122E-2</v>
      </c>
      <c r="K90" s="4">
        <f ca="1">1.0219*J90-0.0219*I90+0.005*'Equity yield'!J90-0.005*'Equity yield'!I90+_xlfn.NORM.INV(RAND(),'Short-term bond'!$H$5,'Short-term bond'!$H$6)</f>
        <v>4.3509663472566094E-2</v>
      </c>
      <c r="L90" s="4">
        <f ca="1">1.0219*K90-0.0219*J90+0.005*'Equity yield'!K90-0.005*'Equity yield'!J90+_xlfn.NORM.INV(RAND(),'Short-term bond'!$H$5,'Short-term bond'!$H$6)</f>
        <v>4.6679018908014167E-2</v>
      </c>
      <c r="M90" s="4">
        <f ca="1">1.0219*L90-0.0219*K90+0.005*'Equity yield'!L90-0.005*'Equity yield'!K90+_xlfn.NORM.INV(RAND(),'Short-term bond'!$H$5,'Short-term bond'!$H$6)</f>
        <v>5.5839614185372442E-2</v>
      </c>
      <c r="N90" s="4">
        <f ca="1">1.0219*M90-0.0219*L90+0.005*'Equity yield'!M90-0.005*'Equity yield'!L90+_xlfn.NORM.INV(RAND(),'Short-term bond'!$H$5,'Short-term bond'!$H$6)</f>
        <v>5.8842257042347579E-2</v>
      </c>
      <c r="O90" s="4">
        <f ca="1">1.0219*N90-0.0219*M90+0.005*'Equity yield'!N90-0.005*'Equity yield'!M90+_xlfn.NORM.INV(RAND(),'Short-term bond'!$H$5,'Short-term bond'!$H$6)</f>
        <v>7.2133975369090136E-2</v>
      </c>
      <c r="P90" s="4">
        <f ca="1">1.0219*O90-0.0219*N90+0.005*'Equity yield'!O90-0.005*'Equity yield'!N90+_xlfn.NORM.INV(RAND(),'Short-term bond'!$H$5,'Short-term bond'!$H$6)</f>
        <v>8.6194801259905862E-2</v>
      </c>
      <c r="Q90" s="4">
        <f ca="1">1.0219*P90-0.0219*O90+0.005*'Equity yield'!P90-0.005*'Equity yield'!O90+_xlfn.NORM.INV(RAND(),'Short-term bond'!$H$5,'Short-term bond'!$H$6)</f>
        <v>9.1546282291265602E-2</v>
      </c>
      <c r="R90" s="4">
        <f ca="1">1.0219*Q90-0.0219*P90+0.005*'Equity yield'!Q90-0.005*'Equity yield'!P90+_xlfn.NORM.INV(RAND(),'Short-term bond'!$H$5,'Short-term bond'!$H$6)</f>
        <v>9.5042908136454052E-2</v>
      </c>
      <c r="S90" s="4">
        <f ca="1">1.0219*R90-0.0219*Q90+0.005*'Equity yield'!R90-0.005*'Equity yield'!Q90+_xlfn.NORM.INV(RAND(),'Short-term bond'!$H$5,'Short-term bond'!$H$6)</f>
        <v>0.10205858499408271</v>
      </c>
      <c r="T90" s="4">
        <f ca="1">1.0219*S90-0.0219*R90+0.005*'Equity yield'!S90-0.005*'Equity yield'!R90+_xlfn.NORM.INV(RAND(),'Short-term bond'!$H$5,'Short-term bond'!$H$6)</f>
        <v>0.10904991378790624</v>
      </c>
      <c r="U90" s="4">
        <f ca="1">1.0219*T90-0.0219*S90+0.005*'Equity yield'!T90-0.005*'Equity yield'!S90+_xlfn.NORM.INV(RAND(),'Short-term bond'!$H$5,'Short-term bond'!$H$6)</f>
        <v>0.11554225663163363</v>
      </c>
      <c r="V90" s="4">
        <f ca="1">1.0219*U90-0.0219*T90+0.005*'Equity yield'!U90-0.005*'Equity yield'!T90+_xlfn.NORM.INV(RAND(),'Short-term bond'!$H$5,'Short-term bond'!$H$6)</f>
        <v>0.1219878849915788</v>
      </c>
      <c r="W90" s="4">
        <f ca="1">1.0219*V90-0.0219*U90+0.005*'Equity yield'!V90-0.005*'Equity yield'!U90+_xlfn.NORM.INV(RAND(),'Short-term bond'!$H$5,'Short-term bond'!$H$6)</f>
        <v>0.12563833403635102</v>
      </c>
    </row>
    <row r="91" spans="1:23">
      <c r="A91">
        <v>83</v>
      </c>
      <c r="B91" s="5">
        <f t="shared" si="2"/>
        <v>2.100368E-3</v>
      </c>
      <c r="C91" s="5">
        <f t="shared" si="3"/>
        <v>2.6005630000000002E-3</v>
      </c>
      <c r="D91" s="4">
        <f ca="1">1.0219*C91-0.0219*B91+0.005*'Equity yield'!C91-0.005*'Equity yield'!B91+_xlfn.NORM.INV(RAND(),'Short-term bond'!$H$5,'Short-term bond'!$H$6)</f>
        <v>7.5151834435075986E-3</v>
      </c>
      <c r="E91" s="4">
        <f ca="1">1.0219*D91-0.0219*C91+0.005*'Equity yield'!D91-0.005*'Equity yield'!C91+_xlfn.NORM.INV(RAND(),'Short-term bond'!$H$5,'Short-term bond'!$H$6)</f>
        <v>1.4571980433947501E-2</v>
      </c>
      <c r="F91" s="4">
        <f ca="1">1.0219*E91-0.0219*D91+0.005*'Equity yield'!E91-0.005*'Equity yield'!D91+_xlfn.NORM.INV(RAND(),'Short-term bond'!$H$5,'Short-term bond'!$H$6)</f>
        <v>2.0365939806304956E-2</v>
      </c>
      <c r="G91" s="4">
        <f ca="1">1.0219*F91-0.0219*E91+0.005*'Equity yield'!F91-0.005*'Equity yield'!E91+_xlfn.NORM.INV(RAND(),'Short-term bond'!$H$5,'Short-term bond'!$H$6)</f>
        <v>2.7080604141247539E-2</v>
      </c>
      <c r="H91" s="4">
        <f ca="1">1.0219*G91-0.0219*F91+0.005*'Equity yield'!G91-0.005*'Equity yield'!F91+_xlfn.NORM.INV(RAND(),'Short-term bond'!$H$5,'Short-term bond'!$H$6)</f>
        <v>3.2435442130350961E-2</v>
      </c>
      <c r="I91" s="4">
        <f ca="1">1.0219*H91-0.0219*G91+0.005*'Equity yield'!H91-0.005*'Equity yield'!G91+_xlfn.NORM.INV(RAND(),'Short-term bond'!$H$5,'Short-term bond'!$H$6)</f>
        <v>4.2046024859326875E-2</v>
      </c>
      <c r="J91" s="4">
        <f ca="1">1.0219*I91-0.0219*H91+0.005*'Equity yield'!I91-0.005*'Equity yield'!H91+_xlfn.NORM.INV(RAND(),'Short-term bond'!$H$5,'Short-term bond'!$H$6)</f>
        <v>4.7936647431167233E-2</v>
      </c>
      <c r="K91" s="4">
        <f ca="1">1.0219*J91-0.0219*I91+0.005*'Equity yield'!J91-0.005*'Equity yield'!I91+_xlfn.NORM.INV(RAND(),'Short-term bond'!$H$5,'Short-term bond'!$H$6)</f>
        <v>5.475116252726183E-2</v>
      </c>
      <c r="L91" s="4">
        <f ca="1">1.0219*K91-0.0219*J91+0.005*'Equity yield'!K91-0.005*'Equity yield'!J91+_xlfn.NORM.INV(RAND(),'Short-term bond'!$H$5,'Short-term bond'!$H$6)</f>
        <v>6.3766070478122702E-2</v>
      </c>
      <c r="M91" s="4">
        <f ca="1">1.0219*L91-0.0219*K91+0.005*'Equity yield'!L91-0.005*'Equity yield'!K91+_xlfn.NORM.INV(RAND(),'Short-term bond'!$H$5,'Short-term bond'!$H$6)</f>
        <v>7.556124973032971E-2</v>
      </c>
      <c r="N91" s="4">
        <f ca="1">1.0219*M91-0.0219*L91+0.005*'Equity yield'!M91-0.005*'Equity yield'!L91+_xlfn.NORM.INV(RAND(),'Short-term bond'!$H$5,'Short-term bond'!$H$6)</f>
        <v>8.2324246044339952E-2</v>
      </c>
      <c r="O91" s="4">
        <f ca="1">1.0219*N91-0.0219*M91+0.005*'Equity yield'!N91-0.005*'Equity yield'!M91+_xlfn.NORM.INV(RAND(),'Short-term bond'!$H$5,'Short-term bond'!$H$6)</f>
        <v>8.1408588558033484E-2</v>
      </c>
      <c r="P91" s="4">
        <f ca="1">1.0219*O91-0.0219*N91+0.005*'Equity yield'!O91-0.005*'Equity yield'!N91+_xlfn.NORM.INV(RAND(),'Short-term bond'!$H$5,'Short-term bond'!$H$6)</f>
        <v>8.6582954504163701E-2</v>
      </c>
      <c r="Q91" s="4">
        <f ca="1">1.0219*P91-0.0219*O91+0.005*'Equity yield'!P91-0.005*'Equity yield'!O91+_xlfn.NORM.INV(RAND(),'Short-term bond'!$H$5,'Short-term bond'!$H$6)</f>
        <v>0.10278969277856476</v>
      </c>
      <c r="R91" s="4">
        <f ca="1">1.0219*Q91-0.0219*P91+0.005*'Equity yield'!Q91-0.005*'Equity yield'!P91+_xlfn.NORM.INV(RAND(),'Short-term bond'!$H$5,'Short-term bond'!$H$6)</f>
        <v>0.10914815440666814</v>
      </c>
      <c r="S91" s="4">
        <f ca="1">1.0219*R91-0.0219*Q91+0.005*'Equity yield'!R91-0.005*'Equity yield'!Q91+_xlfn.NORM.INV(RAND(),'Short-term bond'!$H$5,'Short-term bond'!$H$6)</f>
        <v>0.10396458207075691</v>
      </c>
      <c r="T91" s="4">
        <f ca="1">1.0219*S91-0.0219*R91+0.005*'Equity yield'!S91-0.005*'Equity yield'!R91+_xlfn.NORM.INV(RAND(),'Short-term bond'!$H$5,'Short-term bond'!$H$6)</f>
        <v>0.1125395325020071</v>
      </c>
      <c r="U91" s="4">
        <f ca="1">1.0219*T91-0.0219*S91+0.005*'Equity yield'!T91-0.005*'Equity yield'!S91+_xlfn.NORM.INV(RAND(),'Short-term bond'!$H$5,'Short-term bond'!$H$6)</f>
        <v>0.11983531345026653</v>
      </c>
      <c r="V91" s="4">
        <f ca="1">1.0219*U91-0.0219*T91+0.005*'Equity yield'!U91-0.005*'Equity yield'!T91+_xlfn.NORM.INV(RAND(),'Short-term bond'!$H$5,'Short-term bond'!$H$6)</f>
        <v>0.12646554248042488</v>
      </c>
      <c r="W91" s="4">
        <f ca="1">1.0219*V91-0.0219*U91+0.005*'Equity yield'!V91-0.005*'Equity yield'!U91+_xlfn.NORM.INV(RAND(),'Short-term bond'!$H$5,'Short-term bond'!$H$6)</f>
        <v>0.13657406218545781</v>
      </c>
    </row>
    <row r="92" spans="1:23">
      <c r="A92">
        <v>84</v>
      </c>
      <c r="B92" s="5">
        <f t="shared" si="2"/>
        <v>2.100368E-3</v>
      </c>
      <c r="C92" s="5">
        <f t="shared" si="3"/>
        <v>2.6005630000000002E-3</v>
      </c>
      <c r="D92" s="4">
        <f ca="1">1.0219*C92-0.0219*B92+0.005*'Equity yield'!C92-0.005*'Equity yield'!B92+_xlfn.NORM.INV(RAND(),'Short-term bond'!$H$5,'Short-term bond'!$H$6)</f>
        <v>1.1501800573238323E-2</v>
      </c>
      <c r="E92" s="4">
        <f ca="1">1.0219*D92-0.0219*C92+0.005*'Equity yield'!D92-0.005*'Equity yield'!C92+_xlfn.NORM.INV(RAND(),'Short-term bond'!$H$5,'Short-term bond'!$H$6)</f>
        <v>2.7110051001044563E-2</v>
      </c>
      <c r="F92" s="4">
        <f ca="1">1.0219*E92-0.0219*D92+0.005*'Equity yield'!E92-0.005*'Equity yield'!D92+_xlfn.NORM.INV(RAND(),'Short-term bond'!$H$5,'Short-term bond'!$H$6)</f>
        <v>3.7785819582210375E-2</v>
      </c>
      <c r="G92" s="4">
        <f ca="1">1.0219*F92-0.0219*E92+0.005*'Equity yield'!F92-0.005*'Equity yield'!E92+_xlfn.NORM.INV(RAND(),'Short-term bond'!$H$5,'Short-term bond'!$H$6)</f>
        <v>4.5684817276448145E-2</v>
      </c>
      <c r="H92" s="4">
        <f ca="1">1.0219*G92-0.0219*F92+0.005*'Equity yield'!G92-0.005*'Equity yield'!F92+_xlfn.NORM.INV(RAND(),'Short-term bond'!$H$5,'Short-term bond'!$H$6)</f>
        <v>4.8271999118306534E-2</v>
      </c>
      <c r="I92" s="4">
        <f ca="1">1.0219*H92-0.0219*G92+0.005*'Equity yield'!H92-0.005*'Equity yield'!G92+_xlfn.NORM.INV(RAND(),'Short-term bond'!$H$5,'Short-term bond'!$H$6)</f>
        <v>4.8428687280035347E-2</v>
      </c>
      <c r="J92" s="4">
        <f ca="1">1.0219*I92-0.0219*H92+0.005*'Equity yield'!I92-0.005*'Equity yield'!H92+_xlfn.NORM.INV(RAND(),'Short-term bond'!$H$5,'Short-term bond'!$H$6)</f>
        <v>5.5901127140206217E-2</v>
      </c>
      <c r="K92" s="4">
        <f ca="1">1.0219*J92-0.0219*I92+0.005*'Equity yield'!J92-0.005*'Equity yield'!I92+_xlfn.NORM.INV(RAND(),'Short-term bond'!$H$5,'Short-term bond'!$H$6)</f>
        <v>6.0638436616601968E-2</v>
      </c>
      <c r="L92" s="4">
        <f ca="1">1.0219*K92-0.0219*J92+0.005*'Equity yield'!K92-0.005*'Equity yield'!J92+_xlfn.NORM.INV(RAND(),'Short-term bond'!$H$5,'Short-term bond'!$H$6)</f>
        <v>6.335195962889896E-2</v>
      </c>
      <c r="M92" s="4">
        <f ca="1">1.0219*L92-0.0219*K92+0.005*'Equity yield'!L92-0.005*'Equity yield'!K92+_xlfn.NORM.INV(RAND(),'Short-term bond'!$H$5,'Short-term bond'!$H$6)</f>
        <v>7.8428810064863935E-2</v>
      </c>
      <c r="N92" s="4">
        <f ca="1">1.0219*M92-0.0219*L92+0.005*'Equity yield'!M92-0.005*'Equity yield'!L92+_xlfn.NORM.INV(RAND(),'Short-term bond'!$H$5,'Short-term bond'!$H$6)</f>
        <v>8.6359607802917626E-2</v>
      </c>
      <c r="O92" s="4">
        <f ca="1">1.0219*N92-0.0219*M92+0.005*'Equity yield'!N92-0.005*'Equity yield'!M92+_xlfn.NORM.INV(RAND(),'Short-term bond'!$H$5,'Short-term bond'!$H$6)</f>
        <v>8.8080842113293367E-2</v>
      </c>
      <c r="P92" s="4">
        <f ca="1">1.0219*O92-0.0219*N92+0.005*'Equity yield'!O92-0.005*'Equity yield'!N92+_xlfn.NORM.INV(RAND(),'Short-term bond'!$H$5,'Short-term bond'!$H$6)</f>
        <v>9.245173422054781E-2</v>
      </c>
      <c r="Q92" s="4">
        <f ca="1">1.0219*P92-0.0219*O92+0.005*'Equity yield'!P92-0.005*'Equity yield'!O92+_xlfn.NORM.INV(RAND(),'Short-term bond'!$H$5,'Short-term bond'!$H$6)</f>
        <v>0.10252040378695423</v>
      </c>
      <c r="R92" s="4">
        <f ca="1">1.0219*Q92-0.0219*P92+0.005*'Equity yield'!Q92-0.005*'Equity yield'!P92+_xlfn.NORM.INV(RAND(),'Short-term bond'!$H$5,'Short-term bond'!$H$6)</f>
        <v>0.10794471515539472</v>
      </c>
      <c r="S92" s="4">
        <f ca="1">1.0219*R92-0.0219*Q92+0.005*'Equity yield'!R92-0.005*'Equity yield'!Q92+_xlfn.NORM.INV(RAND(),'Short-term bond'!$H$5,'Short-term bond'!$H$6)</f>
        <v>0.11045228586328427</v>
      </c>
      <c r="T92" s="4">
        <f ca="1">1.0219*S92-0.0219*R92+0.005*'Equity yield'!S92-0.005*'Equity yield'!R92+_xlfn.NORM.INV(RAND(),'Short-term bond'!$H$5,'Short-term bond'!$H$6)</f>
        <v>0.12062680279228147</v>
      </c>
      <c r="U92" s="4">
        <f ca="1">1.0219*T92-0.0219*S92+0.005*'Equity yield'!T92-0.005*'Equity yield'!S92+_xlfn.NORM.INV(RAND(),'Short-term bond'!$H$5,'Short-term bond'!$H$6)</f>
        <v>0.13090964432291155</v>
      </c>
      <c r="V92" s="4">
        <f ca="1">1.0219*U92-0.0219*T92+0.005*'Equity yield'!U92-0.005*'Equity yield'!T92+_xlfn.NORM.INV(RAND(),'Short-term bond'!$H$5,'Short-term bond'!$H$6)</f>
        <v>0.13527417616904833</v>
      </c>
      <c r="W92" s="4">
        <f ca="1">1.0219*V92-0.0219*U92+0.005*'Equity yield'!V92-0.005*'Equity yield'!U92+_xlfn.NORM.INV(RAND(),'Short-term bond'!$H$5,'Short-term bond'!$H$6)</f>
        <v>0.14202547599887957</v>
      </c>
    </row>
    <row r="93" spans="1:23">
      <c r="A93">
        <v>85</v>
      </c>
      <c r="B93" s="5">
        <f t="shared" si="2"/>
        <v>2.100368E-3</v>
      </c>
      <c r="C93" s="5">
        <f t="shared" si="3"/>
        <v>2.6005630000000002E-3</v>
      </c>
      <c r="D93" s="4">
        <f ca="1">1.0219*C93-0.0219*B93+0.005*'Equity yield'!C93-0.005*'Equity yield'!B93+_xlfn.NORM.INV(RAND(),'Short-term bond'!$H$5,'Short-term bond'!$H$6)</f>
        <v>5.5114868189976201E-3</v>
      </c>
      <c r="E93" s="4">
        <f ca="1">1.0219*D93-0.0219*C93+0.005*'Equity yield'!D93-0.005*'Equity yield'!C93+_xlfn.NORM.INV(RAND(),'Short-term bond'!$H$5,'Short-term bond'!$H$6)</f>
        <v>1.4708785038132732E-2</v>
      </c>
      <c r="F93" s="4">
        <f ca="1">1.0219*E93-0.0219*D93+0.005*'Equity yield'!E93-0.005*'Equity yield'!D93+_xlfn.NORM.INV(RAND(),'Short-term bond'!$H$5,'Short-term bond'!$H$6)</f>
        <v>1.7660430882161245E-2</v>
      </c>
      <c r="G93" s="4">
        <f ca="1">1.0219*F93-0.0219*E93+0.005*'Equity yield'!F93-0.005*'Equity yield'!E93+_xlfn.NORM.INV(RAND(),'Short-term bond'!$H$5,'Short-term bond'!$H$6)</f>
        <v>2.3270181440866372E-2</v>
      </c>
      <c r="H93" s="4">
        <f ca="1">1.0219*G93-0.0219*F93+0.005*'Equity yield'!G93-0.005*'Equity yield'!F93+_xlfn.NORM.INV(RAND(),'Short-term bond'!$H$5,'Short-term bond'!$H$6)</f>
        <v>3.3098520608611799E-2</v>
      </c>
      <c r="I93" s="4">
        <f ca="1">1.0219*H93-0.0219*G93+0.005*'Equity yield'!H93-0.005*'Equity yield'!G93+_xlfn.NORM.INV(RAND(),'Short-term bond'!$H$5,'Short-term bond'!$H$6)</f>
        <v>3.769448914642852E-2</v>
      </c>
      <c r="J93" s="4">
        <f ca="1">1.0219*I93-0.0219*H93+0.005*'Equity yield'!I93-0.005*'Equity yield'!H93+_xlfn.NORM.INV(RAND(),'Short-term bond'!$H$5,'Short-term bond'!$H$6)</f>
        <v>4.193811659028808E-2</v>
      </c>
      <c r="K93" s="4">
        <f ca="1">1.0219*J93-0.0219*I93+0.005*'Equity yield'!J93-0.005*'Equity yield'!I93+_xlfn.NORM.INV(RAND(),'Short-term bond'!$H$5,'Short-term bond'!$H$6)</f>
        <v>4.9327683532724362E-2</v>
      </c>
      <c r="L93" s="4">
        <f ca="1">1.0219*K93-0.0219*J93+0.005*'Equity yield'!K93-0.005*'Equity yield'!J93+_xlfn.NORM.INV(RAND(),'Short-term bond'!$H$5,'Short-term bond'!$H$6)</f>
        <v>5.6578033244299338E-2</v>
      </c>
      <c r="M93" s="4">
        <f ca="1">1.0219*L93-0.0219*K93+0.005*'Equity yield'!L93-0.005*'Equity yield'!K93+_xlfn.NORM.INV(RAND(),'Short-term bond'!$H$5,'Short-term bond'!$H$6)</f>
        <v>7.0213520543298158E-2</v>
      </c>
      <c r="N93" s="4">
        <f ca="1">1.0219*M93-0.0219*L93+0.005*'Equity yield'!M93-0.005*'Equity yield'!L93+_xlfn.NORM.INV(RAND(),'Short-term bond'!$H$5,'Short-term bond'!$H$6)</f>
        <v>8.2927179679928048E-2</v>
      </c>
      <c r="O93" s="4">
        <f ca="1">1.0219*N93-0.0219*M93+0.005*'Equity yield'!N93-0.005*'Equity yield'!M93+_xlfn.NORM.INV(RAND(),'Short-term bond'!$H$5,'Short-term bond'!$H$6)</f>
        <v>9.4983173315030422E-2</v>
      </c>
      <c r="P93" s="4">
        <f ca="1">1.0219*O93-0.0219*N93+0.005*'Equity yield'!O93-0.005*'Equity yield'!N93+_xlfn.NORM.INV(RAND(),'Short-term bond'!$H$5,'Short-term bond'!$H$6)</f>
        <v>0.10455873242792089</v>
      </c>
      <c r="Q93" s="4">
        <f ca="1">1.0219*P93-0.0219*O93+0.005*'Equity yield'!P93-0.005*'Equity yield'!O93+_xlfn.NORM.INV(RAND(),'Short-term bond'!$H$5,'Short-term bond'!$H$6)</f>
        <v>0.1087106930143981</v>
      </c>
      <c r="R93" s="4">
        <f ca="1">1.0219*Q93-0.0219*P93+0.005*'Equity yield'!Q93-0.005*'Equity yield'!P93+_xlfn.NORM.INV(RAND(),'Short-term bond'!$H$5,'Short-term bond'!$H$6)</f>
        <v>0.11884069974595551</v>
      </c>
      <c r="S93" s="4">
        <f ca="1">1.0219*R93-0.0219*Q93+0.005*'Equity yield'!R93-0.005*'Equity yield'!Q93+_xlfn.NORM.INV(RAND(),'Short-term bond'!$H$5,'Short-term bond'!$H$6)</f>
        <v>0.12784208625459931</v>
      </c>
      <c r="T93" s="4">
        <f ca="1">1.0219*S93-0.0219*R93+0.005*'Equity yield'!S93-0.005*'Equity yield'!R93+_xlfn.NORM.INV(RAND(),'Short-term bond'!$H$5,'Short-term bond'!$H$6)</f>
        <v>0.14356404629679115</v>
      </c>
      <c r="U93" s="4">
        <f ca="1">1.0219*T93-0.0219*S93+0.005*'Equity yield'!T93-0.005*'Equity yield'!S93+_xlfn.NORM.INV(RAND(),'Short-term bond'!$H$5,'Short-term bond'!$H$6)</f>
        <v>0.15427058883014677</v>
      </c>
      <c r="V93" s="4">
        <f ca="1">1.0219*U93-0.0219*T93+0.005*'Equity yield'!U93-0.005*'Equity yield'!T93+_xlfn.NORM.INV(RAND(),'Short-term bond'!$H$5,'Short-term bond'!$H$6)</f>
        <v>0.16493172381795074</v>
      </c>
      <c r="W93" s="4">
        <f ca="1">1.0219*V93-0.0219*U93+0.005*'Equity yield'!V93-0.005*'Equity yield'!U93+_xlfn.NORM.INV(RAND(),'Short-term bond'!$H$5,'Short-term bond'!$H$6)</f>
        <v>0.17761051426934266</v>
      </c>
    </row>
    <row r="94" spans="1:23">
      <c r="A94">
        <v>86</v>
      </c>
      <c r="B94" s="5">
        <f t="shared" si="2"/>
        <v>2.100368E-3</v>
      </c>
      <c r="C94" s="5">
        <f t="shared" si="3"/>
        <v>2.6005630000000002E-3</v>
      </c>
      <c r="D94" s="4">
        <f ca="1">1.0219*C94-0.0219*B94+0.005*'Equity yield'!C94-0.005*'Equity yield'!B94+_xlfn.NORM.INV(RAND(),'Short-term bond'!$H$5,'Short-term bond'!$H$6)</f>
        <v>9.8096199885517243E-4</v>
      </c>
      <c r="E94" s="4">
        <f ca="1">1.0219*D94-0.0219*C94+0.005*'Equity yield'!D94-0.005*'Equity yield'!C94+_xlfn.NORM.INV(RAND(),'Short-term bond'!$H$5,'Short-term bond'!$H$6)</f>
        <v>8.8306471670368623E-3</v>
      </c>
      <c r="F94" s="4">
        <f ca="1">1.0219*E94-0.0219*D94+0.005*'Equity yield'!E94-0.005*'Equity yield'!D94+_xlfn.NORM.INV(RAND(),'Short-term bond'!$H$5,'Short-term bond'!$H$6)</f>
        <v>1.3415508543775158E-2</v>
      </c>
      <c r="G94" s="4">
        <f ca="1">1.0219*F94-0.0219*E94+0.005*'Equity yield'!F94-0.005*'Equity yield'!E94+_xlfn.NORM.INV(RAND(),'Short-term bond'!$H$5,'Short-term bond'!$H$6)</f>
        <v>2.4497538965513519E-2</v>
      </c>
      <c r="H94" s="4">
        <f ca="1">1.0219*G94-0.0219*F94+0.005*'Equity yield'!G94-0.005*'Equity yield'!F94+_xlfn.NORM.INV(RAND(),'Short-term bond'!$H$5,'Short-term bond'!$H$6)</f>
        <v>2.6948454731786003E-2</v>
      </c>
      <c r="I94" s="4">
        <f ca="1">1.0219*H94-0.0219*G94+0.005*'Equity yield'!H94-0.005*'Equity yield'!G94+_xlfn.NORM.INV(RAND(),'Short-term bond'!$H$5,'Short-term bond'!$H$6)</f>
        <v>3.6763371952422907E-2</v>
      </c>
      <c r="J94" s="4">
        <f ca="1">1.0219*I94-0.0219*H94+0.005*'Equity yield'!I94-0.005*'Equity yield'!H94+_xlfn.NORM.INV(RAND(),'Short-term bond'!$H$5,'Short-term bond'!$H$6)</f>
        <v>4.4029296947790189E-2</v>
      </c>
      <c r="K94" s="4">
        <f ca="1">1.0219*J94-0.0219*I94+0.005*'Equity yield'!J94-0.005*'Equity yield'!I94+_xlfn.NORM.INV(RAND(),'Short-term bond'!$H$5,'Short-term bond'!$H$6)</f>
        <v>5.2249012997873941E-2</v>
      </c>
      <c r="L94" s="4">
        <f ca="1">1.0219*K94-0.0219*J94+0.005*'Equity yield'!K94-0.005*'Equity yield'!J94+_xlfn.NORM.INV(RAND(),'Short-term bond'!$H$5,'Short-term bond'!$H$6)</f>
        <v>6.1930261244610769E-2</v>
      </c>
      <c r="M94" s="4">
        <f ca="1">1.0219*L94-0.0219*K94+0.005*'Equity yield'!L94-0.005*'Equity yield'!K94+_xlfn.NORM.INV(RAND(),'Short-term bond'!$H$5,'Short-term bond'!$H$6)</f>
        <v>6.7332296136134659E-2</v>
      </c>
      <c r="N94" s="4">
        <f ca="1">1.0219*M94-0.0219*L94+0.005*'Equity yield'!M94-0.005*'Equity yield'!L94+_xlfn.NORM.INV(RAND(),'Short-term bond'!$H$5,'Short-term bond'!$H$6)</f>
        <v>8.3913827160591981E-2</v>
      </c>
      <c r="O94" s="4">
        <f ca="1">1.0219*N94-0.0219*M94+0.005*'Equity yield'!N94-0.005*'Equity yield'!M94+_xlfn.NORM.INV(RAND(),'Short-term bond'!$H$5,'Short-term bond'!$H$6)</f>
        <v>9.2750448173719718E-2</v>
      </c>
      <c r="P94" s="4">
        <f ca="1">1.0219*O94-0.0219*N94+0.005*'Equity yield'!O94-0.005*'Equity yield'!N94+_xlfn.NORM.INV(RAND(),'Short-term bond'!$H$5,'Short-term bond'!$H$6)</f>
        <v>0.10277420848509404</v>
      </c>
      <c r="Q94" s="4">
        <f ca="1">1.0219*P94-0.0219*O94+0.005*'Equity yield'!P94-0.005*'Equity yield'!O94+_xlfn.NORM.INV(RAND(),'Short-term bond'!$H$5,'Short-term bond'!$H$6)</f>
        <v>0.11007269300729294</v>
      </c>
      <c r="R94" s="4">
        <f ca="1">1.0219*Q94-0.0219*P94+0.005*'Equity yield'!Q94-0.005*'Equity yield'!P94+_xlfn.NORM.INV(RAND(),'Short-term bond'!$H$5,'Short-term bond'!$H$6)</f>
        <v>0.12988815112757024</v>
      </c>
      <c r="S94" s="4">
        <f ca="1">1.0219*R94-0.0219*Q94+0.005*'Equity yield'!R94-0.005*'Equity yield'!Q94+_xlfn.NORM.INV(RAND(),'Short-term bond'!$H$5,'Short-term bond'!$H$6)</f>
        <v>0.14523880232109543</v>
      </c>
      <c r="T94" s="4">
        <f ca="1">1.0219*S94-0.0219*R94+0.005*'Equity yield'!S94-0.005*'Equity yield'!R94+_xlfn.NORM.INV(RAND(),'Short-term bond'!$H$5,'Short-term bond'!$H$6)</f>
        <v>0.15446240193744237</v>
      </c>
      <c r="U94" s="4">
        <f ca="1">1.0219*T94-0.0219*S94+0.005*'Equity yield'!T94-0.005*'Equity yield'!S94+_xlfn.NORM.INV(RAND(),'Short-term bond'!$H$5,'Short-term bond'!$H$6)</f>
        <v>0.15946297669365131</v>
      </c>
      <c r="V94" s="4">
        <f ca="1">1.0219*U94-0.0219*T94+0.005*'Equity yield'!U94-0.005*'Equity yield'!T94+_xlfn.NORM.INV(RAND(),'Short-term bond'!$H$5,'Short-term bond'!$H$6)</f>
        <v>0.17068004533506342</v>
      </c>
      <c r="W94" s="4">
        <f ca="1">1.0219*V94-0.0219*U94+0.005*'Equity yield'!V94-0.005*'Equity yield'!U94+_xlfn.NORM.INV(RAND(),'Short-term bond'!$H$5,'Short-term bond'!$H$6)</f>
        <v>0.17395876234725111</v>
      </c>
    </row>
    <row r="95" spans="1:23">
      <c r="A95">
        <v>87</v>
      </c>
      <c r="B95" s="5">
        <f t="shared" si="2"/>
        <v>2.100368E-3</v>
      </c>
      <c r="C95" s="5">
        <f t="shared" si="3"/>
        <v>2.6005630000000002E-3</v>
      </c>
      <c r="D95" s="4">
        <f ca="1">1.0219*C95-0.0219*B95+0.005*'Equity yield'!C95-0.005*'Equity yield'!B95+_xlfn.NORM.INV(RAND(),'Short-term bond'!$H$5,'Short-term bond'!$H$6)</f>
        <v>4.4249211077800332E-3</v>
      </c>
      <c r="E95" s="4">
        <f ca="1">1.0219*D95-0.0219*C95+0.005*'Equity yield'!D95-0.005*'Equity yield'!C95+_xlfn.NORM.INV(RAND(),'Short-term bond'!$H$5,'Short-term bond'!$H$6)</f>
        <v>4.1614520498147569E-3</v>
      </c>
      <c r="F95" s="4">
        <f ca="1">1.0219*E95-0.0219*D95+0.005*'Equity yield'!E95-0.005*'Equity yield'!D95+_xlfn.NORM.INV(RAND(),'Short-term bond'!$H$5,'Short-term bond'!$H$6)</f>
        <v>1.0227398058822314E-2</v>
      </c>
      <c r="G95" s="4">
        <f ca="1">1.0219*F95-0.0219*E95+0.005*'Equity yield'!F95-0.005*'Equity yield'!E95+_xlfn.NORM.INV(RAND(),'Short-term bond'!$H$5,'Short-term bond'!$H$6)</f>
        <v>1.3171014964693566E-2</v>
      </c>
      <c r="H95" s="4">
        <f ca="1">1.0219*G95-0.0219*F95+0.005*'Equity yield'!G95-0.005*'Equity yield'!F95+_xlfn.NORM.INV(RAND(),'Short-term bond'!$H$5,'Short-term bond'!$H$6)</f>
        <v>1.8047179512915623E-2</v>
      </c>
      <c r="I95" s="4">
        <f ca="1">1.0219*H95-0.0219*G95+0.005*'Equity yield'!H95-0.005*'Equity yield'!G95+_xlfn.NORM.INV(RAND(),'Short-term bond'!$H$5,'Short-term bond'!$H$6)</f>
        <v>2.7414081262114538E-2</v>
      </c>
      <c r="J95" s="4">
        <f ca="1">1.0219*I95-0.0219*H95+0.005*'Equity yield'!I95-0.005*'Equity yield'!H95+_xlfn.NORM.INV(RAND(),'Short-term bond'!$H$5,'Short-term bond'!$H$6)</f>
        <v>3.5008271989773604E-2</v>
      </c>
      <c r="K95" s="4">
        <f ca="1">1.0219*J95-0.0219*I95+0.005*'Equity yield'!J95-0.005*'Equity yield'!I95+_xlfn.NORM.INV(RAND(),'Short-term bond'!$H$5,'Short-term bond'!$H$6)</f>
        <v>4.2118206241604596E-2</v>
      </c>
      <c r="L95" s="4">
        <f ca="1">1.0219*K95-0.0219*J95+0.005*'Equity yield'!K95-0.005*'Equity yield'!J95+_xlfn.NORM.INV(RAND(),'Short-term bond'!$H$5,'Short-term bond'!$H$6)</f>
        <v>5.5356709185057605E-2</v>
      </c>
      <c r="M95" s="4">
        <f ca="1">1.0219*L95-0.0219*K95+0.005*'Equity yield'!L95-0.005*'Equity yield'!K95+_xlfn.NORM.INV(RAND(),'Short-term bond'!$H$5,'Short-term bond'!$H$6)</f>
        <v>5.7652969222701973E-2</v>
      </c>
      <c r="N95" s="4">
        <f ca="1">1.0219*M95-0.0219*L95+0.005*'Equity yield'!M95-0.005*'Equity yield'!L95+_xlfn.NORM.INV(RAND(),'Short-term bond'!$H$5,'Short-term bond'!$H$6)</f>
        <v>6.5345152144165086E-2</v>
      </c>
      <c r="O95" s="4">
        <f ca="1">1.0219*N95-0.0219*M95+0.005*'Equity yield'!N95-0.005*'Equity yield'!M95+_xlfn.NORM.INV(RAND(),'Short-term bond'!$H$5,'Short-term bond'!$H$6)</f>
        <v>6.7723250150066652E-2</v>
      </c>
      <c r="P95" s="4">
        <f ca="1">1.0219*O95-0.0219*N95+0.005*'Equity yield'!O95-0.005*'Equity yield'!N95+_xlfn.NORM.INV(RAND(),'Short-term bond'!$H$5,'Short-term bond'!$H$6)</f>
        <v>7.1807363266451846E-2</v>
      </c>
      <c r="Q95" s="4">
        <f ca="1">1.0219*P95-0.0219*O95+0.005*'Equity yield'!P95-0.005*'Equity yield'!O95+_xlfn.NORM.INV(RAND(),'Short-term bond'!$H$5,'Short-term bond'!$H$6)</f>
        <v>7.9662399038398821E-2</v>
      </c>
      <c r="R95" s="4">
        <f ca="1">1.0219*Q95-0.0219*P95+0.005*'Equity yield'!Q95-0.005*'Equity yield'!P95+_xlfn.NORM.INV(RAND(),'Short-term bond'!$H$5,'Short-term bond'!$H$6)</f>
        <v>7.9779286198439214E-2</v>
      </c>
      <c r="S95" s="4">
        <f ca="1">1.0219*R95-0.0219*Q95+0.005*'Equity yield'!R95-0.005*'Equity yield'!Q95+_xlfn.NORM.INV(RAND(),'Short-term bond'!$H$5,'Short-term bond'!$H$6)</f>
        <v>9.3038341742475508E-2</v>
      </c>
      <c r="T95" s="4">
        <f ca="1">1.0219*S95-0.0219*R95+0.005*'Equity yield'!S95-0.005*'Equity yield'!R95+_xlfn.NORM.INV(RAND(),'Short-term bond'!$H$5,'Short-term bond'!$H$6)</f>
        <v>9.9832137083246314E-2</v>
      </c>
      <c r="U95" s="4">
        <f ca="1">1.0219*T95-0.0219*S95+0.005*'Equity yield'!T95-0.005*'Equity yield'!S95+_xlfn.NORM.INV(RAND(),'Short-term bond'!$H$5,'Short-term bond'!$H$6)</f>
        <v>0.10527962470376517</v>
      </c>
      <c r="V95" s="4">
        <f ca="1">1.0219*U95-0.0219*T95+0.005*'Equity yield'!U95-0.005*'Equity yield'!T95+_xlfn.NORM.INV(RAND(),'Short-term bond'!$H$5,'Short-term bond'!$H$6)</f>
        <v>0.11978155689178986</v>
      </c>
      <c r="W95" s="4">
        <f ca="1">1.0219*V95-0.0219*U95+0.005*'Equity yield'!V95-0.005*'Equity yield'!U95+_xlfn.NORM.INV(RAND(),'Short-term bond'!$H$5,'Short-term bond'!$H$6)</f>
        <v>0.12620835855584261</v>
      </c>
    </row>
    <row r="96" spans="1:23">
      <c r="A96">
        <v>88</v>
      </c>
      <c r="B96" s="5">
        <f t="shared" si="2"/>
        <v>2.100368E-3</v>
      </c>
      <c r="C96" s="5">
        <f t="shared" si="3"/>
        <v>2.6005630000000002E-3</v>
      </c>
      <c r="D96" s="4">
        <f ca="1">1.0219*C96-0.0219*B96+0.005*'Equity yield'!C96-0.005*'Equity yield'!B96+_xlfn.NORM.INV(RAND(),'Short-term bond'!$H$5,'Short-term bond'!$H$6)</f>
        <v>5.5316844887376617E-3</v>
      </c>
      <c r="E96" s="4">
        <f ca="1">1.0219*D96-0.0219*C96+0.005*'Equity yield'!D96-0.005*'Equity yield'!C96+_xlfn.NORM.INV(RAND(),'Short-term bond'!$H$5,'Short-term bond'!$H$6)</f>
        <v>5.9515869522983782E-3</v>
      </c>
      <c r="F96" s="4">
        <f ca="1">1.0219*E96-0.0219*D96+0.005*'Equity yield'!E96-0.005*'Equity yield'!D96+_xlfn.NORM.INV(RAND(),'Short-term bond'!$H$5,'Short-term bond'!$H$6)</f>
        <v>9.2926360246547782E-3</v>
      </c>
      <c r="G96" s="4">
        <f ca="1">1.0219*F96-0.0219*E96+0.005*'Equity yield'!F96-0.005*'Equity yield'!E96+_xlfn.NORM.INV(RAND(),'Short-term bond'!$H$5,'Short-term bond'!$H$6)</f>
        <v>1.788555812843665E-2</v>
      </c>
      <c r="H96" s="4">
        <f ca="1">1.0219*G96-0.0219*F96+0.005*'Equity yield'!G96-0.005*'Equity yield'!F96+_xlfn.NORM.INV(RAND(),'Short-term bond'!$H$5,'Short-term bond'!$H$6)</f>
        <v>1.8694973810068821E-2</v>
      </c>
      <c r="I96" s="4">
        <f ca="1">1.0219*H96-0.0219*G96+0.005*'Equity yield'!H96-0.005*'Equity yield'!G96+_xlfn.NORM.INV(RAND(),'Short-term bond'!$H$5,'Short-term bond'!$H$6)</f>
        <v>2.3897707621245243E-2</v>
      </c>
      <c r="J96" s="4">
        <f ca="1">1.0219*I96-0.0219*H96+0.005*'Equity yield'!I96-0.005*'Equity yield'!H96+_xlfn.NORM.INV(RAND(),'Short-term bond'!$H$5,'Short-term bond'!$H$6)</f>
        <v>3.1858832492932691E-2</v>
      </c>
      <c r="K96" s="4">
        <f ca="1">1.0219*J96-0.0219*I96+0.005*'Equity yield'!J96-0.005*'Equity yield'!I96+_xlfn.NORM.INV(RAND(),'Short-term bond'!$H$5,'Short-term bond'!$H$6)</f>
        <v>4.3705420370757843E-2</v>
      </c>
      <c r="L96" s="4">
        <f ca="1">1.0219*K96-0.0219*J96+0.005*'Equity yield'!K96-0.005*'Equity yield'!J96+_xlfn.NORM.INV(RAND(),'Short-term bond'!$H$5,'Short-term bond'!$H$6)</f>
        <v>4.6124034376639249E-2</v>
      </c>
      <c r="M96" s="4">
        <f ca="1">1.0219*L96-0.0219*K96+0.005*'Equity yield'!L96-0.005*'Equity yield'!K96+_xlfn.NORM.INV(RAND(),'Short-term bond'!$H$5,'Short-term bond'!$H$6)</f>
        <v>5.200649803420615E-2</v>
      </c>
      <c r="N96" s="4">
        <f ca="1">1.0219*M96-0.0219*L96+0.005*'Equity yield'!M96-0.005*'Equity yield'!L96+_xlfn.NORM.INV(RAND(),'Short-term bond'!$H$5,'Short-term bond'!$H$6)</f>
        <v>6.0229123550792255E-2</v>
      </c>
      <c r="O96" s="4">
        <f ca="1">1.0219*N96-0.0219*M96+0.005*'Equity yield'!N96-0.005*'Equity yield'!M96+_xlfn.NORM.INV(RAND(),'Short-term bond'!$H$5,'Short-term bond'!$H$6)</f>
        <v>7.1560078223687318E-2</v>
      </c>
      <c r="P96" s="4">
        <f ca="1">1.0219*O96-0.0219*N96+0.005*'Equity yield'!O96-0.005*'Equity yield'!N96+_xlfn.NORM.INV(RAND(),'Short-term bond'!$H$5,'Short-term bond'!$H$6)</f>
        <v>7.4899165717367849E-2</v>
      </c>
      <c r="Q96" s="4">
        <f ca="1">1.0219*P96-0.0219*O96+0.005*'Equity yield'!P96-0.005*'Equity yield'!O96+_xlfn.NORM.INV(RAND(),'Short-term bond'!$H$5,'Short-term bond'!$H$6)</f>
        <v>8.5918165109913777E-2</v>
      </c>
      <c r="R96" s="4">
        <f ca="1">1.0219*Q96-0.0219*P96+0.005*'Equity yield'!Q96-0.005*'Equity yield'!P96+_xlfn.NORM.INV(RAND(),'Short-term bond'!$H$5,'Short-term bond'!$H$6)</f>
        <v>9.1855893014086615E-2</v>
      </c>
      <c r="S96" s="4">
        <f ca="1">1.0219*R96-0.0219*Q96+0.005*'Equity yield'!R96-0.005*'Equity yield'!Q96+_xlfn.NORM.INV(RAND(),'Short-term bond'!$H$5,'Short-term bond'!$H$6)</f>
        <v>9.9423516038296453E-2</v>
      </c>
      <c r="T96" s="4">
        <f ca="1">1.0219*S96-0.0219*R96+0.005*'Equity yield'!S96-0.005*'Equity yield'!R96+_xlfn.NORM.INV(RAND(),'Short-term bond'!$H$5,'Short-term bond'!$H$6)</f>
        <v>0.11030549018562733</v>
      </c>
      <c r="U96" s="4">
        <f ca="1">1.0219*T96-0.0219*S96+0.005*'Equity yield'!T96-0.005*'Equity yield'!S96+_xlfn.NORM.INV(RAND(),'Short-term bond'!$H$5,'Short-term bond'!$H$6)</f>
        <v>0.11507387048028132</v>
      </c>
      <c r="V96" s="4">
        <f ca="1">1.0219*U96-0.0219*T96+0.005*'Equity yield'!U96-0.005*'Equity yield'!T96+_xlfn.NORM.INV(RAND(),'Short-term bond'!$H$5,'Short-term bond'!$H$6)</f>
        <v>0.12305761479450145</v>
      </c>
      <c r="W96" s="4">
        <f ca="1">1.0219*V96-0.0219*U96+0.005*'Equity yield'!V96-0.005*'Equity yield'!U96+_xlfn.NORM.INV(RAND(),'Short-term bond'!$H$5,'Short-term bond'!$H$6)</f>
        <v>0.12933450326280699</v>
      </c>
    </row>
    <row r="97" spans="1:23">
      <c r="A97">
        <v>89</v>
      </c>
      <c r="B97" s="5">
        <f t="shared" si="2"/>
        <v>2.100368E-3</v>
      </c>
      <c r="C97" s="5">
        <f t="shared" si="3"/>
        <v>2.6005630000000002E-3</v>
      </c>
      <c r="D97" s="4">
        <f ca="1">1.0219*C97-0.0219*B97+0.005*'Equity yield'!C97-0.005*'Equity yield'!B97+_xlfn.NORM.INV(RAND(),'Short-term bond'!$H$5,'Short-term bond'!$H$6)</f>
        <v>5.5050267290580818E-3</v>
      </c>
      <c r="E97" s="4">
        <f ca="1">1.0219*D97-0.0219*C97+0.005*'Equity yield'!D97-0.005*'Equity yield'!C97+_xlfn.NORM.INV(RAND(),'Short-term bond'!$H$5,'Short-term bond'!$H$6)</f>
        <v>1.0711320274422934E-2</v>
      </c>
      <c r="F97" s="4">
        <f ca="1">1.0219*E97-0.0219*D97+0.005*'Equity yield'!E97-0.005*'Equity yield'!D97+_xlfn.NORM.INV(RAND(),'Short-term bond'!$H$5,'Short-term bond'!$H$6)</f>
        <v>2.1305982335476665E-2</v>
      </c>
      <c r="G97" s="4">
        <f ca="1">1.0219*F97-0.0219*E97+0.005*'Equity yield'!F97-0.005*'Equity yield'!E97+_xlfn.NORM.INV(RAND(),'Short-term bond'!$H$5,'Short-term bond'!$H$6)</f>
        <v>2.7416301410508881E-2</v>
      </c>
      <c r="H97" s="4">
        <f ca="1">1.0219*G97-0.0219*F97+0.005*'Equity yield'!G97-0.005*'Equity yield'!F97+_xlfn.NORM.INV(RAND(),'Short-term bond'!$H$5,'Short-term bond'!$H$6)</f>
        <v>3.8390366176649385E-2</v>
      </c>
      <c r="I97" s="4">
        <f ca="1">1.0219*H97-0.0219*G97+0.005*'Equity yield'!H97-0.005*'Equity yield'!G97+_xlfn.NORM.INV(RAND(),'Short-term bond'!$H$5,'Short-term bond'!$H$6)</f>
        <v>3.4297387653047601E-2</v>
      </c>
      <c r="J97" s="4">
        <f ca="1">1.0219*I97-0.0219*H97+0.005*'Equity yield'!I97-0.005*'Equity yield'!H97+_xlfn.NORM.INV(RAND(),'Short-term bond'!$H$5,'Short-term bond'!$H$6)</f>
        <v>4.4529027690990125E-2</v>
      </c>
      <c r="K97" s="4">
        <f ca="1">1.0219*J97-0.0219*I97+0.005*'Equity yield'!J97-0.005*'Equity yield'!I97+_xlfn.NORM.INV(RAND(),'Short-term bond'!$H$5,'Short-term bond'!$H$6)</f>
        <v>5.0056266935128428E-2</v>
      </c>
      <c r="L97" s="4">
        <f ca="1">1.0219*K97-0.0219*J97+0.005*'Equity yield'!K97-0.005*'Equity yield'!J97+_xlfn.NORM.INV(RAND(),'Short-term bond'!$H$5,'Short-term bond'!$H$6)</f>
        <v>5.7555371161073572E-2</v>
      </c>
      <c r="M97" s="4">
        <f ca="1">1.0219*L97-0.0219*K97+0.005*'Equity yield'!L97-0.005*'Equity yield'!K97+_xlfn.NORM.INV(RAND(),'Short-term bond'!$H$5,'Short-term bond'!$H$6)</f>
        <v>6.4914759158810648E-2</v>
      </c>
      <c r="N97" s="4">
        <f ca="1">1.0219*M97-0.0219*L97+0.005*'Equity yield'!M97-0.005*'Equity yield'!L97+_xlfn.NORM.INV(RAND(),'Short-term bond'!$H$5,'Short-term bond'!$H$6)</f>
        <v>7.3155760931193664E-2</v>
      </c>
      <c r="O97" s="4">
        <f ca="1">1.0219*N97-0.0219*M97+0.005*'Equity yield'!N97-0.005*'Equity yield'!M97+_xlfn.NORM.INV(RAND(),'Short-term bond'!$H$5,'Short-term bond'!$H$6)</f>
        <v>7.4744497067554302E-2</v>
      </c>
      <c r="P97" s="4">
        <f ca="1">1.0219*O97-0.0219*N97+0.005*'Equity yield'!O97-0.005*'Equity yield'!N97+_xlfn.NORM.INV(RAND(),'Short-term bond'!$H$5,'Short-term bond'!$H$6)</f>
        <v>8.5696370844422082E-2</v>
      </c>
      <c r="Q97" s="4">
        <f ca="1">1.0219*P97-0.0219*O97+0.005*'Equity yield'!P97-0.005*'Equity yield'!O97+_xlfn.NORM.INV(RAND(),'Short-term bond'!$H$5,'Short-term bond'!$H$6)</f>
        <v>8.4645714361277519E-2</v>
      </c>
      <c r="R97" s="4">
        <f ca="1">1.0219*Q97-0.0219*P97+0.005*'Equity yield'!Q97-0.005*'Equity yield'!P97+_xlfn.NORM.INV(RAND(),'Short-term bond'!$H$5,'Short-term bond'!$H$6)</f>
        <v>9.3950791236316625E-2</v>
      </c>
      <c r="S97" s="4">
        <f ca="1">1.0219*R97-0.0219*Q97+0.005*'Equity yield'!R97-0.005*'Equity yield'!Q97+_xlfn.NORM.INV(RAND(),'Short-term bond'!$H$5,'Short-term bond'!$H$6)</f>
        <v>9.1392537093715989E-2</v>
      </c>
      <c r="T97" s="4">
        <f ca="1">1.0219*S97-0.0219*R97+0.005*'Equity yield'!S97-0.005*'Equity yield'!R97+_xlfn.NORM.INV(RAND(),'Short-term bond'!$H$5,'Short-term bond'!$H$6)</f>
        <v>9.5013691099727474E-2</v>
      </c>
      <c r="U97" s="4">
        <f ca="1">1.0219*T97-0.0219*S97+0.005*'Equity yield'!T97-0.005*'Equity yield'!S97+_xlfn.NORM.INV(RAND(),'Short-term bond'!$H$5,'Short-term bond'!$H$6)</f>
        <v>0.1040355622363579</v>
      </c>
      <c r="V97" s="4">
        <f ca="1">1.0219*U97-0.0219*T97+0.005*'Equity yield'!U97-0.005*'Equity yield'!T97+_xlfn.NORM.INV(RAND(),'Short-term bond'!$H$5,'Short-term bond'!$H$6)</f>
        <v>0.11093218910199303</v>
      </c>
      <c r="W97" s="4">
        <f ca="1">1.0219*V97-0.0219*U97+0.005*'Equity yield'!V97-0.005*'Equity yield'!U97+_xlfn.NORM.INV(RAND(),'Short-term bond'!$H$5,'Short-term bond'!$H$6)</f>
        <v>0.11250624370005825</v>
      </c>
    </row>
    <row r="98" spans="1:23">
      <c r="A98">
        <v>90</v>
      </c>
      <c r="B98" s="5">
        <f t="shared" si="2"/>
        <v>2.100368E-3</v>
      </c>
      <c r="C98" s="5">
        <f t="shared" si="3"/>
        <v>2.6005630000000002E-3</v>
      </c>
      <c r="D98" s="4">
        <f ca="1">1.0219*C98-0.0219*B98+0.005*'Equity yield'!C98-0.005*'Equity yield'!B98+_xlfn.NORM.INV(RAND(),'Short-term bond'!$H$5,'Short-term bond'!$H$6)</f>
        <v>1.5219756113770433E-2</v>
      </c>
      <c r="E98" s="4">
        <f ca="1">1.0219*D98-0.0219*C98+0.005*'Equity yield'!D98-0.005*'Equity yield'!C98+_xlfn.NORM.INV(RAND(),'Short-term bond'!$H$5,'Short-term bond'!$H$6)</f>
        <v>2.3438584643569578E-2</v>
      </c>
      <c r="F98" s="4">
        <f ca="1">1.0219*E98-0.0219*D98+0.005*'Equity yield'!E98-0.005*'Equity yield'!D98+_xlfn.NORM.INV(RAND(),'Short-term bond'!$H$5,'Short-term bond'!$H$6)</f>
        <v>2.7763599010893356E-2</v>
      </c>
      <c r="G98" s="4">
        <f ca="1">1.0219*F98-0.0219*E98+0.005*'Equity yield'!F98-0.005*'Equity yield'!E98+_xlfn.NORM.INV(RAND(),'Short-term bond'!$H$5,'Short-term bond'!$H$6)</f>
        <v>3.3351861328656467E-2</v>
      </c>
      <c r="H98" s="4">
        <f ca="1">1.0219*G98-0.0219*F98+0.005*'Equity yield'!G98-0.005*'Equity yield'!F98+_xlfn.NORM.INV(RAND(),'Short-term bond'!$H$5,'Short-term bond'!$H$6)</f>
        <v>3.9531440401635046E-2</v>
      </c>
      <c r="I98" s="4">
        <f ca="1">1.0219*H98-0.0219*G98+0.005*'Equity yield'!H98-0.005*'Equity yield'!G98+_xlfn.NORM.INV(RAND(),'Short-term bond'!$H$5,'Short-term bond'!$H$6)</f>
        <v>5.4936126053054431E-2</v>
      </c>
      <c r="J98" s="4">
        <f ca="1">1.0219*I98-0.0219*H98+0.005*'Equity yield'!I98-0.005*'Equity yield'!H98+_xlfn.NORM.INV(RAND(),'Short-term bond'!$H$5,'Short-term bond'!$H$6)</f>
        <v>5.7651571870238096E-2</v>
      </c>
      <c r="K98" s="4">
        <f ca="1">1.0219*J98-0.0219*I98+0.005*'Equity yield'!J98-0.005*'Equity yield'!I98+_xlfn.NORM.INV(RAND(),'Short-term bond'!$H$5,'Short-term bond'!$H$6)</f>
        <v>6.6314484958605396E-2</v>
      </c>
      <c r="L98" s="4">
        <f ca="1">1.0219*K98-0.0219*J98+0.005*'Equity yield'!K98-0.005*'Equity yield'!J98+_xlfn.NORM.INV(RAND(),'Short-term bond'!$H$5,'Short-term bond'!$H$6)</f>
        <v>6.2854912621910231E-2</v>
      </c>
      <c r="M98" s="4">
        <f ca="1">1.0219*L98-0.0219*K98+0.005*'Equity yield'!L98-0.005*'Equity yield'!K98+_xlfn.NORM.INV(RAND(),'Short-term bond'!$H$5,'Short-term bond'!$H$6)</f>
        <v>7.3379430671616439E-2</v>
      </c>
      <c r="N98" s="4">
        <f ca="1">1.0219*M98-0.0219*L98+0.005*'Equity yield'!M98-0.005*'Equity yield'!L98+_xlfn.NORM.INV(RAND(),'Short-term bond'!$H$5,'Short-term bond'!$H$6)</f>
        <v>7.864655121759842E-2</v>
      </c>
      <c r="O98" s="4">
        <f ca="1">1.0219*N98-0.0219*M98+0.005*'Equity yield'!N98-0.005*'Equity yield'!M98+_xlfn.NORM.INV(RAND(),'Short-term bond'!$H$5,'Short-term bond'!$H$6)</f>
        <v>8.5139254888820959E-2</v>
      </c>
      <c r="P98" s="4">
        <f ca="1">1.0219*O98-0.0219*N98+0.005*'Equity yield'!O98-0.005*'Equity yield'!N98+_xlfn.NORM.INV(RAND(),'Short-term bond'!$H$5,'Short-term bond'!$H$6)</f>
        <v>8.7765070449995916E-2</v>
      </c>
      <c r="Q98" s="4">
        <f ca="1">1.0219*P98-0.0219*O98+0.005*'Equity yield'!P98-0.005*'Equity yield'!O98+_xlfn.NORM.INV(RAND(),'Short-term bond'!$H$5,'Short-term bond'!$H$6)</f>
        <v>9.4082966391758574E-2</v>
      </c>
      <c r="R98" s="4">
        <f ca="1">1.0219*Q98-0.0219*P98+0.005*'Equity yield'!Q98-0.005*'Equity yield'!P98+_xlfn.NORM.INV(RAND(),'Short-term bond'!$H$5,'Short-term bond'!$H$6)</f>
        <v>9.8491671995709837E-2</v>
      </c>
      <c r="S98" s="4">
        <f ca="1">1.0219*R98-0.0219*Q98+0.005*'Equity yield'!R98-0.005*'Equity yield'!Q98+_xlfn.NORM.INV(RAND(),'Short-term bond'!$H$5,'Short-term bond'!$H$6)</f>
        <v>0.11204012253094593</v>
      </c>
      <c r="T98" s="4">
        <f ca="1">1.0219*S98-0.0219*R98+0.005*'Equity yield'!S98-0.005*'Equity yield'!R98+_xlfn.NORM.INV(RAND(),'Short-term bond'!$H$5,'Short-term bond'!$H$6)</f>
        <v>0.11562984274032184</v>
      </c>
      <c r="U98" s="4">
        <f ca="1">1.0219*T98-0.0219*S98+0.005*'Equity yield'!T98-0.005*'Equity yield'!S98+_xlfn.NORM.INV(RAND(),'Short-term bond'!$H$5,'Short-term bond'!$H$6)</f>
        <v>0.1207566794191446</v>
      </c>
      <c r="V98" s="4">
        <f ca="1">1.0219*U98-0.0219*T98+0.005*'Equity yield'!U98-0.005*'Equity yield'!T98+_xlfn.NORM.INV(RAND(),'Short-term bond'!$H$5,'Short-term bond'!$H$6)</f>
        <v>0.11941652395055084</v>
      </c>
      <c r="W98" s="4">
        <f ca="1">1.0219*V98-0.0219*U98+0.005*'Equity yield'!V98-0.005*'Equity yield'!U98+_xlfn.NORM.INV(RAND(),'Short-term bond'!$H$5,'Short-term bond'!$H$6)</f>
        <v>0.12101893923472347</v>
      </c>
    </row>
    <row r="99" spans="1:23">
      <c r="A99">
        <v>91</v>
      </c>
      <c r="B99" s="5">
        <f t="shared" si="2"/>
        <v>2.100368E-3</v>
      </c>
      <c r="C99" s="5">
        <f t="shared" si="3"/>
        <v>2.6005630000000002E-3</v>
      </c>
      <c r="D99" s="4">
        <f ca="1">1.0219*C99-0.0219*B99+0.005*'Equity yield'!C99-0.005*'Equity yield'!B99+_xlfn.NORM.INV(RAND(),'Short-term bond'!$H$5,'Short-term bond'!$H$6)</f>
        <v>2.8351947452249517E-3</v>
      </c>
      <c r="E99" s="4">
        <f ca="1">1.0219*D99-0.0219*C99+0.005*'Equity yield'!D99-0.005*'Equity yield'!C99+_xlfn.NORM.INV(RAND(),'Short-term bond'!$H$5,'Short-term bond'!$H$6)</f>
        <v>6.5804816411661549E-3</v>
      </c>
      <c r="F99" s="4">
        <f ca="1">1.0219*E99-0.0219*D99+0.005*'Equity yield'!E99-0.005*'Equity yield'!D99+_xlfn.NORM.INV(RAND(),'Short-term bond'!$H$5,'Short-term bond'!$H$6)</f>
        <v>7.0873168319951626E-3</v>
      </c>
      <c r="G99" s="4">
        <f ca="1">1.0219*F99-0.0219*E99+0.005*'Equity yield'!F99-0.005*'Equity yield'!E99+_xlfn.NORM.INV(RAND(),'Short-term bond'!$H$5,'Short-term bond'!$H$6)</f>
        <v>1.729991530839782E-2</v>
      </c>
      <c r="H99" s="4">
        <f ca="1">1.0219*G99-0.0219*F99+0.005*'Equity yield'!G99-0.005*'Equity yield'!F99+_xlfn.NORM.INV(RAND(),'Short-term bond'!$H$5,'Short-term bond'!$H$6)</f>
        <v>1.5836471899157135E-2</v>
      </c>
      <c r="I99" s="4">
        <f ca="1">1.0219*H99-0.0219*G99+0.005*'Equity yield'!H99-0.005*'Equity yield'!G99+_xlfn.NORM.INV(RAND(),'Short-term bond'!$H$5,'Short-term bond'!$H$6)</f>
        <v>2.1141986470335761E-2</v>
      </c>
      <c r="J99" s="4">
        <f ca="1">1.0219*I99-0.0219*H99+0.005*'Equity yield'!I99-0.005*'Equity yield'!H99+_xlfn.NORM.INV(RAND(),'Short-term bond'!$H$5,'Short-term bond'!$H$6)</f>
        <v>2.2920707579897604E-2</v>
      </c>
      <c r="K99" s="4">
        <f ca="1">1.0219*J99-0.0219*I99+0.005*'Equity yield'!J99-0.005*'Equity yield'!I99+_xlfn.NORM.INV(RAND(),'Short-term bond'!$H$5,'Short-term bond'!$H$6)</f>
        <v>2.7666144472831087E-2</v>
      </c>
      <c r="L99" s="4">
        <f ca="1">1.0219*K99-0.0219*J99+0.005*'Equity yield'!K99-0.005*'Equity yield'!J99+_xlfn.NORM.INV(RAND(),'Short-term bond'!$H$5,'Short-term bond'!$H$6)</f>
        <v>3.5365114490320794E-2</v>
      </c>
      <c r="M99" s="4">
        <f ca="1">1.0219*L99-0.0219*K99+0.005*'Equity yield'!L99-0.005*'Equity yield'!K99+_xlfn.NORM.INV(RAND(),'Short-term bond'!$H$5,'Short-term bond'!$H$6)</f>
        <v>4.3992116612713676E-2</v>
      </c>
      <c r="N99" s="4">
        <f ca="1">1.0219*M99-0.0219*L99+0.005*'Equity yield'!M99-0.005*'Equity yield'!L99+_xlfn.NORM.INV(RAND(),'Short-term bond'!$H$5,'Short-term bond'!$H$6)</f>
        <v>4.8357030142743951E-2</v>
      </c>
      <c r="O99" s="4">
        <f ca="1">1.0219*N99-0.0219*M99+0.005*'Equity yield'!N99-0.005*'Equity yield'!M99+_xlfn.NORM.INV(RAND(),'Short-term bond'!$H$5,'Short-term bond'!$H$6)</f>
        <v>5.511485707284651E-2</v>
      </c>
      <c r="P99" s="4">
        <f ca="1">1.0219*O99-0.0219*N99+0.005*'Equity yield'!O99-0.005*'Equity yield'!N99+_xlfn.NORM.INV(RAND(),'Short-term bond'!$H$5,'Short-term bond'!$H$6)</f>
        <v>5.7367838891317635E-2</v>
      </c>
      <c r="Q99" s="4">
        <f ca="1">1.0219*P99-0.0219*O99+0.005*'Equity yield'!P99-0.005*'Equity yield'!O99+_xlfn.NORM.INV(RAND(),'Short-term bond'!$H$5,'Short-term bond'!$H$6)</f>
        <v>6.9192574028117557E-2</v>
      </c>
      <c r="R99" s="4">
        <f ca="1">1.0219*Q99-0.0219*P99+0.005*'Equity yield'!Q99-0.005*'Equity yield'!P99+_xlfn.NORM.INV(RAND(),'Short-term bond'!$H$5,'Short-term bond'!$H$6)</f>
        <v>7.9041485117578469E-2</v>
      </c>
      <c r="S99" s="4">
        <f ca="1">1.0219*R99-0.0219*Q99+0.005*'Equity yield'!R99-0.005*'Equity yield'!Q99+_xlfn.NORM.INV(RAND(),'Short-term bond'!$H$5,'Short-term bond'!$H$6)</f>
        <v>8.548157637107473E-2</v>
      </c>
      <c r="T99" s="4">
        <f ca="1">1.0219*S99-0.0219*R99+0.005*'Equity yield'!S99-0.005*'Equity yield'!R99+_xlfn.NORM.INV(RAND(),'Short-term bond'!$H$5,'Short-term bond'!$H$6)</f>
        <v>8.7325750369813882E-2</v>
      </c>
      <c r="U99" s="4">
        <f ca="1">1.0219*T99-0.0219*S99+0.005*'Equity yield'!T99-0.005*'Equity yield'!S99+_xlfn.NORM.INV(RAND(),'Short-term bond'!$H$5,'Short-term bond'!$H$6)</f>
        <v>9.448052800262885E-2</v>
      </c>
      <c r="V99" s="4">
        <f ca="1">1.0219*U99-0.0219*T99+0.005*'Equity yield'!U99-0.005*'Equity yield'!T99+_xlfn.NORM.INV(RAND(),'Short-term bond'!$H$5,'Short-term bond'!$H$6)</f>
        <v>0.10406159406038255</v>
      </c>
      <c r="W99" s="4">
        <f ca="1">1.0219*V99-0.0219*U99+0.005*'Equity yield'!V99-0.005*'Equity yield'!U99+_xlfn.NORM.INV(RAND(),'Short-term bond'!$H$5,'Short-term bond'!$H$6)</f>
        <v>0.10732951258474133</v>
      </c>
    </row>
    <row r="100" spans="1:23">
      <c r="A100">
        <v>92</v>
      </c>
      <c r="B100" s="5">
        <f t="shared" si="2"/>
        <v>2.100368E-3</v>
      </c>
      <c r="C100" s="5">
        <f t="shared" si="3"/>
        <v>2.6005630000000002E-3</v>
      </c>
      <c r="D100" s="4">
        <f ca="1">1.0219*C100-0.0219*B100+0.005*'Equity yield'!C100-0.005*'Equity yield'!B100+_xlfn.NORM.INV(RAND(),'Short-term bond'!$H$5,'Short-term bond'!$H$6)</f>
        <v>1.5708842102199989E-2</v>
      </c>
      <c r="E100" s="4">
        <f ca="1">1.0219*D100-0.0219*C100+0.005*'Equity yield'!D100-0.005*'Equity yield'!C100+_xlfn.NORM.INV(RAND(),'Short-term bond'!$H$5,'Short-term bond'!$H$6)</f>
        <v>2.8102101165570752E-2</v>
      </c>
      <c r="F100" s="4">
        <f ca="1">1.0219*E100-0.0219*D100+0.005*'Equity yield'!E100-0.005*'Equity yield'!D100+_xlfn.NORM.INV(RAND(),'Short-term bond'!$H$5,'Short-term bond'!$H$6)</f>
        <v>2.9367772631386173E-2</v>
      </c>
      <c r="G100" s="4">
        <f ca="1">1.0219*F100-0.0219*E100+0.005*'Equity yield'!F100-0.005*'Equity yield'!E100+_xlfn.NORM.INV(RAND(),'Short-term bond'!$H$5,'Short-term bond'!$H$6)</f>
        <v>3.8111510939225025E-2</v>
      </c>
      <c r="H100" s="4">
        <f ca="1">1.0219*G100-0.0219*F100+0.005*'Equity yield'!G100-0.005*'Equity yield'!F100+_xlfn.NORM.INV(RAND(),'Short-term bond'!$H$5,'Short-term bond'!$H$6)</f>
        <v>4.1698732337284598E-2</v>
      </c>
      <c r="I100" s="4">
        <f ca="1">1.0219*H100-0.0219*G100+0.005*'Equity yield'!H100-0.005*'Equity yield'!G100+_xlfn.NORM.INV(RAND(),'Short-term bond'!$H$5,'Short-term bond'!$H$6)</f>
        <v>4.6030163550874248E-2</v>
      </c>
      <c r="J100" s="4">
        <f ca="1">1.0219*I100-0.0219*H100+0.005*'Equity yield'!I100-0.005*'Equity yield'!H100+_xlfn.NORM.INV(RAND(),'Short-term bond'!$H$5,'Short-term bond'!$H$6)</f>
        <v>5.1086877772898734E-2</v>
      </c>
      <c r="K100" s="4">
        <f ca="1">1.0219*J100-0.0219*I100+0.005*'Equity yield'!J100-0.005*'Equity yield'!I100+_xlfn.NORM.INV(RAND(),'Short-term bond'!$H$5,'Short-term bond'!$H$6)</f>
        <v>6.1550244895558562E-2</v>
      </c>
      <c r="L100" s="4">
        <f ca="1">1.0219*K100-0.0219*J100+0.005*'Equity yield'!K100-0.005*'Equity yield'!J100+_xlfn.NORM.INV(RAND(),'Short-term bond'!$H$5,'Short-term bond'!$H$6)</f>
        <v>6.476500144404311E-2</v>
      </c>
      <c r="M100" s="4">
        <f ca="1">1.0219*L100-0.0219*K100+0.005*'Equity yield'!L100-0.005*'Equity yield'!K100+_xlfn.NORM.INV(RAND(),'Short-term bond'!$H$5,'Short-term bond'!$H$6)</f>
        <v>7.6498730303068169E-2</v>
      </c>
      <c r="N100" s="4">
        <f ca="1">1.0219*M100-0.0219*L100+0.005*'Equity yield'!M100-0.005*'Equity yield'!L100+_xlfn.NORM.INV(RAND(),'Short-term bond'!$H$5,'Short-term bond'!$H$6)</f>
        <v>8.8414168561934348E-2</v>
      </c>
      <c r="O100" s="4">
        <f ca="1">1.0219*N100-0.0219*M100+0.005*'Equity yield'!N100-0.005*'Equity yield'!M100+_xlfn.NORM.INV(RAND(),'Short-term bond'!$H$5,'Short-term bond'!$H$6)</f>
        <v>9.6214920947322827E-2</v>
      </c>
      <c r="P100" s="4">
        <f ca="1">1.0219*O100-0.0219*N100+0.005*'Equity yield'!O100-0.005*'Equity yield'!N100+_xlfn.NORM.INV(RAND(),'Short-term bond'!$H$5,'Short-term bond'!$H$6)</f>
        <v>9.6187668513878929E-2</v>
      </c>
      <c r="Q100" s="4">
        <f ca="1">1.0219*P100-0.0219*O100+0.005*'Equity yield'!P100-0.005*'Equity yield'!O100+_xlfn.NORM.INV(RAND(),'Short-term bond'!$H$5,'Short-term bond'!$H$6)</f>
        <v>9.7900745396021935E-2</v>
      </c>
      <c r="R100" s="4">
        <f ca="1">1.0219*Q100-0.0219*P100+0.005*'Equity yield'!Q100-0.005*'Equity yield'!P100+_xlfn.NORM.INV(RAND(),'Short-term bond'!$H$5,'Short-term bond'!$H$6)</f>
        <v>0.10299393829723882</v>
      </c>
      <c r="S100" s="4">
        <f ca="1">1.0219*R100-0.0219*Q100+0.005*'Equity yield'!R100-0.005*'Equity yield'!Q100+_xlfn.NORM.INV(RAND(),'Short-term bond'!$H$5,'Short-term bond'!$H$6)</f>
        <v>0.110895597284103</v>
      </c>
      <c r="T100" s="4">
        <f ca="1">1.0219*S100-0.0219*R100+0.005*'Equity yield'!S100-0.005*'Equity yield'!R100+_xlfn.NORM.INV(RAND(),'Short-term bond'!$H$5,'Short-term bond'!$H$6)</f>
        <v>0.11619833372284048</v>
      </c>
      <c r="U100" s="4">
        <f ca="1">1.0219*T100-0.0219*S100+0.005*'Equity yield'!T100-0.005*'Equity yield'!S100+_xlfn.NORM.INV(RAND(),'Short-term bond'!$H$5,'Short-term bond'!$H$6)</f>
        <v>0.12229923666345255</v>
      </c>
      <c r="V100" s="4">
        <f ca="1">1.0219*U100-0.0219*T100+0.005*'Equity yield'!U100-0.005*'Equity yield'!T100+_xlfn.NORM.INV(RAND(),'Short-term bond'!$H$5,'Short-term bond'!$H$6)</f>
        <v>0.12898306287134359</v>
      </c>
      <c r="W100" s="4">
        <f ca="1">1.0219*V100-0.0219*U100+0.005*'Equity yield'!V100-0.005*'Equity yield'!U100+_xlfn.NORM.INV(RAND(),'Short-term bond'!$H$5,'Short-term bond'!$H$6)</f>
        <v>0.13034611356776157</v>
      </c>
    </row>
    <row r="101" spans="1:23">
      <c r="A101">
        <v>93</v>
      </c>
      <c r="B101" s="5">
        <f t="shared" si="2"/>
        <v>2.100368E-3</v>
      </c>
      <c r="C101" s="5">
        <f t="shared" si="3"/>
        <v>2.6005630000000002E-3</v>
      </c>
      <c r="D101" s="4">
        <f ca="1">1.0219*C101-0.0219*B101+0.005*'Equity yield'!C101-0.005*'Equity yield'!B101+_xlfn.NORM.INV(RAND(),'Short-term bond'!$H$5,'Short-term bond'!$H$6)</f>
        <v>4.6248895261126639E-3</v>
      </c>
      <c r="E101" s="4">
        <f ca="1">1.0219*D101-0.0219*C101+0.005*'Equity yield'!D101-0.005*'Equity yield'!C101+_xlfn.NORM.INV(RAND(),'Short-term bond'!$H$5,'Short-term bond'!$H$6)</f>
        <v>7.8364452436760802E-3</v>
      </c>
      <c r="F101" s="4">
        <f ca="1">1.0219*E101-0.0219*D101+0.005*'Equity yield'!E101-0.005*'Equity yield'!D101+_xlfn.NORM.INV(RAND(),'Short-term bond'!$H$5,'Short-term bond'!$H$6)</f>
        <v>1.2221571484580692E-2</v>
      </c>
      <c r="G101" s="4">
        <f ca="1">1.0219*F101-0.0219*E101+0.005*'Equity yield'!F101-0.005*'Equity yield'!E101+_xlfn.NORM.INV(RAND(),'Short-term bond'!$H$5,'Short-term bond'!$H$6)</f>
        <v>1.4892870879896236E-2</v>
      </c>
      <c r="H101" s="4">
        <f ca="1">1.0219*G101-0.0219*F101+0.005*'Equity yield'!G101-0.005*'Equity yield'!F101+_xlfn.NORM.INV(RAND(),'Short-term bond'!$H$5,'Short-term bond'!$H$6)</f>
        <v>2.6640336893489595E-2</v>
      </c>
      <c r="I101" s="4">
        <f ca="1">1.0219*H101-0.0219*G101+0.005*'Equity yield'!H101-0.005*'Equity yield'!G101+_xlfn.NORM.INV(RAND(),'Short-term bond'!$H$5,'Short-term bond'!$H$6)</f>
        <v>3.338577178034273E-2</v>
      </c>
      <c r="J101" s="4">
        <f ca="1">1.0219*I101-0.0219*H101+0.005*'Equity yield'!I101-0.005*'Equity yield'!H101+_xlfn.NORM.INV(RAND(),'Short-term bond'!$H$5,'Short-term bond'!$H$6)</f>
        <v>4.5572387958312741E-2</v>
      </c>
      <c r="K101" s="4">
        <f ca="1">1.0219*J101-0.0219*I101+0.005*'Equity yield'!J101-0.005*'Equity yield'!I101+_xlfn.NORM.INV(RAND(),'Short-term bond'!$H$5,'Short-term bond'!$H$6)</f>
        <v>5.4997028675377438E-2</v>
      </c>
      <c r="L101" s="4">
        <f ca="1">1.0219*K101-0.0219*J101+0.005*'Equity yield'!K101-0.005*'Equity yield'!J101+_xlfn.NORM.INV(RAND(),'Short-term bond'!$H$5,'Short-term bond'!$H$6)</f>
        <v>6.496133799959955E-2</v>
      </c>
      <c r="M101" s="4">
        <f ca="1">1.0219*L101-0.0219*K101+0.005*'Equity yield'!L101-0.005*'Equity yield'!K101+_xlfn.NORM.INV(RAND(),'Short-term bond'!$H$5,'Short-term bond'!$H$6)</f>
        <v>7.345906719607978E-2</v>
      </c>
      <c r="N101" s="4">
        <f ca="1">1.0219*M101-0.0219*L101+0.005*'Equity yield'!M101-0.005*'Equity yield'!L101+_xlfn.NORM.INV(RAND(),'Short-term bond'!$H$5,'Short-term bond'!$H$6)</f>
        <v>7.000282387629897E-2</v>
      </c>
      <c r="O101" s="4">
        <f ca="1">1.0219*N101-0.0219*M101+0.005*'Equity yield'!N101-0.005*'Equity yield'!M101+_xlfn.NORM.INV(RAND(),'Short-term bond'!$H$5,'Short-term bond'!$H$6)</f>
        <v>7.8196644991143829E-2</v>
      </c>
      <c r="P101" s="4">
        <f ca="1">1.0219*O101-0.0219*N101+0.005*'Equity yield'!O101-0.005*'Equity yield'!N101+_xlfn.NORM.INV(RAND(),'Short-term bond'!$H$5,'Short-term bond'!$H$6)</f>
        <v>7.9330076820125842E-2</v>
      </c>
      <c r="Q101" s="4">
        <f ca="1">1.0219*P101-0.0219*O101+0.005*'Equity yield'!P101-0.005*'Equity yield'!O101+_xlfn.NORM.INV(RAND(),'Short-term bond'!$H$5,'Short-term bond'!$H$6)</f>
        <v>9.1432682645355659E-2</v>
      </c>
      <c r="R101" s="4">
        <f ca="1">1.0219*Q101-0.0219*P101+0.005*'Equity yield'!Q101-0.005*'Equity yield'!P101+_xlfn.NORM.INV(RAND(),'Short-term bond'!$H$5,'Short-term bond'!$H$6)</f>
        <v>9.6762335586945969E-2</v>
      </c>
      <c r="S101" s="4">
        <f ca="1">1.0219*R101-0.0219*Q101+0.005*'Equity yield'!R101-0.005*'Equity yield'!Q101+_xlfn.NORM.INV(RAND(),'Short-term bond'!$H$5,'Short-term bond'!$H$6)</f>
        <v>0.10679201449786252</v>
      </c>
      <c r="T101" s="4">
        <f ca="1">1.0219*S101-0.0219*R101+0.005*'Equity yield'!S101-0.005*'Equity yield'!R101+_xlfn.NORM.INV(RAND(),'Short-term bond'!$H$5,'Short-term bond'!$H$6)</f>
        <v>0.11779515523121357</v>
      </c>
      <c r="U101" s="4">
        <f ca="1">1.0219*T101-0.0219*S101+0.005*'Equity yield'!T101-0.005*'Equity yield'!S101+_xlfn.NORM.INV(RAND(),'Short-term bond'!$H$5,'Short-term bond'!$H$6)</f>
        <v>0.12714962775446001</v>
      </c>
      <c r="V101" s="4">
        <f ca="1">1.0219*U101-0.0219*T101+0.005*'Equity yield'!U101-0.005*'Equity yield'!T101+_xlfn.NORM.INV(RAND(),'Short-term bond'!$H$5,'Short-term bond'!$H$6)</f>
        <v>0.13424672834687978</v>
      </c>
      <c r="W101" s="4">
        <f ca="1">1.0219*V101-0.0219*U101+0.005*'Equity yield'!V101-0.005*'Equity yield'!U101+_xlfn.NORM.INV(RAND(),'Short-term bond'!$H$5,'Short-term bond'!$H$6)</f>
        <v>0.13980572624082679</v>
      </c>
    </row>
    <row r="102" spans="1:23">
      <c r="A102">
        <v>94</v>
      </c>
      <c r="B102" s="5">
        <f t="shared" si="2"/>
        <v>2.100368E-3</v>
      </c>
      <c r="C102" s="5">
        <f t="shared" si="3"/>
        <v>2.6005630000000002E-3</v>
      </c>
      <c r="D102" s="4">
        <f ca="1">1.0219*C102-0.0219*B102+0.005*'Equity yield'!C102-0.005*'Equity yield'!B102+_xlfn.NORM.INV(RAND(),'Short-term bond'!$H$5,'Short-term bond'!$H$6)</f>
        <v>1.4709848782223501E-2</v>
      </c>
      <c r="E102" s="4">
        <f ca="1">1.0219*D102-0.0219*C102+0.005*'Equity yield'!D102-0.005*'Equity yield'!C102+_xlfn.NORM.INV(RAND(),'Short-term bond'!$H$5,'Short-term bond'!$H$6)</f>
        <v>1.133654403819917E-2</v>
      </c>
      <c r="F102" s="4">
        <f ca="1">1.0219*E102-0.0219*D102+0.005*'Equity yield'!E102-0.005*'Equity yield'!D102+_xlfn.NORM.INV(RAND(),'Short-term bond'!$H$5,'Short-term bond'!$H$6)</f>
        <v>1.5807796160663867E-2</v>
      </c>
      <c r="G102" s="4">
        <f ca="1">1.0219*F102-0.0219*E102+0.005*'Equity yield'!F102-0.005*'Equity yield'!E102+_xlfn.NORM.INV(RAND(),'Short-term bond'!$H$5,'Short-term bond'!$H$6)</f>
        <v>2.3904761712270118E-2</v>
      </c>
      <c r="H102" s="4">
        <f ca="1">1.0219*G102-0.0219*F102+0.005*'Equity yield'!G102-0.005*'Equity yield'!F102+_xlfn.NORM.INV(RAND(),'Short-term bond'!$H$5,'Short-term bond'!$H$6)</f>
        <v>3.2194652072225743E-2</v>
      </c>
      <c r="I102" s="4">
        <f ca="1">1.0219*H102-0.0219*G102+0.005*'Equity yield'!H102-0.005*'Equity yield'!G102+_xlfn.NORM.INV(RAND(),'Short-term bond'!$H$5,'Short-term bond'!$H$6)</f>
        <v>3.8131326410706538E-2</v>
      </c>
      <c r="J102" s="4">
        <f ca="1">1.0219*I102-0.0219*H102+0.005*'Equity yield'!I102-0.005*'Equity yield'!H102+_xlfn.NORM.INV(RAND(),'Short-term bond'!$H$5,'Short-term bond'!$H$6)</f>
        <v>3.7768095814986358E-2</v>
      </c>
      <c r="K102" s="4">
        <f ca="1">1.0219*J102-0.0219*I102+0.005*'Equity yield'!J102-0.005*'Equity yield'!I102+_xlfn.NORM.INV(RAND(),'Short-term bond'!$H$5,'Short-term bond'!$H$6)</f>
        <v>4.8095387481908662E-2</v>
      </c>
      <c r="L102" s="4">
        <f ca="1">1.0219*K102-0.0219*J102+0.005*'Equity yield'!K102-0.005*'Equity yield'!J102+_xlfn.NORM.INV(RAND(),'Short-term bond'!$H$5,'Short-term bond'!$H$6)</f>
        <v>5.4142804791288211E-2</v>
      </c>
      <c r="M102" s="4">
        <f ca="1">1.0219*L102-0.0219*K102+0.005*'Equity yield'!L102-0.005*'Equity yield'!K102+_xlfn.NORM.INV(RAND(),'Short-term bond'!$H$5,'Short-term bond'!$H$6)</f>
        <v>6.8933492036349867E-2</v>
      </c>
      <c r="N102" s="4">
        <f ca="1">1.0219*M102-0.0219*L102+0.005*'Equity yield'!M102-0.005*'Equity yield'!L102+_xlfn.NORM.INV(RAND(),'Short-term bond'!$H$5,'Short-term bond'!$H$6)</f>
        <v>7.7671580301821905E-2</v>
      </c>
      <c r="O102" s="4">
        <f ca="1">1.0219*N102-0.0219*M102+0.005*'Equity yield'!N102-0.005*'Equity yield'!M102+_xlfn.NORM.INV(RAND(),'Short-term bond'!$H$5,'Short-term bond'!$H$6)</f>
        <v>8.2817709472930393E-2</v>
      </c>
      <c r="P102" s="4">
        <f ca="1">1.0219*O102-0.0219*N102+0.005*'Equity yield'!O102-0.005*'Equity yield'!N102+_xlfn.NORM.INV(RAND(),'Short-term bond'!$H$5,'Short-term bond'!$H$6)</f>
        <v>8.8576500312971693E-2</v>
      </c>
      <c r="Q102" s="4">
        <f ca="1">1.0219*P102-0.0219*O102+0.005*'Equity yield'!P102-0.005*'Equity yield'!O102+_xlfn.NORM.INV(RAND(),'Short-term bond'!$H$5,'Short-term bond'!$H$6)</f>
        <v>9.0595807517754562E-2</v>
      </c>
      <c r="R102" s="4">
        <f ca="1">1.0219*Q102-0.0219*P102+0.005*'Equity yield'!Q102-0.005*'Equity yield'!P102+_xlfn.NORM.INV(RAND(),'Short-term bond'!$H$5,'Short-term bond'!$H$6)</f>
        <v>0.10416401300317352</v>
      </c>
      <c r="S102" s="4">
        <f ca="1">1.0219*R102-0.0219*Q102+0.005*'Equity yield'!R102-0.005*'Equity yield'!Q102+_xlfn.NORM.INV(RAND(),'Short-term bond'!$H$5,'Short-term bond'!$H$6)</f>
        <v>0.11033566193810955</v>
      </c>
      <c r="T102" s="4">
        <f ca="1">1.0219*S102-0.0219*R102+0.005*'Equity yield'!S102-0.005*'Equity yield'!R102+_xlfn.NORM.INV(RAND(),'Short-term bond'!$H$5,'Short-term bond'!$H$6)</f>
        <v>0.11071353296898567</v>
      </c>
      <c r="U102" s="4">
        <f ca="1">1.0219*T102-0.0219*S102+0.005*'Equity yield'!T102-0.005*'Equity yield'!S102+_xlfn.NORM.INV(RAND(),'Short-term bond'!$H$5,'Short-term bond'!$H$6)</f>
        <v>0.12312312082038818</v>
      </c>
      <c r="V102" s="4">
        <f ca="1">1.0219*U102-0.0219*T102+0.005*'Equity yield'!U102-0.005*'Equity yield'!T102+_xlfn.NORM.INV(RAND(),'Short-term bond'!$H$5,'Short-term bond'!$H$6)</f>
        <v>0.13115921497195582</v>
      </c>
      <c r="W102" s="4">
        <f ca="1">1.0219*V102-0.0219*U102+0.005*'Equity yield'!V102-0.005*'Equity yield'!U102+_xlfn.NORM.INV(RAND(),'Short-term bond'!$H$5,'Short-term bond'!$H$6)</f>
        <v>0.13677978172878744</v>
      </c>
    </row>
    <row r="103" spans="1:23">
      <c r="A103">
        <v>95</v>
      </c>
      <c r="B103" s="5">
        <f t="shared" si="2"/>
        <v>2.100368E-3</v>
      </c>
      <c r="C103" s="5">
        <f t="shared" si="3"/>
        <v>2.6005630000000002E-3</v>
      </c>
      <c r="D103" s="4">
        <f ca="1">1.0219*C103-0.0219*B103+0.005*'Equity yield'!C103-0.005*'Equity yield'!B103+_xlfn.NORM.INV(RAND(),'Short-term bond'!$H$5,'Short-term bond'!$H$6)</f>
        <v>-1.3316033751718426E-3</v>
      </c>
      <c r="E103" s="4">
        <f ca="1">1.0219*D103-0.0219*C103+0.005*'Equity yield'!D103-0.005*'Equity yield'!C103+_xlfn.NORM.INV(RAND(),'Short-term bond'!$H$5,'Short-term bond'!$H$6)</f>
        <v>-2.1790031607155482E-4</v>
      </c>
      <c r="F103" s="4">
        <f ca="1">1.0219*E103-0.0219*D103+0.005*'Equity yield'!E103-0.005*'Equity yield'!D103+_xlfn.NORM.INV(RAND(),'Short-term bond'!$H$5,'Short-term bond'!$H$6)</f>
        <v>3.9706793788869543E-3</v>
      </c>
      <c r="G103" s="4">
        <f ca="1">1.0219*F103-0.0219*E103+0.005*'Equity yield'!F103-0.005*'Equity yield'!E103+_xlfn.NORM.INV(RAND(),'Short-term bond'!$H$5,'Short-term bond'!$H$6)</f>
        <v>8.4584618014158577E-3</v>
      </c>
      <c r="H103" s="4">
        <f ca="1">1.0219*G103-0.0219*F103+0.005*'Equity yield'!G103-0.005*'Equity yield'!F103+_xlfn.NORM.INV(RAND(),'Short-term bond'!$H$5,'Short-term bond'!$H$6)</f>
        <v>1.6028916015115625E-2</v>
      </c>
      <c r="I103" s="4">
        <f ca="1">1.0219*H103-0.0219*G103+0.005*'Equity yield'!H103-0.005*'Equity yield'!G103+_xlfn.NORM.INV(RAND(),'Short-term bond'!$H$5,'Short-term bond'!$H$6)</f>
        <v>2.0936936982172041E-2</v>
      </c>
      <c r="J103" s="4">
        <f ca="1">1.0219*I103-0.0219*H103+0.005*'Equity yield'!I103-0.005*'Equity yield'!H103+_xlfn.NORM.INV(RAND(),'Short-term bond'!$H$5,'Short-term bond'!$H$6)</f>
        <v>2.5763216805136324E-2</v>
      </c>
      <c r="K103" s="4">
        <f ca="1">1.0219*J103-0.0219*I103+0.005*'Equity yield'!J103-0.005*'Equity yield'!I103+_xlfn.NORM.INV(RAND(),'Short-term bond'!$H$5,'Short-term bond'!$H$6)</f>
        <v>3.5396043300141358E-2</v>
      </c>
      <c r="L103" s="4">
        <f ca="1">1.0219*K103-0.0219*J103+0.005*'Equity yield'!K103-0.005*'Equity yield'!J103+_xlfn.NORM.INV(RAND(),'Short-term bond'!$H$5,'Short-term bond'!$H$6)</f>
        <v>4.1589386705951858E-2</v>
      </c>
      <c r="M103" s="4">
        <f ca="1">1.0219*L103-0.0219*K103+0.005*'Equity yield'!L103-0.005*'Equity yield'!K103+_xlfn.NORM.INV(RAND(),'Short-term bond'!$H$5,'Short-term bond'!$H$6)</f>
        <v>5.4846479621101257E-2</v>
      </c>
      <c r="N103" s="4">
        <f ca="1">1.0219*M103-0.0219*L103+0.005*'Equity yield'!M103-0.005*'Equity yield'!L103+_xlfn.NORM.INV(RAND(),'Short-term bond'!$H$5,'Short-term bond'!$H$6)</f>
        <v>6.0900173851683177E-2</v>
      </c>
      <c r="O103" s="4">
        <f ca="1">1.0219*N103-0.0219*M103+0.005*'Equity yield'!N103-0.005*'Equity yield'!M103+_xlfn.NORM.INV(RAND(),'Short-term bond'!$H$5,'Short-term bond'!$H$6)</f>
        <v>6.2889022549464227E-2</v>
      </c>
      <c r="P103" s="4">
        <f ca="1">1.0219*O103-0.0219*N103+0.005*'Equity yield'!O103-0.005*'Equity yield'!N103+_xlfn.NORM.INV(RAND(),'Short-term bond'!$H$5,'Short-term bond'!$H$6)</f>
        <v>6.6787723382841849E-2</v>
      </c>
      <c r="Q103" s="4">
        <f ca="1">1.0219*P103-0.0219*O103+0.005*'Equity yield'!P103-0.005*'Equity yield'!O103+_xlfn.NORM.INV(RAND(),'Short-term bond'!$H$5,'Short-term bond'!$H$6)</f>
        <v>7.1627230523422666E-2</v>
      </c>
      <c r="R103" s="4">
        <f ca="1">1.0219*Q103-0.0219*P103+0.005*'Equity yield'!Q103-0.005*'Equity yield'!P103+_xlfn.NORM.INV(RAND(),'Short-term bond'!$H$5,'Short-term bond'!$H$6)</f>
        <v>7.5827223768976826E-2</v>
      </c>
      <c r="S103" s="4">
        <f ca="1">1.0219*R103-0.0219*Q103+0.005*'Equity yield'!R103-0.005*'Equity yield'!Q103+_xlfn.NORM.INV(RAND(),'Short-term bond'!$H$5,'Short-term bond'!$H$6)</f>
        <v>8.5388859173209292E-2</v>
      </c>
      <c r="T103" s="4">
        <f ca="1">1.0219*S103-0.0219*R103+0.005*'Equity yield'!S103-0.005*'Equity yield'!R103+_xlfn.NORM.INV(RAND(),'Short-term bond'!$H$5,'Short-term bond'!$H$6)</f>
        <v>9.3552806226522067E-2</v>
      </c>
      <c r="U103" s="4">
        <f ca="1">1.0219*T103-0.0219*S103+0.005*'Equity yield'!T103-0.005*'Equity yield'!S103+_xlfn.NORM.INV(RAND(),'Short-term bond'!$H$5,'Short-term bond'!$H$6)</f>
        <v>0.10412732882983032</v>
      </c>
      <c r="V103" s="4">
        <f ca="1">1.0219*U103-0.0219*T103+0.005*'Equity yield'!U103-0.005*'Equity yield'!T103+_xlfn.NORM.INV(RAND(),'Short-term bond'!$H$5,'Short-term bond'!$H$6)</f>
        <v>0.10810258904122756</v>
      </c>
      <c r="W103" s="4">
        <f ca="1">1.0219*V103-0.0219*U103+0.005*'Equity yield'!V103-0.005*'Equity yield'!U103+_xlfn.NORM.INV(RAND(),'Short-term bond'!$H$5,'Short-term bond'!$H$6)</f>
        <v>0.11027893244255789</v>
      </c>
    </row>
    <row r="104" spans="1:23">
      <c r="A104">
        <v>96</v>
      </c>
      <c r="B104" s="5">
        <f t="shared" si="2"/>
        <v>2.100368E-3</v>
      </c>
      <c r="C104" s="5">
        <f t="shared" si="3"/>
        <v>2.6005630000000002E-3</v>
      </c>
      <c r="D104" s="4">
        <f ca="1">1.0219*C104-0.0219*B104+0.005*'Equity yield'!C104-0.005*'Equity yield'!B104+_xlfn.NORM.INV(RAND(),'Short-term bond'!$H$5,'Short-term bond'!$H$6)</f>
        <v>1.523260196907422E-2</v>
      </c>
      <c r="E104" s="4">
        <f ca="1">1.0219*D104-0.0219*C104+0.005*'Equity yield'!D104-0.005*'Equity yield'!C104+_xlfn.NORM.INV(RAND(),'Short-term bond'!$H$5,'Short-term bond'!$H$6)</f>
        <v>1.7012728515377225E-2</v>
      </c>
      <c r="F104" s="4">
        <f ca="1">1.0219*E104-0.0219*D104+0.005*'Equity yield'!E104-0.005*'Equity yield'!D104+_xlfn.NORM.INV(RAND(),'Short-term bond'!$H$5,'Short-term bond'!$H$6)</f>
        <v>2.8617384809426511E-2</v>
      </c>
      <c r="G104" s="4">
        <f ca="1">1.0219*F104-0.0219*E104+0.005*'Equity yield'!F104-0.005*'Equity yield'!E104+_xlfn.NORM.INV(RAND(),'Short-term bond'!$H$5,'Short-term bond'!$H$6)</f>
        <v>3.3065983098053663E-2</v>
      </c>
      <c r="H104" s="4">
        <f ca="1">1.0219*G104-0.0219*F104+0.005*'Equity yield'!G104-0.005*'Equity yield'!F104+_xlfn.NORM.INV(RAND(),'Short-term bond'!$H$5,'Short-term bond'!$H$6)</f>
        <v>4.2677961539903463E-2</v>
      </c>
      <c r="I104" s="4">
        <f ca="1">1.0219*H104-0.0219*G104+0.005*'Equity yield'!H104-0.005*'Equity yield'!G104+_xlfn.NORM.INV(RAND(),'Short-term bond'!$H$5,'Short-term bond'!$H$6)</f>
        <v>5.0651594332039904E-2</v>
      </c>
      <c r="J104" s="4">
        <f ca="1">1.0219*I104-0.0219*H104+0.005*'Equity yield'!I104-0.005*'Equity yield'!H104+_xlfn.NORM.INV(RAND(),'Short-term bond'!$H$5,'Short-term bond'!$H$6)</f>
        <v>5.1820171292095811E-2</v>
      </c>
      <c r="K104" s="4">
        <f ca="1">1.0219*J104-0.0219*I104+0.005*'Equity yield'!J104-0.005*'Equity yield'!I104+_xlfn.NORM.INV(RAND(),'Short-term bond'!$H$5,'Short-term bond'!$H$6)</f>
        <v>5.3030582638943974E-2</v>
      </c>
      <c r="L104" s="4">
        <f ca="1">1.0219*K104-0.0219*J104+0.005*'Equity yield'!K104-0.005*'Equity yield'!J104+_xlfn.NORM.INV(RAND(),'Short-term bond'!$H$5,'Short-term bond'!$H$6)</f>
        <v>6.2903118745441189E-2</v>
      </c>
      <c r="M104" s="4">
        <f ca="1">1.0219*L104-0.0219*K104+0.005*'Equity yield'!L104-0.005*'Equity yield'!K104+_xlfn.NORM.INV(RAND(),'Short-term bond'!$H$5,'Short-term bond'!$H$6)</f>
        <v>7.087514239995403E-2</v>
      </c>
      <c r="N104" s="4">
        <f ca="1">1.0219*M104-0.0219*L104+0.005*'Equity yield'!M104-0.005*'Equity yield'!L104+_xlfn.NORM.INV(RAND(),'Short-term bond'!$H$5,'Short-term bond'!$H$6)</f>
        <v>7.7886168696573763E-2</v>
      </c>
      <c r="O104" s="4">
        <f ca="1">1.0219*N104-0.0219*M104+0.005*'Equity yield'!N104-0.005*'Equity yield'!M104+_xlfn.NORM.INV(RAND(),'Short-term bond'!$H$5,'Short-term bond'!$H$6)</f>
        <v>8.4091450606971499E-2</v>
      </c>
      <c r="P104" s="4">
        <f ca="1">1.0219*O104-0.0219*N104+0.005*'Equity yield'!O104-0.005*'Equity yield'!N104+_xlfn.NORM.INV(RAND(),'Short-term bond'!$H$5,'Short-term bond'!$H$6)</f>
        <v>9.070261102333825E-2</v>
      </c>
      <c r="Q104" s="4">
        <f ca="1">1.0219*P104-0.0219*O104+0.005*'Equity yield'!P104-0.005*'Equity yield'!O104+_xlfn.NORM.INV(RAND(),'Short-term bond'!$H$5,'Short-term bond'!$H$6)</f>
        <v>0.10099440480653477</v>
      </c>
      <c r="R104" s="4">
        <f ca="1">1.0219*Q104-0.0219*P104+0.005*'Equity yield'!Q104-0.005*'Equity yield'!P104+_xlfn.NORM.INV(RAND(),'Short-term bond'!$H$5,'Short-term bond'!$H$6)</f>
        <v>0.105061352973885</v>
      </c>
      <c r="S104" s="4">
        <f ca="1">1.0219*R104-0.0219*Q104+0.005*'Equity yield'!R104-0.005*'Equity yield'!Q104+_xlfn.NORM.INV(RAND(),'Short-term bond'!$H$5,'Short-term bond'!$H$6)</f>
        <v>0.10927643792809248</v>
      </c>
      <c r="T104" s="4">
        <f ca="1">1.0219*S104-0.0219*R104+0.005*'Equity yield'!S104-0.005*'Equity yield'!R104+_xlfn.NORM.INV(RAND(),'Short-term bond'!$H$5,'Short-term bond'!$H$6)</f>
        <v>0.11866349842680243</v>
      </c>
      <c r="U104" s="4">
        <f ca="1">1.0219*T104-0.0219*S104+0.005*'Equity yield'!T104-0.005*'Equity yield'!S104+_xlfn.NORM.INV(RAND(),'Short-term bond'!$H$5,'Short-term bond'!$H$6)</f>
        <v>0.13134471075361012</v>
      </c>
      <c r="V104" s="4">
        <f ca="1">1.0219*U104-0.0219*T104+0.005*'Equity yield'!U104-0.005*'Equity yield'!T104+_xlfn.NORM.INV(RAND(),'Short-term bond'!$H$5,'Short-term bond'!$H$6)</f>
        <v>0.13621382655064335</v>
      </c>
      <c r="W104" s="4">
        <f ca="1">1.0219*V104-0.0219*U104+0.005*'Equity yield'!V104-0.005*'Equity yield'!U104+_xlfn.NORM.INV(RAND(),'Short-term bond'!$H$5,'Short-term bond'!$H$6)</f>
        <v>0.13696587075128713</v>
      </c>
    </row>
    <row r="105" spans="1:23">
      <c r="A105">
        <v>97</v>
      </c>
      <c r="B105" s="5">
        <f t="shared" si="2"/>
        <v>2.100368E-3</v>
      </c>
      <c r="C105" s="5">
        <f t="shared" si="3"/>
        <v>2.6005630000000002E-3</v>
      </c>
      <c r="D105" s="4">
        <f ca="1">1.0219*C105-0.0219*B105+0.005*'Equity yield'!C105-0.005*'Equity yield'!B105+_xlfn.NORM.INV(RAND(),'Short-term bond'!$H$5,'Short-term bond'!$H$6)</f>
        <v>9.7780227522374676E-3</v>
      </c>
      <c r="E105" s="4">
        <f ca="1">1.0219*D105-0.0219*C105+0.005*'Equity yield'!D105-0.005*'Equity yield'!C105+_xlfn.NORM.INV(RAND(),'Short-term bond'!$H$5,'Short-term bond'!$H$6)</f>
        <v>1.3483433701065899E-2</v>
      </c>
      <c r="F105" s="4">
        <f ca="1">1.0219*E105-0.0219*D105+0.005*'Equity yield'!E105-0.005*'Equity yield'!D105+_xlfn.NORM.INV(RAND(),'Short-term bond'!$H$5,'Short-term bond'!$H$6)</f>
        <v>1.5915600780951361E-2</v>
      </c>
      <c r="G105" s="4">
        <f ca="1">1.0219*F105-0.0219*E105+0.005*'Equity yield'!F105-0.005*'Equity yield'!E105+_xlfn.NORM.INV(RAND(),'Short-term bond'!$H$5,'Short-term bond'!$H$6)</f>
        <v>1.4670731762393792E-2</v>
      </c>
      <c r="H105" s="4">
        <f ca="1">1.0219*G105-0.0219*F105+0.005*'Equity yield'!G105-0.005*'Equity yield'!F105+_xlfn.NORM.INV(RAND(),'Short-term bond'!$H$5,'Short-term bond'!$H$6)</f>
        <v>1.9986533495137411E-2</v>
      </c>
      <c r="I105" s="4">
        <f ca="1">1.0219*H105-0.0219*G105+0.005*'Equity yield'!H105-0.005*'Equity yield'!G105+_xlfn.NORM.INV(RAND(),'Short-term bond'!$H$5,'Short-term bond'!$H$6)</f>
        <v>2.898777823556925E-2</v>
      </c>
      <c r="J105" s="4">
        <f ca="1">1.0219*I105-0.0219*H105+0.005*'Equity yield'!I105-0.005*'Equity yield'!H105+_xlfn.NORM.INV(RAND(),'Short-term bond'!$H$5,'Short-term bond'!$H$6)</f>
        <v>3.0697166926492506E-2</v>
      </c>
      <c r="K105" s="4">
        <f ca="1">1.0219*J105-0.0219*I105+0.005*'Equity yield'!J105-0.005*'Equity yield'!I105+_xlfn.NORM.INV(RAND(),'Short-term bond'!$H$5,'Short-term bond'!$H$6)</f>
        <v>3.740214668909906E-2</v>
      </c>
      <c r="L105" s="4">
        <f ca="1">1.0219*K105-0.0219*J105+0.005*'Equity yield'!K105-0.005*'Equity yield'!J105+_xlfn.NORM.INV(RAND(),'Short-term bond'!$H$5,'Short-term bond'!$H$6)</f>
        <v>4.6359683309091848E-2</v>
      </c>
      <c r="M105" s="4">
        <f ca="1">1.0219*L105-0.0219*K105+0.005*'Equity yield'!L105-0.005*'Equity yield'!K105+_xlfn.NORM.INV(RAND(),'Short-term bond'!$H$5,'Short-term bond'!$H$6)</f>
        <v>4.7444940261884616E-2</v>
      </c>
      <c r="N105" s="4">
        <f ca="1">1.0219*M105-0.0219*L105+0.005*'Equity yield'!M105-0.005*'Equity yield'!L105+_xlfn.NORM.INV(RAND(),'Short-term bond'!$H$5,'Short-term bond'!$H$6)</f>
        <v>5.2985716989831629E-2</v>
      </c>
      <c r="O105" s="4">
        <f ca="1">1.0219*N105-0.0219*M105+0.005*'Equity yield'!N105-0.005*'Equity yield'!M105+_xlfn.NORM.INV(RAND(),'Short-term bond'!$H$5,'Short-term bond'!$H$6)</f>
        <v>6.064117492116123E-2</v>
      </c>
      <c r="P105" s="4">
        <f ca="1">1.0219*O105-0.0219*N105+0.005*'Equity yield'!O105-0.005*'Equity yield'!N105+_xlfn.NORM.INV(RAND(),'Short-term bond'!$H$5,'Short-term bond'!$H$6)</f>
        <v>6.8138746460029334E-2</v>
      </c>
      <c r="Q105" s="4">
        <f ca="1">1.0219*P105-0.0219*O105+0.005*'Equity yield'!P105-0.005*'Equity yield'!O105+_xlfn.NORM.INV(RAND(),'Short-term bond'!$H$5,'Short-term bond'!$H$6)</f>
        <v>7.8475932930639078E-2</v>
      </c>
      <c r="R105" s="4">
        <f ca="1">1.0219*Q105-0.0219*P105+0.005*'Equity yield'!Q105-0.005*'Equity yield'!P105+_xlfn.NORM.INV(RAND(),'Short-term bond'!$H$5,'Short-term bond'!$H$6)</f>
        <v>9.2850379419609691E-2</v>
      </c>
      <c r="S105" s="4">
        <f ca="1">1.0219*R105-0.0219*Q105+0.005*'Equity yield'!R105-0.005*'Equity yield'!Q105+_xlfn.NORM.INV(RAND(),'Short-term bond'!$H$5,'Short-term bond'!$H$6)</f>
        <v>9.6283034710142684E-2</v>
      </c>
      <c r="T105" s="4">
        <f ca="1">1.0219*S105-0.0219*R105+0.005*'Equity yield'!S105-0.005*'Equity yield'!R105+_xlfn.NORM.INV(RAND(),'Short-term bond'!$H$5,'Short-term bond'!$H$6)</f>
        <v>9.9086096790730813E-2</v>
      </c>
      <c r="U105" s="4">
        <f ca="1">1.0219*T105-0.0219*S105+0.005*'Equity yield'!T105-0.005*'Equity yield'!S105+_xlfn.NORM.INV(RAND(),'Short-term bond'!$H$5,'Short-term bond'!$H$6)</f>
        <v>0.1018446729088623</v>
      </c>
      <c r="V105" s="4">
        <f ca="1">1.0219*U105-0.0219*T105+0.005*'Equity yield'!U105-0.005*'Equity yield'!T105+_xlfn.NORM.INV(RAND(),'Short-term bond'!$H$5,'Short-term bond'!$H$6)</f>
        <v>0.11071363058618382</v>
      </c>
      <c r="W105" s="4">
        <f ca="1">1.0219*V105-0.0219*U105+0.005*'Equity yield'!V105-0.005*'Equity yield'!U105+_xlfn.NORM.INV(RAND(),'Short-term bond'!$H$5,'Short-term bond'!$H$6)</f>
        <v>0.11561017904602405</v>
      </c>
    </row>
    <row r="106" spans="1:23">
      <c r="A106">
        <v>98</v>
      </c>
      <c r="B106" s="5">
        <f t="shared" si="2"/>
        <v>2.100368E-3</v>
      </c>
      <c r="C106" s="5">
        <f t="shared" si="3"/>
        <v>2.6005630000000002E-3</v>
      </c>
      <c r="D106" s="4">
        <f ca="1">1.0219*C106-0.0219*B106+0.005*'Equity yield'!C106-0.005*'Equity yield'!B106+_xlfn.NORM.INV(RAND(),'Short-term bond'!$H$5,'Short-term bond'!$H$6)</f>
        <v>7.8868458119466522E-3</v>
      </c>
      <c r="E106" s="4">
        <f ca="1">1.0219*D106-0.0219*C106+0.005*'Equity yield'!D106-0.005*'Equity yield'!C106+_xlfn.NORM.INV(RAND(),'Short-term bond'!$H$5,'Short-term bond'!$H$6)</f>
        <v>1.8200216492084219E-2</v>
      </c>
      <c r="F106" s="4">
        <f ca="1">1.0219*E106-0.0219*D106+0.005*'Equity yield'!E106-0.005*'Equity yield'!D106+_xlfn.NORM.INV(RAND(),'Short-term bond'!$H$5,'Short-term bond'!$H$6)</f>
        <v>2.7075200211490659E-2</v>
      </c>
      <c r="G106" s="4">
        <f ca="1">1.0219*F106-0.0219*E106+0.005*'Equity yield'!F106-0.005*'Equity yield'!E106+_xlfn.NORM.INV(RAND(),'Short-term bond'!$H$5,'Short-term bond'!$H$6)</f>
        <v>3.2472003485123635E-2</v>
      </c>
      <c r="H106" s="4">
        <f ca="1">1.0219*G106-0.0219*F106+0.005*'Equity yield'!G106-0.005*'Equity yield'!F106+_xlfn.NORM.INV(RAND(),'Short-term bond'!$H$5,'Short-term bond'!$H$6)</f>
        <v>4.2140499120958769E-2</v>
      </c>
      <c r="I106" s="4">
        <f ca="1">1.0219*H106-0.0219*G106+0.005*'Equity yield'!H106-0.005*'Equity yield'!G106+_xlfn.NORM.INV(RAND(),'Short-term bond'!$H$5,'Short-term bond'!$H$6)</f>
        <v>4.5701414468688167E-2</v>
      </c>
      <c r="J106" s="4">
        <f ca="1">1.0219*I106-0.0219*H106+0.005*'Equity yield'!I106-0.005*'Equity yield'!H106+_xlfn.NORM.INV(RAND(),'Short-term bond'!$H$5,'Short-term bond'!$H$6)</f>
        <v>5.3792753033648555E-2</v>
      </c>
      <c r="K106" s="4">
        <f ca="1">1.0219*J106-0.0219*I106+0.005*'Equity yield'!J106-0.005*'Equity yield'!I106+_xlfn.NORM.INV(RAND(),'Short-term bond'!$H$5,'Short-term bond'!$H$6)</f>
        <v>6.3494039144711412E-2</v>
      </c>
      <c r="L106" s="4">
        <f ca="1">1.0219*K106-0.0219*J106+0.005*'Equity yield'!K106-0.005*'Equity yield'!J106+_xlfn.NORM.INV(RAND(),'Short-term bond'!$H$5,'Short-term bond'!$H$6)</f>
        <v>7.1922988560540857E-2</v>
      </c>
      <c r="M106" s="4">
        <f ca="1">1.0219*L106-0.0219*K106+0.005*'Equity yield'!L106-0.005*'Equity yield'!K106+_xlfn.NORM.INV(RAND(),'Short-term bond'!$H$5,'Short-term bond'!$H$6)</f>
        <v>7.9492804450088453E-2</v>
      </c>
      <c r="N106" s="4">
        <f ca="1">1.0219*M106-0.0219*L106+0.005*'Equity yield'!M106-0.005*'Equity yield'!L106+_xlfn.NORM.INV(RAND(),'Short-term bond'!$H$5,'Short-term bond'!$H$6)</f>
        <v>8.4824174159274263E-2</v>
      </c>
      <c r="O106" s="4">
        <f ca="1">1.0219*N106-0.0219*M106+0.005*'Equity yield'!N106-0.005*'Equity yield'!M106+_xlfn.NORM.INV(RAND(),'Short-term bond'!$H$5,'Short-term bond'!$H$6)</f>
        <v>9.1948909068364296E-2</v>
      </c>
      <c r="P106" s="4">
        <f ca="1">1.0219*O106-0.0219*N106+0.005*'Equity yield'!O106-0.005*'Equity yield'!N106+_xlfn.NORM.INV(RAND(),'Short-term bond'!$H$5,'Short-term bond'!$H$6)</f>
        <v>9.709807570555315E-2</v>
      </c>
      <c r="Q106" s="4">
        <f ca="1">1.0219*P106-0.0219*O106+0.005*'Equity yield'!P106-0.005*'Equity yield'!O106+_xlfn.NORM.INV(RAND(),'Short-term bond'!$H$5,'Short-term bond'!$H$6)</f>
        <v>0.10072767385901642</v>
      </c>
      <c r="R106" s="4">
        <f ca="1">1.0219*Q106-0.0219*P106+0.005*'Equity yield'!Q106-0.005*'Equity yield'!P106+_xlfn.NORM.INV(RAND(),'Short-term bond'!$H$5,'Short-term bond'!$H$6)</f>
        <v>0.10932352771467835</v>
      </c>
      <c r="S106" s="4">
        <f ca="1">1.0219*R106-0.0219*Q106+0.005*'Equity yield'!R106-0.005*'Equity yield'!Q106+_xlfn.NORM.INV(RAND(),'Short-term bond'!$H$5,'Short-term bond'!$H$6)</f>
        <v>0.11156233520495364</v>
      </c>
      <c r="T106" s="4">
        <f ca="1">1.0219*S106-0.0219*R106+0.005*'Equity yield'!S106-0.005*'Equity yield'!R106+_xlfn.NORM.INV(RAND(),'Short-term bond'!$H$5,'Short-term bond'!$H$6)</f>
        <v>0.11348509198907059</v>
      </c>
      <c r="U106" s="4">
        <f ca="1">1.0219*T106-0.0219*S106+0.005*'Equity yield'!T106-0.005*'Equity yield'!S106+_xlfn.NORM.INV(RAND(),'Short-term bond'!$H$5,'Short-term bond'!$H$6)</f>
        <v>0.12191242876131561</v>
      </c>
      <c r="V106" s="4">
        <f ca="1">1.0219*U106-0.0219*T106+0.005*'Equity yield'!U106-0.005*'Equity yield'!T106+_xlfn.NORM.INV(RAND(),'Short-term bond'!$H$5,'Short-term bond'!$H$6)</f>
        <v>0.12383264726047602</v>
      </c>
      <c r="W106" s="4">
        <f ca="1">1.0219*V106-0.0219*U106+0.005*'Equity yield'!V106-0.005*'Equity yield'!U106+_xlfn.NORM.INV(RAND(),'Short-term bond'!$H$5,'Short-term bond'!$H$6)</f>
        <v>0.13547573952137903</v>
      </c>
    </row>
    <row r="107" spans="1:23">
      <c r="A107">
        <v>99</v>
      </c>
      <c r="B107" s="5">
        <f t="shared" si="2"/>
        <v>2.100368E-3</v>
      </c>
      <c r="C107" s="5">
        <f t="shared" si="3"/>
        <v>2.6005630000000002E-3</v>
      </c>
      <c r="D107" s="4">
        <f ca="1">1.0219*C107-0.0219*B107+0.005*'Equity yield'!C107-0.005*'Equity yield'!B107+_xlfn.NORM.INV(RAND(),'Short-term bond'!$H$5,'Short-term bond'!$H$6)</f>
        <v>1.1167590939217658E-2</v>
      </c>
      <c r="E107" s="4">
        <f ca="1">1.0219*D107-0.0219*C107+0.005*'Equity yield'!D107-0.005*'Equity yield'!C107+_xlfn.NORM.INV(RAND(),'Short-term bond'!$H$5,'Short-term bond'!$H$6)</f>
        <v>1.9373396332543976E-2</v>
      </c>
      <c r="F107" s="4">
        <f ca="1">1.0219*E107-0.0219*D107+0.005*'Equity yield'!E107-0.005*'Equity yield'!D107+_xlfn.NORM.INV(RAND(),'Short-term bond'!$H$5,'Short-term bond'!$H$6)</f>
        <v>2.783252489912165E-2</v>
      </c>
      <c r="G107" s="4">
        <f ca="1">1.0219*F107-0.0219*E107+0.005*'Equity yield'!F107-0.005*'Equity yield'!E107+_xlfn.NORM.INV(RAND(),'Short-term bond'!$H$5,'Short-term bond'!$H$6)</f>
        <v>3.5270035249087686E-2</v>
      </c>
      <c r="H107" s="4">
        <f ca="1">1.0219*G107-0.0219*F107+0.005*'Equity yield'!G107-0.005*'Equity yield'!F107+_xlfn.NORM.INV(RAND(),'Short-term bond'!$H$5,'Short-term bond'!$H$6)</f>
        <v>4.2363369573558213E-2</v>
      </c>
      <c r="I107" s="4">
        <f ca="1">1.0219*H107-0.0219*G107+0.005*'Equity yield'!H107-0.005*'Equity yield'!G107+_xlfn.NORM.INV(RAND(),'Short-term bond'!$H$5,'Short-term bond'!$H$6)</f>
        <v>4.5777635890691004E-2</v>
      </c>
      <c r="J107" s="4">
        <f ca="1">1.0219*I107-0.0219*H107+0.005*'Equity yield'!I107-0.005*'Equity yield'!H107+_xlfn.NORM.INV(RAND(),'Short-term bond'!$H$5,'Short-term bond'!$H$6)</f>
        <v>5.7702403491606255E-2</v>
      </c>
      <c r="K107" s="4">
        <f ca="1">1.0219*J107-0.0219*I107+0.005*'Equity yield'!J107-0.005*'Equity yield'!I107+_xlfn.NORM.INV(RAND(),'Short-term bond'!$H$5,'Short-term bond'!$H$6)</f>
        <v>6.832657647093654E-2</v>
      </c>
      <c r="L107" s="4">
        <f ca="1">1.0219*K107-0.0219*J107+0.005*'Equity yield'!K107-0.005*'Equity yield'!J107+_xlfn.NORM.INV(RAND(),'Short-term bond'!$H$5,'Short-term bond'!$H$6)</f>
        <v>7.5794355966537622E-2</v>
      </c>
      <c r="M107" s="4">
        <f ca="1">1.0219*L107-0.0219*K107+0.005*'Equity yield'!L107-0.005*'Equity yield'!K107+_xlfn.NORM.INV(RAND(),'Short-term bond'!$H$5,'Short-term bond'!$H$6)</f>
        <v>7.6067258525675488E-2</v>
      </c>
      <c r="N107" s="4">
        <f ca="1">1.0219*M107-0.0219*L107+0.005*'Equity yield'!M107-0.005*'Equity yield'!L107+_xlfn.NORM.INV(RAND(),'Short-term bond'!$H$5,'Short-term bond'!$H$6)</f>
        <v>7.8176644772923701E-2</v>
      </c>
      <c r="O107" s="4">
        <f ca="1">1.0219*N107-0.0219*M107+0.005*'Equity yield'!N107-0.005*'Equity yield'!M107+_xlfn.NORM.INV(RAND(),'Short-term bond'!$H$5,'Short-term bond'!$H$6)</f>
        <v>7.7205000391026166E-2</v>
      </c>
      <c r="P107" s="4">
        <f ca="1">1.0219*O107-0.0219*N107+0.005*'Equity yield'!O107-0.005*'Equity yield'!N107+_xlfn.NORM.INV(RAND(),'Short-term bond'!$H$5,'Short-term bond'!$H$6)</f>
        <v>8.8255523562845495E-2</v>
      </c>
      <c r="Q107" s="4">
        <f ca="1">1.0219*P107-0.0219*O107+0.005*'Equity yield'!P107-0.005*'Equity yield'!O107+_xlfn.NORM.INV(RAND(),'Short-term bond'!$H$5,'Short-term bond'!$H$6)</f>
        <v>9.3790827739546764E-2</v>
      </c>
      <c r="R107" s="4">
        <f ca="1">1.0219*Q107-0.0219*P107+0.005*'Equity yield'!Q107-0.005*'Equity yield'!P107+_xlfn.NORM.INV(RAND(),'Short-term bond'!$H$5,'Short-term bond'!$H$6)</f>
        <v>9.6794808230576901E-2</v>
      </c>
      <c r="S107" s="4">
        <f ca="1">1.0219*R107-0.0219*Q107+0.005*'Equity yield'!R107-0.005*'Equity yield'!Q107+_xlfn.NORM.INV(RAND(),'Short-term bond'!$H$5,'Short-term bond'!$H$6)</f>
        <v>0.10795865160846577</v>
      </c>
      <c r="T107" s="4">
        <f ca="1">1.0219*S107-0.0219*R107+0.005*'Equity yield'!S107-0.005*'Equity yield'!R107+_xlfn.NORM.INV(RAND(),'Short-term bond'!$H$5,'Short-term bond'!$H$6)</f>
        <v>0.11680132304624348</v>
      </c>
      <c r="U107" s="4">
        <f ca="1">1.0219*T107-0.0219*S107+0.005*'Equity yield'!T107-0.005*'Equity yield'!S107+_xlfn.NORM.INV(RAND(),'Short-term bond'!$H$5,'Short-term bond'!$H$6)</f>
        <v>0.11837128405614444</v>
      </c>
      <c r="V107" s="4">
        <f ca="1">1.0219*U107-0.0219*T107+0.005*'Equity yield'!U107-0.005*'Equity yield'!T107+_xlfn.NORM.INV(RAND(),'Short-term bond'!$H$5,'Short-term bond'!$H$6)</f>
        <v>0.12078534326101857</v>
      </c>
      <c r="W107" s="4">
        <f ca="1">1.0219*V107-0.0219*U107+0.005*'Equity yield'!V107-0.005*'Equity yield'!U107+_xlfn.NORM.INV(RAND(),'Short-term bond'!$H$5,'Short-term bond'!$H$6)</f>
        <v>0.13261688541853009</v>
      </c>
    </row>
    <row r="108" spans="1:23">
      <c r="A108">
        <v>100</v>
      </c>
      <c r="B108" s="5">
        <f t="shared" si="2"/>
        <v>2.100368E-3</v>
      </c>
      <c r="C108" s="5">
        <f t="shared" si="3"/>
        <v>2.6005630000000002E-3</v>
      </c>
      <c r="D108" s="4">
        <f ca="1">1.0219*C108-0.0219*B108+0.005*'Equity yield'!C108-0.005*'Equity yield'!B108+_xlfn.NORM.INV(RAND(),'Short-term bond'!$H$5,'Short-term bond'!$H$6)</f>
        <v>1.2879575883375256E-2</v>
      </c>
      <c r="E108" s="4">
        <f ca="1">1.0219*D108-0.0219*C108+0.005*'Equity yield'!D108-0.005*'Equity yield'!C108+_xlfn.NORM.INV(RAND(),'Short-term bond'!$H$5,'Short-term bond'!$H$6)</f>
        <v>2.4234019381004768E-2</v>
      </c>
      <c r="F108" s="4">
        <f ca="1">1.0219*E108-0.0219*D108+0.005*'Equity yield'!E108-0.005*'Equity yield'!D108+_xlfn.NORM.INV(RAND(),'Short-term bond'!$H$5,'Short-term bond'!$H$6)</f>
        <v>2.7734858014033199E-2</v>
      </c>
      <c r="G108" s="4">
        <f ca="1">1.0219*F108-0.0219*E108+0.005*'Equity yield'!F108-0.005*'Equity yield'!E108+_xlfn.NORM.INV(RAND(),'Short-term bond'!$H$5,'Short-term bond'!$H$6)</f>
        <v>3.5998005731312385E-2</v>
      </c>
      <c r="H108" s="4">
        <f ca="1">1.0219*G108-0.0219*F108+0.005*'Equity yield'!G108-0.005*'Equity yield'!F108+_xlfn.NORM.INV(RAND(),'Short-term bond'!$H$5,'Short-term bond'!$H$6)</f>
        <v>4.1670324379763216E-2</v>
      </c>
      <c r="I108" s="4">
        <f ca="1">1.0219*H108-0.0219*G108+0.005*'Equity yield'!H108-0.005*'Equity yield'!G108+_xlfn.NORM.INV(RAND(),'Short-term bond'!$H$5,'Short-term bond'!$H$6)</f>
        <v>4.8063603659082771E-2</v>
      </c>
      <c r="J108" s="4">
        <f ca="1">1.0219*I108-0.0219*H108+0.005*'Equity yield'!I108-0.005*'Equity yield'!H108+_xlfn.NORM.INV(RAND(),'Short-term bond'!$H$5,'Short-term bond'!$H$6)</f>
        <v>5.1331145453190258E-2</v>
      </c>
      <c r="K108" s="4">
        <f ca="1">1.0219*J108-0.0219*I108+0.005*'Equity yield'!J108-0.005*'Equity yield'!I108+_xlfn.NORM.INV(RAND(),'Short-term bond'!$H$5,'Short-term bond'!$H$6)</f>
        <v>5.4650677140183512E-2</v>
      </c>
      <c r="L108" s="4">
        <f ca="1">1.0219*K108-0.0219*J108+0.005*'Equity yield'!K108-0.005*'Equity yield'!J108+_xlfn.NORM.INV(RAND(),'Short-term bond'!$H$5,'Short-term bond'!$H$6)</f>
        <v>6.230205430149871E-2</v>
      </c>
      <c r="M108" s="4">
        <f ca="1">1.0219*L108-0.0219*K108+0.005*'Equity yield'!L108-0.005*'Equity yield'!K108+_xlfn.NORM.INV(RAND(),'Short-term bond'!$H$5,'Short-term bond'!$H$6)</f>
        <v>7.0476190408245529E-2</v>
      </c>
      <c r="N108" s="4">
        <f ca="1">1.0219*M108-0.0219*L108+0.005*'Equity yield'!M108-0.005*'Equity yield'!L108+_xlfn.NORM.INV(RAND(),'Short-term bond'!$H$5,'Short-term bond'!$H$6)</f>
        <v>7.1663906993284482E-2</v>
      </c>
      <c r="O108" s="4">
        <f ca="1">1.0219*N108-0.0219*M108+0.005*'Equity yield'!N108-0.005*'Equity yield'!M108+_xlfn.NORM.INV(RAND(),'Short-term bond'!$H$5,'Short-term bond'!$H$6)</f>
        <v>7.42104324012514E-2</v>
      </c>
      <c r="P108" s="4">
        <f ca="1">1.0219*O108-0.0219*N108+0.005*'Equity yield'!O108-0.005*'Equity yield'!N108+_xlfn.NORM.INV(RAND(),'Short-term bond'!$H$5,'Short-term bond'!$H$6)</f>
        <v>8.5291178205711096E-2</v>
      </c>
      <c r="Q108" s="4">
        <f ca="1">1.0219*P108-0.0219*O108+0.005*'Equity yield'!P108-0.005*'Equity yield'!O108+_xlfn.NORM.INV(RAND(),'Short-term bond'!$H$5,'Short-term bond'!$H$6)</f>
        <v>9.3788083001362238E-2</v>
      </c>
      <c r="R108" s="4">
        <f ca="1">1.0219*Q108-0.0219*P108+0.005*'Equity yield'!Q108-0.005*'Equity yield'!P108+_xlfn.NORM.INV(RAND(),'Short-term bond'!$H$5,'Short-term bond'!$H$6)</f>
        <v>9.6794193638782042E-2</v>
      </c>
      <c r="S108" s="4">
        <f ca="1">1.0219*R108-0.0219*Q108+0.005*'Equity yield'!R108-0.005*'Equity yield'!Q108+_xlfn.NORM.INV(RAND(),'Short-term bond'!$H$5,'Short-term bond'!$H$6)</f>
        <v>0.10031660040104227</v>
      </c>
      <c r="T108" s="4">
        <f ca="1">1.0219*S108-0.0219*R108+0.005*'Equity yield'!S108-0.005*'Equity yield'!R108+_xlfn.NORM.INV(RAND(),'Short-term bond'!$H$5,'Short-term bond'!$H$6)</f>
        <v>0.10216940974188675</v>
      </c>
      <c r="U108" s="4">
        <f ca="1">1.0219*T108-0.0219*S108+0.005*'Equity yield'!T108-0.005*'Equity yield'!S108+_xlfn.NORM.INV(RAND(),'Short-term bond'!$H$5,'Short-term bond'!$H$6)</f>
        <v>0.10639270574066532</v>
      </c>
      <c r="V108" s="4">
        <f ca="1">1.0219*U108-0.0219*T108+0.005*'Equity yield'!U108-0.005*'Equity yield'!T108+_xlfn.NORM.INV(RAND(),'Short-term bond'!$H$5,'Short-term bond'!$H$6)</f>
        <v>0.10920589719689462</v>
      </c>
      <c r="W108" s="4">
        <f ca="1">1.0219*V108-0.0219*U108+0.005*'Equity yield'!V108-0.005*'Equity yield'!U108+_xlfn.NORM.INV(RAND(),'Short-term bond'!$H$5,'Short-term bond'!$H$6)</f>
        <v>0.10804299957188698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6EDE-FA1B-7546-8424-E7AD29899036}">
  <dimension ref="A2:AR108"/>
  <sheetViews>
    <sheetView workbookViewId="0">
      <selection activeCell="B5" sqref="B5"/>
    </sheetView>
  </sheetViews>
  <sheetFormatPr baseColWidth="10" defaultRowHeight="16"/>
  <sheetData>
    <row r="2" spans="1:44">
      <c r="A2" t="s">
        <v>43</v>
      </c>
      <c r="B2">
        <v>0.3</v>
      </c>
    </row>
    <row r="3" spans="1:44">
      <c r="A3" t="s">
        <v>44</v>
      </c>
      <c r="B3">
        <v>0.5</v>
      </c>
    </row>
    <row r="4" spans="1:44">
      <c r="A4" t="s">
        <v>45</v>
      </c>
      <c r="B4">
        <v>0.2</v>
      </c>
    </row>
    <row r="7" spans="1:44">
      <c r="J7" t="s">
        <v>47</v>
      </c>
      <c r="AH7" t="s">
        <v>46</v>
      </c>
    </row>
    <row r="8" spans="1:44">
      <c r="A8" t="s">
        <v>18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X8" t="s">
        <v>18</v>
      </c>
      <c r="Y8">
        <v>1</v>
      </c>
      <c r="Z8">
        <v>2</v>
      </c>
      <c r="AA8">
        <v>3</v>
      </c>
      <c r="AB8">
        <v>4</v>
      </c>
      <c r="AC8">
        <v>5</v>
      </c>
      <c r="AD8">
        <v>6</v>
      </c>
      <c r="AE8">
        <v>7</v>
      </c>
      <c r="AF8">
        <v>8</v>
      </c>
      <c r="AG8">
        <v>9</v>
      </c>
      <c r="AH8">
        <v>10</v>
      </c>
      <c r="AI8">
        <v>11</v>
      </c>
      <c r="AJ8">
        <v>12</v>
      </c>
      <c r="AK8">
        <v>13</v>
      </c>
      <c r="AL8">
        <v>14</v>
      </c>
      <c r="AM8">
        <v>15</v>
      </c>
      <c r="AN8">
        <v>16</v>
      </c>
      <c r="AO8">
        <v>17</v>
      </c>
      <c r="AP8">
        <v>18</v>
      </c>
      <c r="AQ8">
        <v>19</v>
      </c>
      <c r="AR8">
        <v>20</v>
      </c>
    </row>
    <row r="9" spans="1:44">
      <c r="A9">
        <v>1</v>
      </c>
      <c r="B9" s="4">
        <f ca="1">($B$2*('Equity yield'!D9+'Equity dividend'!C9)+portfolio!$B$3*'Long-term bond'!C9+portfolio!$B$4*'Short-term bond'!D9)/4</f>
        <v>1.3765731924568034E-3</v>
      </c>
      <c r="C9" s="4">
        <f ca="1">($B$2*('Equity yield'!E9+'Equity dividend'!D9)+portfolio!$B$3*'Long-term bond'!D9+portfolio!$B$4*'Short-term bond'!E9)/4</f>
        <v>1.025496192413042E-2</v>
      </c>
      <c r="D9" s="4">
        <f ca="1">($B$2*('Equity yield'!F9+'Equity dividend'!E9)+portfolio!$B$3*'Long-term bond'!E9+portfolio!$B$4*'Short-term bond'!F9)/4</f>
        <v>1.4470518659493348E-3</v>
      </c>
      <c r="E9" s="4">
        <f ca="1">($B$2*('Equity yield'!G9+'Equity dividend'!F9)+portfolio!$B$3*'Long-term bond'!F9+portfolio!$B$4*'Short-term bond'!G9)/4</f>
        <v>8.4927831060140468E-3</v>
      </c>
      <c r="F9" s="4">
        <f ca="1">($B$2*('Equity yield'!H9+'Equity dividend'!G9)+portfolio!$B$3*'Long-term bond'!G9+portfolio!$B$4*'Short-term bond'!H9)/4</f>
        <v>1.1235509901523113E-2</v>
      </c>
      <c r="G9" s="4">
        <f ca="1">($B$2*('Equity yield'!I9+'Equity dividend'!H9)+portfolio!$B$3*'Long-term bond'!H9+portfolio!$B$4*'Short-term bond'!I9)/4</f>
        <v>1.369471633543006E-2</v>
      </c>
      <c r="H9" s="4">
        <f ca="1">($B$2*('Equity yield'!J9+'Equity dividend'!I9)+portfolio!$B$3*'Long-term bond'!I9+portfolio!$B$4*'Short-term bond'!J9)/4</f>
        <v>1.5127067525137962E-2</v>
      </c>
      <c r="I9" s="4">
        <f ca="1">($B$2*('Equity yield'!K9+'Equity dividend'!J9)+portfolio!$B$3*'Long-term bond'!J9+portfolio!$B$4*'Short-term bond'!K9)/4</f>
        <v>1.4735726317369281E-2</v>
      </c>
      <c r="J9" s="4">
        <f ca="1">($B$2*('Equity yield'!L9+'Equity dividend'!K9)+portfolio!$B$3*'Long-term bond'!K9+portfolio!$B$4*'Short-term bond'!L9)/4</f>
        <v>1.7856361426919647E-2</v>
      </c>
      <c r="K9" s="4">
        <f ca="1">($B$2*('Equity yield'!M9+'Equity dividend'!L9)+portfolio!$B$3*'Long-term bond'!L9+portfolio!$B$4*'Short-term bond'!M9)/4</f>
        <v>2.1149812047933557E-2</v>
      </c>
      <c r="L9" s="4">
        <f ca="1">($B$2*('Equity yield'!N9+'Equity dividend'!M9)+portfolio!$B$3*'Long-term bond'!M9+portfolio!$B$4*'Short-term bond'!N9)/4</f>
        <v>1.5824031401152235E-2</v>
      </c>
      <c r="M9" s="4">
        <f ca="1">($B$2*('Equity yield'!O9+'Equity dividend'!N9)+portfolio!$B$3*'Long-term bond'!N9+portfolio!$B$4*'Short-term bond'!O9)/4</f>
        <v>2.3500096278128945E-2</v>
      </c>
      <c r="N9" s="4">
        <f ca="1">($B$2*('Equity yield'!P9+'Equity dividend'!O9)+portfolio!$B$3*'Long-term bond'!O9+portfolio!$B$4*'Short-term bond'!P9)/4</f>
        <v>1.7932940282452552E-2</v>
      </c>
      <c r="O9" s="4">
        <f ca="1">($B$2*('Equity yield'!Q9+'Equity dividend'!P9)+portfolio!$B$3*'Long-term bond'!P9+portfolio!$B$4*'Short-term bond'!Q9)/4</f>
        <v>2.1858144188441411E-2</v>
      </c>
      <c r="P9" s="4">
        <f ca="1">($B$2*('Equity yield'!R9+'Equity dividend'!Q9)+portfolio!$B$3*'Long-term bond'!Q9+portfolio!$B$4*'Short-term bond'!R9)/4</f>
        <v>1.4518858123929104E-2</v>
      </c>
      <c r="Q9" s="4">
        <f ca="1">($B$2*('Equity yield'!S9+'Equity dividend'!R9)+portfolio!$B$3*'Long-term bond'!R9+portfolio!$B$4*'Short-term bond'!S9)/4</f>
        <v>2.1642175093978866E-2</v>
      </c>
      <c r="R9" s="4">
        <f ca="1">($B$2*('Equity yield'!T9+'Equity dividend'!S9)+portfolio!$B$3*'Long-term bond'!S9+portfolio!$B$4*'Short-term bond'!T9)/4</f>
        <v>1.852243170376525E-2</v>
      </c>
      <c r="S9" s="4">
        <f ca="1">($B$2*('Equity yield'!U9+'Equity dividend'!T9)+portfolio!$B$3*'Long-term bond'!T9+portfolio!$B$4*'Short-term bond'!U9)/4</f>
        <v>1.6084028297002589E-2</v>
      </c>
      <c r="T9" s="4">
        <f ca="1">($B$2*('Equity yield'!V9+'Equity dividend'!U9)+portfolio!$B$3*'Long-term bond'!U9+portfolio!$B$4*'Short-term bond'!V9)/4</f>
        <v>1.8452362972152903E-2</v>
      </c>
      <c r="U9" s="4">
        <f ca="1">($B$2*('Equity yield'!W9+'Equity dividend'!V9)+portfolio!$B$3*'Long-term bond'!V9+portfolio!$B$4*'Short-term bond'!W9)/4</f>
        <v>1.4179560544523628E-2</v>
      </c>
      <c r="X9">
        <v>1</v>
      </c>
      <c r="Y9" s="4">
        <f ca="1">1+B9</f>
        <v>1.0013765731924569</v>
      </c>
      <c r="Z9" s="4">
        <f t="shared" ref="Z9:AR9" ca="1" si="0">1+C9</f>
        <v>1.0102549619241303</v>
      </c>
      <c r="AA9" s="4">
        <f t="shared" ca="1" si="0"/>
        <v>1.0014470518659493</v>
      </c>
      <c r="AB9" s="4">
        <f t="shared" ca="1" si="0"/>
        <v>1.008492783106014</v>
      </c>
      <c r="AC9" s="4">
        <f t="shared" ca="1" si="0"/>
        <v>1.0112355099015231</v>
      </c>
      <c r="AD9" s="4">
        <f t="shared" ca="1" si="0"/>
        <v>1.01369471633543</v>
      </c>
      <c r="AE9" s="4">
        <f t="shared" ca="1" si="0"/>
        <v>1.015127067525138</v>
      </c>
      <c r="AF9" s="4">
        <f t="shared" ca="1" si="0"/>
        <v>1.0147357263173693</v>
      </c>
      <c r="AG9" s="4">
        <f t="shared" ca="1" si="0"/>
        <v>1.0178563614269196</v>
      </c>
      <c r="AH9" s="4">
        <f t="shared" ca="1" si="0"/>
        <v>1.0211498120479336</v>
      </c>
      <c r="AI9" s="4">
        <f t="shared" ca="1" si="0"/>
        <v>1.0158240314011522</v>
      </c>
      <c r="AJ9" s="4">
        <f t="shared" ca="1" si="0"/>
        <v>1.0235000962781289</v>
      </c>
      <c r="AK9" s="4">
        <f t="shared" ca="1" si="0"/>
        <v>1.0179329402824526</v>
      </c>
      <c r="AL9" s="4">
        <f t="shared" ca="1" si="0"/>
        <v>1.0218581441884413</v>
      </c>
      <c r="AM9" s="4">
        <f t="shared" ca="1" si="0"/>
        <v>1.0145188581239291</v>
      </c>
      <c r="AN9" s="4">
        <f t="shared" ca="1" si="0"/>
        <v>1.0216421750939788</v>
      </c>
      <c r="AO9" s="4">
        <f t="shared" ca="1" si="0"/>
        <v>1.0185224317037653</v>
      </c>
      <c r="AP9" s="4">
        <f t="shared" ca="1" si="0"/>
        <v>1.0160840282970025</v>
      </c>
      <c r="AQ9" s="4">
        <f t="shared" ca="1" si="0"/>
        <v>1.0184523629721529</v>
      </c>
      <c r="AR9" s="4">
        <f t="shared" ca="1" si="0"/>
        <v>1.0141795605445236</v>
      </c>
    </row>
    <row r="10" spans="1:44">
      <c r="A10">
        <v>2</v>
      </c>
      <c r="B10" s="4">
        <f ca="1">($B$2*('Equity yield'!D10+'Equity dividend'!C10)+portfolio!$B$3*'Long-term bond'!C10+portfolio!$B$4*'Short-term bond'!D10)/4</f>
        <v>1.3228347378796409E-2</v>
      </c>
      <c r="C10" s="4">
        <f ca="1">($B$2*('Equity yield'!E10+'Equity dividend'!D10)+portfolio!$B$3*'Long-term bond'!D10+portfolio!$B$4*'Short-term bond'!E10)/4</f>
        <v>1.5012593295901266E-2</v>
      </c>
      <c r="D10" s="4">
        <f ca="1">($B$2*('Equity yield'!F10+'Equity dividend'!E10)+portfolio!$B$3*'Long-term bond'!E10+portfolio!$B$4*'Short-term bond'!F10)/4</f>
        <v>1.3224599299313433E-2</v>
      </c>
      <c r="E10" s="4">
        <f ca="1">($B$2*('Equity yield'!G10+'Equity dividend'!F10)+portfolio!$B$3*'Long-term bond'!F10+portfolio!$B$4*'Short-term bond'!G10)/4</f>
        <v>1.8689579746687821E-2</v>
      </c>
      <c r="F10" s="4">
        <f ca="1">($B$2*('Equity yield'!H10+'Equity dividend'!G10)+portfolio!$B$3*'Long-term bond'!G10+portfolio!$B$4*'Short-term bond'!H10)/4</f>
        <v>1.3363212343028985E-2</v>
      </c>
      <c r="G10" s="4">
        <f ca="1">($B$2*('Equity yield'!I10+'Equity dividend'!H10)+portfolio!$B$3*'Long-term bond'!H10+portfolio!$B$4*'Short-term bond'!I10)/4</f>
        <v>2.1234176959644638E-2</v>
      </c>
      <c r="H10" s="4">
        <f ca="1">($B$2*('Equity yield'!J10+'Equity dividend'!I10)+portfolio!$B$3*'Long-term bond'!I10+portfolio!$B$4*'Short-term bond'!J10)/4</f>
        <v>1.7156282648314678E-2</v>
      </c>
      <c r="I10" s="4">
        <f ca="1">($B$2*('Equity yield'!K10+'Equity dividend'!J10)+portfolio!$B$3*'Long-term bond'!J10+portfolio!$B$4*'Short-term bond'!K10)/4</f>
        <v>2.6667898050870931E-2</v>
      </c>
      <c r="J10" s="4">
        <f ca="1">($B$2*('Equity yield'!L10+'Equity dividend'!K10)+portfolio!$B$3*'Long-term bond'!K10+portfolio!$B$4*'Short-term bond'!L10)/4</f>
        <v>1.5417808398670324E-2</v>
      </c>
      <c r="K10" s="4">
        <f ca="1">($B$2*('Equity yield'!M10+'Equity dividend'!L10)+portfolio!$B$3*'Long-term bond'!L10+portfolio!$B$4*'Short-term bond'!M10)/4</f>
        <v>2.7153636420187453E-2</v>
      </c>
      <c r="L10" s="4">
        <f ca="1">($B$2*('Equity yield'!N10+'Equity dividend'!M10)+portfolio!$B$3*'Long-term bond'!M10+portfolio!$B$4*'Short-term bond'!N10)/4</f>
        <v>3.1419180793432366E-2</v>
      </c>
      <c r="M10" s="4">
        <f ca="1">($B$2*('Equity yield'!O10+'Equity dividend'!N10)+portfolio!$B$3*'Long-term bond'!N10+portfolio!$B$4*'Short-term bond'!O10)/4</f>
        <v>2.339399351185709E-2</v>
      </c>
      <c r="N10" s="4">
        <f ca="1">($B$2*('Equity yield'!P10+'Equity dividend'!O10)+portfolio!$B$3*'Long-term bond'!O10+portfolio!$B$4*'Short-term bond'!P10)/4</f>
        <v>3.0714028365289463E-2</v>
      </c>
      <c r="O10" s="4">
        <f ca="1">($B$2*('Equity yield'!Q10+'Equity dividend'!P10)+portfolio!$B$3*'Long-term bond'!P10+portfolio!$B$4*'Short-term bond'!Q10)/4</f>
        <v>2.6717801040269672E-2</v>
      </c>
      <c r="P10" s="4">
        <f ca="1">($B$2*('Equity yield'!R10+'Equity dividend'!Q10)+portfolio!$B$3*'Long-term bond'!Q10+portfolio!$B$4*'Short-term bond'!R10)/4</f>
        <v>3.0530852784808885E-2</v>
      </c>
      <c r="Q10" s="4">
        <f ca="1">($B$2*('Equity yield'!S10+'Equity dividend'!R10)+portfolio!$B$3*'Long-term bond'!R10+portfolio!$B$4*'Short-term bond'!S10)/4</f>
        <v>2.0517434255446842E-2</v>
      </c>
      <c r="R10" s="4">
        <f ca="1">($B$2*('Equity yield'!T10+'Equity dividend'!S10)+portfolio!$B$3*'Long-term bond'!S10+portfolio!$B$4*'Short-term bond'!T10)/4</f>
        <v>2.4056030610222792E-2</v>
      </c>
      <c r="S10" s="4">
        <f ca="1">($B$2*('Equity yield'!U10+'Equity dividend'!T10)+portfolio!$B$3*'Long-term bond'!T10+portfolio!$B$4*'Short-term bond'!U10)/4</f>
        <v>2.4309559710897252E-2</v>
      </c>
      <c r="T10" s="4">
        <f ca="1">($B$2*('Equity yield'!V10+'Equity dividend'!U10)+portfolio!$B$3*'Long-term bond'!U10+portfolio!$B$4*'Short-term bond'!V10)/4</f>
        <v>2.798334441941841E-2</v>
      </c>
      <c r="U10" s="4">
        <f ca="1">($B$2*('Equity yield'!W10+'Equity dividend'!V10)+portfolio!$B$3*'Long-term bond'!V10+portfolio!$B$4*'Short-term bond'!W10)/4</f>
        <v>2.4022399782702517E-2</v>
      </c>
      <c r="X10">
        <v>2</v>
      </c>
      <c r="Y10" s="4">
        <f t="shared" ref="Y10:Y73" ca="1" si="1">1+B10</f>
        <v>1.0132283473787964</v>
      </c>
      <c r="Z10" s="4">
        <f t="shared" ref="Z10:Z73" ca="1" si="2">1+C10</f>
        <v>1.0150125932959013</v>
      </c>
      <c r="AA10" s="4">
        <f t="shared" ref="AA10:AA73" ca="1" si="3">1+D10</f>
        <v>1.0132245992993134</v>
      </c>
      <c r="AB10" s="4">
        <f t="shared" ref="AB10:AB73" ca="1" si="4">1+E10</f>
        <v>1.0186895797466877</v>
      </c>
      <c r="AC10" s="4">
        <f t="shared" ref="AC10:AC73" ca="1" si="5">1+F10</f>
        <v>1.013363212343029</v>
      </c>
      <c r="AD10" s="4">
        <f t="shared" ref="AD10:AD73" ca="1" si="6">1+G10</f>
        <v>1.0212341769596447</v>
      </c>
      <c r="AE10" s="4">
        <f t="shared" ref="AE10:AE73" ca="1" si="7">1+H10</f>
        <v>1.0171562826483147</v>
      </c>
      <c r="AF10" s="4">
        <f t="shared" ref="AF10:AF73" ca="1" si="8">1+I10</f>
        <v>1.026667898050871</v>
      </c>
      <c r="AG10" s="4">
        <f t="shared" ref="AG10:AG73" ca="1" si="9">1+J10</f>
        <v>1.0154178083986702</v>
      </c>
      <c r="AH10" s="4">
        <f t="shared" ref="AH10:AH73" ca="1" si="10">1+K10</f>
        <v>1.0271536364201874</v>
      </c>
      <c r="AI10" s="4">
        <f t="shared" ref="AI10:AI73" ca="1" si="11">1+L10</f>
        <v>1.0314191807934323</v>
      </c>
      <c r="AJ10" s="4">
        <f t="shared" ref="AJ10:AJ73" ca="1" si="12">1+M10</f>
        <v>1.023393993511857</v>
      </c>
      <c r="AK10" s="4">
        <f t="shared" ref="AK10:AK73" ca="1" si="13">1+N10</f>
        <v>1.0307140283652894</v>
      </c>
      <c r="AL10" s="4">
        <f t="shared" ref="AL10:AL73" ca="1" si="14">1+O10</f>
        <v>1.0267178010402698</v>
      </c>
      <c r="AM10" s="4">
        <f t="shared" ref="AM10:AM73" ca="1" si="15">1+P10</f>
        <v>1.0305308527848089</v>
      </c>
      <c r="AN10" s="4">
        <f t="shared" ref="AN10:AN73" ca="1" si="16">1+Q10</f>
        <v>1.0205174342554468</v>
      </c>
      <c r="AO10" s="4">
        <f t="shared" ref="AO10:AO73" ca="1" si="17">1+R10</f>
        <v>1.0240560306102229</v>
      </c>
      <c r="AP10" s="4">
        <f t="shared" ref="AP10:AP73" ca="1" si="18">1+S10</f>
        <v>1.0243095597108973</v>
      </c>
      <c r="AQ10" s="4">
        <f t="shared" ref="AQ10:AQ73" ca="1" si="19">1+T10</f>
        <v>1.0279833444194184</v>
      </c>
      <c r="AR10" s="4">
        <f t="shared" ref="AR10:AR73" ca="1" si="20">1+U10</f>
        <v>1.0240223997827025</v>
      </c>
    </row>
    <row r="11" spans="1:44">
      <c r="A11">
        <v>3</v>
      </c>
      <c r="B11" s="4">
        <f ca="1">($B$2*('Equity yield'!D11+'Equity dividend'!C11)+portfolio!$B$3*'Long-term bond'!C11+portfolio!$B$4*'Short-term bond'!D11)/4</f>
        <v>6.8256432908584078E-3</v>
      </c>
      <c r="C11" s="4">
        <f ca="1">($B$2*('Equity yield'!E11+'Equity dividend'!D11)+portfolio!$B$3*'Long-term bond'!D11+portfolio!$B$4*'Short-term bond'!E11)/4</f>
        <v>1.0749459645719831E-2</v>
      </c>
      <c r="D11" s="4">
        <f ca="1">($B$2*('Equity yield'!F11+'Equity dividend'!E11)+portfolio!$B$3*'Long-term bond'!E11+portfolio!$B$4*'Short-term bond'!F11)/4</f>
        <v>1.023835647293019E-2</v>
      </c>
      <c r="E11" s="4">
        <f ca="1">($B$2*('Equity yield'!G11+'Equity dividend'!F11)+portfolio!$B$3*'Long-term bond'!F11+portfolio!$B$4*'Short-term bond'!G11)/4</f>
        <v>1.1217765549739847E-2</v>
      </c>
      <c r="F11" s="4">
        <f ca="1">($B$2*('Equity yield'!H11+'Equity dividend'!G11)+portfolio!$B$3*'Long-term bond'!G11+portfolio!$B$4*'Short-term bond'!H11)/4</f>
        <v>1.1968749173529874E-2</v>
      </c>
      <c r="G11" s="4">
        <f ca="1">($B$2*('Equity yield'!I11+'Equity dividend'!H11)+portfolio!$B$3*'Long-term bond'!H11+portfolio!$B$4*'Short-term bond'!I11)/4</f>
        <v>7.601563917635239E-3</v>
      </c>
      <c r="H11" s="4">
        <f ca="1">($B$2*('Equity yield'!J11+'Equity dividend'!I11)+portfolio!$B$3*'Long-term bond'!I11+portfolio!$B$4*'Short-term bond'!J11)/4</f>
        <v>8.9973474336063394E-3</v>
      </c>
      <c r="I11" s="4">
        <f ca="1">($B$2*('Equity yield'!K11+'Equity dividend'!J11)+portfolio!$B$3*'Long-term bond'!J11+portfolio!$B$4*'Short-term bond'!K11)/4</f>
        <v>9.5235533469014109E-3</v>
      </c>
      <c r="J11" s="4">
        <f ca="1">($B$2*('Equity yield'!L11+'Equity dividend'!K11)+portfolio!$B$3*'Long-term bond'!K11+portfolio!$B$4*'Short-term bond'!L11)/4</f>
        <v>8.9932234207947635E-3</v>
      </c>
      <c r="K11" s="4">
        <f ca="1">($B$2*('Equity yield'!M11+'Equity dividend'!L11)+portfolio!$B$3*'Long-term bond'!L11+portfolio!$B$4*'Short-term bond'!M11)/4</f>
        <v>1.3194876881330562E-2</v>
      </c>
      <c r="L11" s="4">
        <f ca="1">($B$2*('Equity yield'!N11+'Equity dividend'!M11)+portfolio!$B$3*'Long-term bond'!M11+portfolio!$B$4*'Short-term bond'!N11)/4</f>
        <v>1.019106881668299E-2</v>
      </c>
      <c r="M11" s="4">
        <f ca="1">($B$2*('Equity yield'!O11+'Equity dividend'!N11)+portfolio!$B$3*'Long-term bond'!N11+portfolio!$B$4*'Short-term bond'!O11)/4</f>
        <v>1.6539661095111322E-2</v>
      </c>
      <c r="N11" s="4">
        <f ca="1">($B$2*('Equity yield'!P11+'Equity dividend'!O11)+portfolio!$B$3*'Long-term bond'!O11+portfolio!$B$4*'Short-term bond'!P11)/4</f>
        <v>1.9431706932450814E-2</v>
      </c>
      <c r="O11" s="4">
        <f ca="1">($B$2*('Equity yield'!Q11+'Equity dividend'!P11)+portfolio!$B$3*'Long-term bond'!P11+portfolio!$B$4*'Short-term bond'!Q11)/4</f>
        <v>1.8482854812453695E-2</v>
      </c>
      <c r="P11" s="4">
        <f ca="1">($B$2*('Equity yield'!R11+'Equity dividend'!Q11)+portfolio!$B$3*'Long-term bond'!Q11+portfolio!$B$4*'Short-term bond'!R11)/4</f>
        <v>1.741626365303349E-2</v>
      </c>
      <c r="Q11" s="4">
        <f ca="1">($B$2*('Equity yield'!S11+'Equity dividend'!R11)+portfolio!$B$3*'Long-term bond'!R11+portfolio!$B$4*'Short-term bond'!S11)/4</f>
        <v>1.5259730867695026E-2</v>
      </c>
      <c r="R11" s="4">
        <f ca="1">($B$2*('Equity yield'!T11+'Equity dividend'!S11)+portfolio!$B$3*'Long-term bond'!S11+portfolio!$B$4*'Short-term bond'!T11)/4</f>
        <v>1.4633551664581548E-2</v>
      </c>
      <c r="S11" s="4">
        <f ca="1">($B$2*('Equity yield'!U11+'Equity dividend'!T11)+portfolio!$B$3*'Long-term bond'!T11+portfolio!$B$4*'Short-term bond'!U11)/4</f>
        <v>1.4724119507173894E-2</v>
      </c>
      <c r="T11" s="4">
        <f ca="1">($B$2*('Equity yield'!V11+'Equity dividend'!U11)+portfolio!$B$3*'Long-term bond'!U11+portfolio!$B$4*'Short-term bond'!V11)/4</f>
        <v>1.7092088781423445E-2</v>
      </c>
      <c r="U11" s="4">
        <f ca="1">($B$2*('Equity yield'!W11+'Equity dividend'!V11)+portfolio!$B$3*'Long-term bond'!V11+portfolio!$B$4*'Short-term bond'!W11)/4</f>
        <v>2.0119446678921446E-2</v>
      </c>
      <c r="X11">
        <v>3</v>
      </c>
      <c r="Y11" s="4">
        <f t="shared" ca="1" si="1"/>
        <v>1.0068256432908584</v>
      </c>
      <c r="Z11" s="4">
        <f t="shared" ca="1" si="2"/>
        <v>1.0107494596457198</v>
      </c>
      <c r="AA11" s="4">
        <f t="shared" ca="1" si="3"/>
        <v>1.0102383564729303</v>
      </c>
      <c r="AB11" s="4">
        <f t="shared" ca="1" si="4"/>
        <v>1.0112177655497399</v>
      </c>
      <c r="AC11" s="4">
        <f t="shared" ca="1" si="5"/>
        <v>1.0119687491735299</v>
      </c>
      <c r="AD11" s="4">
        <f t="shared" ca="1" si="6"/>
        <v>1.0076015639176352</v>
      </c>
      <c r="AE11" s="4">
        <f t="shared" ca="1" si="7"/>
        <v>1.0089973474336063</v>
      </c>
      <c r="AF11" s="4">
        <f t="shared" ca="1" si="8"/>
        <v>1.0095235533469014</v>
      </c>
      <c r="AG11" s="4">
        <f t="shared" ca="1" si="9"/>
        <v>1.0089932234207948</v>
      </c>
      <c r="AH11" s="4">
        <f t="shared" ca="1" si="10"/>
        <v>1.0131948768813306</v>
      </c>
      <c r="AI11" s="4">
        <f t="shared" ca="1" si="11"/>
        <v>1.0101910688166831</v>
      </c>
      <c r="AJ11" s="4">
        <f t="shared" ca="1" si="12"/>
        <v>1.0165396610951114</v>
      </c>
      <c r="AK11" s="4">
        <f t="shared" ca="1" si="13"/>
        <v>1.0194317069324508</v>
      </c>
      <c r="AL11" s="4">
        <f t="shared" ca="1" si="14"/>
        <v>1.0184828548124536</v>
      </c>
      <c r="AM11" s="4">
        <f t="shared" ca="1" si="15"/>
        <v>1.0174162636530335</v>
      </c>
      <c r="AN11" s="4">
        <f t="shared" ca="1" si="16"/>
        <v>1.0152597308676949</v>
      </c>
      <c r="AO11" s="4">
        <f t="shared" ca="1" si="17"/>
        <v>1.0146335516645815</v>
      </c>
      <c r="AP11" s="4">
        <f t="shared" ca="1" si="18"/>
        <v>1.0147241195071739</v>
      </c>
      <c r="AQ11" s="4">
        <f t="shared" ca="1" si="19"/>
        <v>1.0170920887814234</v>
      </c>
      <c r="AR11" s="4">
        <f t="shared" ca="1" si="20"/>
        <v>1.0201194466789214</v>
      </c>
    </row>
    <row r="12" spans="1:44">
      <c r="A12">
        <v>4</v>
      </c>
      <c r="B12" s="4">
        <f ca="1">($B$2*('Equity yield'!D12+'Equity dividend'!C12)+portfolio!$B$3*'Long-term bond'!C12+portfolio!$B$4*'Short-term bond'!D12)/4</f>
        <v>7.4255806129855948E-3</v>
      </c>
      <c r="C12" s="4">
        <f ca="1">($B$2*('Equity yield'!E12+'Equity dividend'!D12)+portfolio!$B$3*'Long-term bond'!D12+portfolio!$B$4*'Short-term bond'!E12)/4</f>
        <v>1.0884097861459613E-2</v>
      </c>
      <c r="D12" s="4">
        <f ca="1">($B$2*('Equity yield'!F12+'Equity dividend'!E12)+portfolio!$B$3*'Long-term bond'!E12+portfolio!$B$4*'Short-term bond'!F12)/4</f>
        <v>1.2473248041600608E-2</v>
      </c>
      <c r="E12" s="4">
        <f ca="1">($B$2*('Equity yield'!G12+'Equity dividend'!F12)+portfolio!$B$3*'Long-term bond'!F12+portfolio!$B$4*'Short-term bond'!G12)/4</f>
        <v>7.371818269866018E-3</v>
      </c>
      <c r="F12" s="4">
        <f ca="1">($B$2*('Equity yield'!H12+'Equity dividend'!G12)+portfolio!$B$3*'Long-term bond'!G12+portfolio!$B$4*'Short-term bond'!H12)/4</f>
        <v>1.2293836389246552E-2</v>
      </c>
      <c r="G12" s="4">
        <f ca="1">($B$2*('Equity yield'!I12+'Equity dividend'!H12)+portfolio!$B$3*'Long-term bond'!H12+portfolio!$B$4*'Short-term bond'!I12)/4</f>
        <v>9.7885063196816412E-3</v>
      </c>
      <c r="H12" s="4">
        <f ca="1">($B$2*('Equity yield'!J12+'Equity dividend'!I12)+portfolio!$B$3*'Long-term bond'!I12+portfolio!$B$4*'Short-term bond'!J12)/4</f>
        <v>8.9807902327658888E-3</v>
      </c>
      <c r="I12" s="4">
        <f ca="1">($B$2*('Equity yield'!K12+'Equity dividend'!J12)+portfolio!$B$3*'Long-term bond'!J12+portfolio!$B$4*'Short-term bond'!K12)/4</f>
        <v>8.664796012535371E-3</v>
      </c>
      <c r="J12" s="4">
        <f ca="1">($B$2*('Equity yield'!L12+'Equity dividend'!K12)+portfolio!$B$3*'Long-term bond'!K12+portfolio!$B$4*'Short-term bond'!L12)/4</f>
        <v>1.1351571915161379E-2</v>
      </c>
      <c r="K12" s="4">
        <f ca="1">($B$2*('Equity yield'!M12+'Equity dividend'!L12)+portfolio!$B$3*'Long-term bond'!L12+portfolio!$B$4*'Short-term bond'!M12)/4</f>
        <v>1.1092661589240552E-2</v>
      </c>
      <c r="L12" s="4">
        <f ca="1">($B$2*('Equity yield'!N12+'Equity dividend'!M12)+portfolio!$B$3*'Long-term bond'!M12+portfolio!$B$4*'Short-term bond'!N12)/4</f>
        <v>1.6076957135391201E-2</v>
      </c>
      <c r="M12" s="4">
        <f ca="1">($B$2*('Equity yield'!O12+'Equity dividend'!N12)+portfolio!$B$3*'Long-term bond'!N12+portfolio!$B$4*'Short-term bond'!O12)/4</f>
        <v>1.6590920858224577E-2</v>
      </c>
      <c r="N12" s="4">
        <f ca="1">($B$2*('Equity yield'!P12+'Equity dividend'!O12)+portfolio!$B$3*'Long-term bond'!O12+portfolio!$B$4*'Short-term bond'!P12)/4</f>
        <v>1.6949528500577682E-2</v>
      </c>
      <c r="O12" s="4">
        <f ca="1">($B$2*('Equity yield'!Q12+'Equity dividend'!P12)+portfolio!$B$3*'Long-term bond'!P12+portfolio!$B$4*'Short-term bond'!Q12)/4</f>
        <v>1.9229940735246507E-2</v>
      </c>
      <c r="P12" s="4">
        <f ca="1">($B$2*('Equity yield'!R12+'Equity dividend'!Q12)+portfolio!$B$3*'Long-term bond'!Q12+portfolio!$B$4*'Short-term bond'!R12)/4</f>
        <v>2.3713491363959057E-2</v>
      </c>
      <c r="Q12" s="4">
        <f ca="1">($B$2*('Equity yield'!S12+'Equity dividend'!R12)+portfolio!$B$3*'Long-term bond'!R12+portfolio!$B$4*'Short-term bond'!S12)/4</f>
        <v>2.6138914006509622E-2</v>
      </c>
      <c r="R12" s="4">
        <f ca="1">($B$2*('Equity yield'!T12+'Equity dividend'!S12)+portfolio!$B$3*'Long-term bond'!S12+portfolio!$B$4*'Short-term bond'!T12)/4</f>
        <v>2.8632043392139195E-2</v>
      </c>
      <c r="S12" s="4">
        <f ca="1">($B$2*('Equity yield'!U12+'Equity dividend'!T12)+portfolio!$B$3*'Long-term bond'!T12+portfolio!$B$4*'Short-term bond'!U12)/4</f>
        <v>2.7199710014462496E-2</v>
      </c>
      <c r="T12" s="4">
        <f ca="1">($B$2*('Equity yield'!V12+'Equity dividend'!U12)+portfolio!$B$3*'Long-term bond'!U12+portfolio!$B$4*'Short-term bond'!V12)/4</f>
        <v>3.2239298476694954E-2</v>
      </c>
      <c r="U12" s="4">
        <f ca="1">($B$2*('Equity yield'!W12+'Equity dividend'!V12)+portfolio!$B$3*'Long-term bond'!V12+portfolio!$B$4*'Short-term bond'!W12)/4</f>
        <v>3.15914974277655E-2</v>
      </c>
      <c r="X12">
        <v>4</v>
      </c>
      <c r="Y12" s="4">
        <f t="shared" ca="1" si="1"/>
        <v>1.0074255806129857</v>
      </c>
      <c r="Z12" s="4">
        <f t="shared" ca="1" si="2"/>
        <v>1.0108840978614597</v>
      </c>
      <c r="AA12" s="4">
        <f t="shared" ca="1" si="3"/>
        <v>1.0124732480416005</v>
      </c>
      <c r="AB12" s="4">
        <f t="shared" ca="1" si="4"/>
        <v>1.0073718182698661</v>
      </c>
      <c r="AC12" s="4">
        <f t="shared" ca="1" si="5"/>
        <v>1.0122938363892466</v>
      </c>
      <c r="AD12" s="4">
        <f t="shared" ca="1" si="6"/>
        <v>1.0097885063196816</v>
      </c>
      <c r="AE12" s="4">
        <f t="shared" ca="1" si="7"/>
        <v>1.0089807902327659</v>
      </c>
      <c r="AF12" s="4">
        <f t="shared" ca="1" si="8"/>
        <v>1.0086647960125354</v>
      </c>
      <c r="AG12" s="4">
        <f t="shared" ca="1" si="9"/>
        <v>1.0113515719151613</v>
      </c>
      <c r="AH12" s="4">
        <f t="shared" ca="1" si="10"/>
        <v>1.0110926615892406</v>
      </c>
      <c r="AI12" s="4">
        <f t="shared" ca="1" si="11"/>
        <v>1.0160769571353911</v>
      </c>
      <c r="AJ12" s="4">
        <f t="shared" ca="1" si="12"/>
        <v>1.0165909208582247</v>
      </c>
      <c r="AK12" s="4">
        <f t="shared" ca="1" si="13"/>
        <v>1.0169495285005776</v>
      </c>
      <c r="AL12" s="4">
        <f t="shared" ca="1" si="14"/>
        <v>1.0192299407352465</v>
      </c>
      <c r="AM12" s="4">
        <f t="shared" ca="1" si="15"/>
        <v>1.0237134913639589</v>
      </c>
      <c r="AN12" s="4">
        <f t="shared" ca="1" si="16"/>
        <v>1.0261389140065096</v>
      </c>
      <c r="AO12" s="4">
        <f t="shared" ca="1" si="17"/>
        <v>1.0286320433921392</v>
      </c>
      <c r="AP12" s="4">
        <f t="shared" ca="1" si="18"/>
        <v>1.0271997100144625</v>
      </c>
      <c r="AQ12" s="4">
        <f t="shared" ca="1" si="19"/>
        <v>1.032239298476695</v>
      </c>
      <c r="AR12" s="4">
        <f t="shared" ca="1" si="20"/>
        <v>1.0315914974277656</v>
      </c>
    </row>
    <row r="13" spans="1:44">
      <c r="A13">
        <v>5</v>
      </c>
      <c r="B13" s="4">
        <f ca="1">($B$2*('Equity yield'!D13+'Equity dividend'!C13)+portfolio!$B$3*'Long-term bond'!C13+portfolio!$B$4*'Short-term bond'!D13)/4</f>
        <v>8.7537914599794802E-3</v>
      </c>
      <c r="C13" s="4">
        <f ca="1">($B$2*('Equity yield'!E13+'Equity dividend'!D13)+portfolio!$B$3*'Long-term bond'!D13+portfolio!$B$4*'Short-term bond'!E13)/4</f>
        <v>1.4388847585472592E-2</v>
      </c>
      <c r="D13" s="4">
        <f ca="1">($B$2*('Equity yield'!F13+'Equity dividend'!E13)+portfolio!$B$3*'Long-term bond'!E13+portfolio!$B$4*'Short-term bond'!F13)/4</f>
        <v>1.7434454606502441E-2</v>
      </c>
      <c r="E13" s="4">
        <f ca="1">($B$2*('Equity yield'!G13+'Equity dividend'!F13)+portfolio!$B$3*'Long-term bond'!F13+portfolio!$B$4*'Short-term bond'!G13)/4</f>
        <v>1.8561764117931128E-2</v>
      </c>
      <c r="F13" s="4">
        <f ca="1">($B$2*('Equity yield'!H13+'Equity dividend'!G13)+portfolio!$B$3*'Long-term bond'!G13+portfolio!$B$4*'Short-term bond'!H13)/4</f>
        <v>1.5886770227095278E-2</v>
      </c>
      <c r="G13" s="4">
        <f ca="1">($B$2*('Equity yield'!I13+'Equity dividend'!H13)+portfolio!$B$3*'Long-term bond'!H13+portfolio!$B$4*'Short-term bond'!I13)/4</f>
        <v>1.366042661875335E-2</v>
      </c>
      <c r="H13" s="4">
        <f ca="1">($B$2*('Equity yield'!J13+'Equity dividend'!I13)+portfolio!$B$3*'Long-term bond'!I13+portfolio!$B$4*'Short-term bond'!J13)/4</f>
        <v>1.9084988086649091E-2</v>
      </c>
      <c r="I13" s="4">
        <f ca="1">($B$2*('Equity yield'!K13+'Equity dividend'!J13)+portfolio!$B$3*'Long-term bond'!J13+portfolio!$B$4*'Short-term bond'!K13)/4</f>
        <v>2.0810979105311114E-2</v>
      </c>
      <c r="J13" s="4">
        <f ca="1">($B$2*('Equity yield'!L13+'Equity dividend'!K13)+portfolio!$B$3*'Long-term bond'!K13+portfolio!$B$4*'Short-term bond'!L13)/4</f>
        <v>2.224682833835602E-2</v>
      </c>
      <c r="K13" s="4">
        <f ca="1">($B$2*('Equity yield'!M13+'Equity dividend'!L13)+portfolio!$B$3*'Long-term bond'!L13+portfolio!$B$4*'Short-term bond'!M13)/4</f>
        <v>1.982179306914799E-2</v>
      </c>
      <c r="L13" s="4">
        <f ca="1">($B$2*('Equity yield'!N13+'Equity dividend'!M13)+portfolio!$B$3*'Long-term bond'!M13+portfolio!$B$4*'Short-term bond'!N13)/4</f>
        <v>1.2853740005400582E-2</v>
      </c>
      <c r="M13" s="4">
        <f ca="1">($B$2*('Equity yield'!O13+'Equity dividend'!N13)+portfolio!$B$3*'Long-term bond'!N13+portfolio!$B$4*'Short-term bond'!O13)/4</f>
        <v>1.703500976722418E-2</v>
      </c>
      <c r="N13" s="4">
        <f ca="1">($B$2*('Equity yield'!P13+'Equity dividend'!O13)+portfolio!$B$3*'Long-term bond'!O13+portfolio!$B$4*'Short-term bond'!P13)/4</f>
        <v>1.0426334025584523E-2</v>
      </c>
      <c r="O13" s="4">
        <f ca="1">($B$2*('Equity yield'!Q13+'Equity dividend'!P13)+portfolio!$B$3*'Long-term bond'!P13+portfolio!$B$4*'Short-term bond'!Q13)/4</f>
        <v>1.3470600561409456E-2</v>
      </c>
      <c r="P13" s="4">
        <f ca="1">($B$2*('Equity yield'!R13+'Equity dividend'!Q13)+portfolio!$B$3*'Long-term bond'!Q13+portfolio!$B$4*'Short-term bond'!R13)/4</f>
        <v>1.5181199559071788E-2</v>
      </c>
      <c r="Q13" s="4">
        <f ca="1">($B$2*('Equity yield'!S13+'Equity dividend'!R13)+portfolio!$B$3*'Long-term bond'!R13+portfolio!$B$4*'Short-term bond'!S13)/4</f>
        <v>1.7474410620138273E-2</v>
      </c>
      <c r="R13" s="4">
        <f ca="1">($B$2*('Equity yield'!T13+'Equity dividend'!S13)+portfolio!$B$3*'Long-term bond'!S13+portfolio!$B$4*'Short-term bond'!T13)/4</f>
        <v>1.4725564397367559E-2</v>
      </c>
      <c r="S13" s="4">
        <f ca="1">($B$2*('Equity yield'!U13+'Equity dividend'!T13)+portfolio!$B$3*'Long-term bond'!T13+portfolio!$B$4*'Short-term bond'!U13)/4</f>
        <v>1.8026788200659026E-2</v>
      </c>
      <c r="T13" s="4">
        <f ca="1">($B$2*('Equity yield'!V13+'Equity dividend'!U13)+portfolio!$B$3*'Long-term bond'!U13+portfolio!$B$4*'Short-term bond'!V13)/4</f>
        <v>1.6561702547752702E-2</v>
      </c>
      <c r="U13" s="4">
        <f ca="1">($B$2*('Equity yield'!W13+'Equity dividend'!V13)+portfolio!$B$3*'Long-term bond'!V13+portfolio!$B$4*'Short-term bond'!W13)/4</f>
        <v>2.6194308256525162E-2</v>
      </c>
      <c r="X13">
        <v>5</v>
      </c>
      <c r="Y13" s="4">
        <f t="shared" ca="1" si="1"/>
        <v>1.0087537914599796</v>
      </c>
      <c r="Z13" s="4">
        <f t="shared" ca="1" si="2"/>
        <v>1.0143888475854725</v>
      </c>
      <c r="AA13" s="4">
        <f t="shared" ca="1" si="3"/>
        <v>1.0174344546065024</v>
      </c>
      <c r="AB13" s="4">
        <f t="shared" ca="1" si="4"/>
        <v>1.0185617641179312</v>
      </c>
      <c r="AC13" s="4">
        <f t="shared" ca="1" si="5"/>
        <v>1.0158867702270953</v>
      </c>
      <c r="AD13" s="4">
        <f t="shared" ca="1" si="6"/>
        <v>1.0136604266187534</v>
      </c>
      <c r="AE13" s="4">
        <f t="shared" ca="1" si="7"/>
        <v>1.019084988086649</v>
      </c>
      <c r="AF13" s="4">
        <f t="shared" ca="1" si="8"/>
        <v>1.020810979105311</v>
      </c>
      <c r="AG13" s="4">
        <f t="shared" ca="1" si="9"/>
        <v>1.0222468283383561</v>
      </c>
      <c r="AH13" s="4">
        <f t="shared" ca="1" si="10"/>
        <v>1.019821793069148</v>
      </c>
      <c r="AI13" s="4">
        <f t="shared" ca="1" si="11"/>
        <v>1.0128537400054005</v>
      </c>
      <c r="AJ13" s="4">
        <f t="shared" ca="1" si="12"/>
        <v>1.0170350097672243</v>
      </c>
      <c r="AK13" s="4">
        <f t="shared" ca="1" si="13"/>
        <v>1.0104263340255846</v>
      </c>
      <c r="AL13" s="4">
        <f t="shared" ca="1" si="14"/>
        <v>1.0134706005614094</v>
      </c>
      <c r="AM13" s="4">
        <f t="shared" ca="1" si="15"/>
        <v>1.0151811995590718</v>
      </c>
      <c r="AN13" s="4">
        <f t="shared" ca="1" si="16"/>
        <v>1.0174744106201383</v>
      </c>
      <c r="AO13" s="4">
        <f t="shared" ca="1" si="17"/>
        <v>1.0147255643973676</v>
      </c>
      <c r="AP13" s="4">
        <f t="shared" ca="1" si="18"/>
        <v>1.0180267882006591</v>
      </c>
      <c r="AQ13" s="4">
        <f t="shared" ca="1" si="19"/>
        <v>1.0165617025477527</v>
      </c>
      <c r="AR13" s="4">
        <f t="shared" ca="1" si="20"/>
        <v>1.0261943082565252</v>
      </c>
    </row>
    <row r="14" spans="1:44">
      <c r="A14">
        <v>6</v>
      </c>
      <c r="B14" s="4">
        <f ca="1">($B$2*('Equity yield'!D14+'Equity dividend'!C14)+portfolio!$B$3*'Long-term bond'!C14+portfolio!$B$4*'Short-term bond'!D14)/4</f>
        <v>2.9331596949001147E-3</v>
      </c>
      <c r="C14" s="4">
        <f ca="1">($B$2*('Equity yield'!E14+'Equity dividend'!D14)+portfolio!$B$3*'Long-term bond'!D14+portfolio!$B$4*'Short-term bond'!E14)/4</f>
        <v>9.807465737206993E-3</v>
      </c>
      <c r="D14" s="4">
        <f ca="1">($B$2*('Equity yield'!F14+'Equity dividend'!E14)+portfolio!$B$3*'Long-term bond'!E14+portfolio!$B$4*'Short-term bond'!F14)/4</f>
        <v>1.4291966908997996E-2</v>
      </c>
      <c r="E14" s="4">
        <f ca="1">($B$2*('Equity yield'!G14+'Equity dividend'!F14)+portfolio!$B$3*'Long-term bond'!F14+portfolio!$B$4*'Short-term bond'!G14)/4</f>
        <v>1.533303020143393E-2</v>
      </c>
      <c r="F14" s="4">
        <f ca="1">($B$2*('Equity yield'!H14+'Equity dividend'!G14)+portfolio!$B$3*'Long-term bond'!G14+portfolio!$B$4*'Short-term bond'!H14)/4</f>
        <v>1.9504486884370908E-2</v>
      </c>
      <c r="G14" s="4">
        <f ca="1">($B$2*('Equity yield'!I14+'Equity dividend'!H14)+portfolio!$B$3*'Long-term bond'!H14+portfolio!$B$4*'Short-term bond'!I14)/4</f>
        <v>1.7335768064388329E-2</v>
      </c>
      <c r="H14" s="4">
        <f ca="1">($B$2*('Equity yield'!J14+'Equity dividend'!I14)+portfolio!$B$3*'Long-term bond'!I14+portfolio!$B$4*'Short-term bond'!J14)/4</f>
        <v>2.5336537473380584E-2</v>
      </c>
      <c r="I14" s="4">
        <f ca="1">($B$2*('Equity yield'!K14+'Equity dividend'!J14)+portfolio!$B$3*'Long-term bond'!J14+portfolio!$B$4*'Short-term bond'!K14)/4</f>
        <v>2.4950410960726387E-2</v>
      </c>
      <c r="J14" s="4">
        <f ca="1">($B$2*('Equity yield'!L14+'Equity dividend'!K14)+portfolio!$B$3*'Long-term bond'!K14+portfolio!$B$4*'Short-term bond'!L14)/4</f>
        <v>2.6625850659226971E-2</v>
      </c>
      <c r="K14" s="4">
        <f ca="1">($B$2*('Equity yield'!M14+'Equity dividend'!L14)+portfolio!$B$3*'Long-term bond'!L14+portfolio!$B$4*'Short-term bond'!M14)/4</f>
        <v>2.8616393445213446E-2</v>
      </c>
      <c r="L14" s="4">
        <f ca="1">($B$2*('Equity yield'!N14+'Equity dividend'!M14)+portfolio!$B$3*'Long-term bond'!M14+portfolio!$B$4*'Short-term bond'!N14)/4</f>
        <v>3.3771063566996884E-2</v>
      </c>
      <c r="M14" s="4">
        <f ca="1">($B$2*('Equity yield'!O14+'Equity dividend'!N14)+portfolio!$B$3*'Long-term bond'!N14+portfolio!$B$4*'Short-term bond'!O14)/4</f>
        <v>3.3330741815860924E-2</v>
      </c>
      <c r="N14" s="4">
        <f ca="1">($B$2*('Equity yield'!P14+'Equity dividend'!O14)+portfolio!$B$3*'Long-term bond'!O14+portfolio!$B$4*'Short-term bond'!P14)/4</f>
        <v>3.7550239370669106E-2</v>
      </c>
      <c r="O14" s="4">
        <f ca="1">($B$2*('Equity yield'!Q14+'Equity dividend'!P14)+portfolio!$B$3*'Long-term bond'!P14+portfolio!$B$4*'Short-term bond'!Q14)/4</f>
        <v>3.9133660709058785E-2</v>
      </c>
      <c r="P14" s="4">
        <f ca="1">($B$2*('Equity yield'!R14+'Equity dividend'!Q14)+portfolio!$B$3*'Long-term bond'!Q14+portfolio!$B$4*'Short-term bond'!R14)/4</f>
        <v>4.0762471782454429E-2</v>
      </c>
      <c r="Q14" s="4">
        <f ca="1">($B$2*('Equity yield'!S14+'Equity dividend'!R14)+portfolio!$B$3*'Long-term bond'!R14+portfolio!$B$4*'Short-term bond'!S14)/4</f>
        <v>4.4962461573361347E-2</v>
      </c>
      <c r="R14" s="4">
        <f ca="1">($B$2*('Equity yield'!T14+'Equity dividend'!S14)+portfolio!$B$3*'Long-term bond'!S14+portfolio!$B$4*'Short-term bond'!T14)/4</f>
        <v>4.0920717197673345E-2</v>
      </c>
      <c r="S14" s="4">
        <f ca="1">($B$2*('Equity yield'!U14+'Equity dividend'!T14)+portfolio!$B$3*'Long-term bond'!T14+portfolio!$B$4*'Short-term bond'!U14)/4</f>
        <v>4.0521009938927481E-2</v>
      </c>
      <c r="T14" s="4">
        <f ca="1">($B$2*('Equity yield'!V14+'Equity dividend'!U14)+portfolio!$B$3*'Long-term bond'!U14+portfolio!$B$4*'Short-term bond'!V14)/4</f>
        <v>3.6788622875705258E-2</v>
      </c>
      <c r="U14" s="4">
        <f ca="1">($B$2*('Equity yield'!W14+'Equity dividend'!V14)+portfolio!$B$3*'Long-term bond'!V14+portfolio!$B$4*'Short-term bond'!W14)/4</f>
        <v>4.4381240924102144E-2</v>
      </c>
      <c r="X14">
        <v>6</v>
      </c>
      <c r="Y14" s="4">
        <f t="shared" ca="1" si="1"/>
        <v>1.0029331596949</v>
      </c>
      <c r="Z14" s="4">
        <f t="shared" ca="1" si="2"/>
        <v>1.0098074657372069</v>
      </c>
      <c r="AA14" s="4">
        <f t="shared" ca="1" si="3"/>
        <v>1.014291966908998</v>
      </c>
      <c r="AB14" s="4">
        <f t="shared" ca="1" si="4"/>
        <v>1.0153330302014338</v>
      </c>
      <c r="AC14" s="4">
        <f t="shared" ca="1" si="5"/>
        <v>1.019504486884371</v>
      </c>
      <c r="AD14" s="4">
        <f t="shared" ca="1" si="6"/>
        <v>1.0173357680643884</v>
      </c>
      <c r="AE14" s="4">
        <f t="shared" ca="1" si="7"/>
        <v>1.0253365374733805</v>
      </c>
      <c r="AF14" s="4">
        <f t="shared" ca="1" si="8"/>
        <v>1.0249504109607264</v>
      </c>
      <c r="AG14" s="4">
        <f t="shared" ca="1" si="9"/>
        <v>1.026625850659227</v>
      </c>
      <c r="AH14" s="4">
        <f t="shared" ca="1" si="10"/>
        <v>1.0286163934452135</v>
      </c>
      <c r="AI14" s="4">
        <f t="shared" ca="1" si="11"/>
        <v>1.0337710635669968</v>
      </c>
      <c r="AJ14" s="4">
        <f t="shared" ca="1" si="12"/>
        <v>1.0333307418158608</v>
      </c>
      <c r="AK14" s="4">
        <f t="shared" ca="1" si="13"/>
        <v>1.037550239370669</v>
      </c>
      <c r="AL14" s="4">
        <f t="shared" ca="1" si="14"/>
        <v>1.0391336607090589</v>
      </c>
      <c r="AM14" s="4">
        <f t="shared" ca="1" si="15"/>
        <v>1.0407624717824544</v>
      </c>
      <c r="AN14" s="4">
        <f t="shared" ca="1" si="16"/>
        <v>1.0449624615733613</v>
      </c>
      <c r="AO14" s="4">
        <f t="shared" ca="1" si="17"/>
        <v>1.0409207171976733</v>
      </c>
      <c r="AP14" s="4">
        <f t="shared" ca="1" si="18"/>
        <v>1.0405210099389275</v>
      </c>
      <c r="AQ14" s="4">
        <f t="shared" ca="1" si="19"/>
        <v>1.0367886228757053</v>
      </c>
      <c r="AR14" s="4">
        <f t="shared" ca="1" si="20"/>
        <v>1.0443812409241022</v>
      </c>
    </row>
    <row r="15" spans="1:44">
      <c r="A15">
        <v>7</v>
      </c>
      <c r="B15" s="4">
        <f ca="1">($B$2*('Equity yield'!D15+'Equity dividend'!C15)+portfolio!$B$3*'Long-term bond'!C15+portfolio!$B$4*'Short-term bond'!D15)/4</f>
        <v>7.0594692454339671E-3</v>
      </c>
      <c r="C15" s="4">
        <f ca="1">($B$2*('Equity yield'!E15+'Equity dividend'!D15)+portfolio!$B$3*'Long-term bond'!D15+portfolio!$B$4*'Short-term bond'!E15)/4</f>
        <v>1.6118177968111626E-2</v>
      </c>
      <c r="D15" s="4">
        <f ca="1">($B$2*('Equity yield'!F15+'Equity dividend'!E15)+portfolio!$B$3*'Long-term bond'!E15+portfolio!$B$4*'Short-term bond'!F15)/4</f>
        <v>1.6407810699947002E-2</v>
      </c>
      <c r="E15" s="4">
        <f ca="1">($B$2*('Equity yield'!G15+'Equity dividend'!F15)+portfolio!$B$3*'Long-term bond'!F15+portfolio!$B$4*'Short-term bond'!G15)/4</f>
        <v>2.7050185901907178E-2</v>
      </c>
      <c r="F15" s="4">
        <f ca="1">($B$2*('Equity yield'!H15+'Equity dividend'!G15)+portfolio!$B$3*'Long-term bond'!G15+portfolio!$B$4*'Short-term bond'!H15)/4</f>
        <v>2.5234654039945466E-2</v>
      </c>
      <c r="G15" s="4">
        <f ca="1">($B$2*('Equity yield'!I15+'Equity dividend'!H15)+portfolio!$B$3*'Long-term bond'!H15+portfolio!$B$4*'Short-term bond'!I15)/4</f>
        <v>3.2663307062035504E-2</v>
      </c>
      <c r="H15" s="4">
        <f ca="1">($B$2*('Equity yield'!J15+'Equity dividend'!I15)+portfolio!$B$3*'Long-term bond'!I15+portfolio!$B$4*'Short-term bond'!J15)/4</f>
        <v>3.05048157517144E-2</v>
      </c>
      <c r="I15" s="4">
        <f ca="1">($B$2*('Equity yield'!K15+'Equity dividend'!J15)+portfolio!$B$3*'Long-term bond'!J15+portfolio!$B$4*'Short-term bond'!K15)/4</f>
        <v>2.8167176107787347E-2</v>
      </c>
      <c r="J15" s="4">
        <f ca="1">($B$2*('Equity yield'!L15+'Equity dividend'!K15)+portfolio!$B$3*'Long-term bond'!K15+portfolio!$B$4*'Short-term bond'!L15)/4</f>
        <v>2.7678879641429358E-2</v>
      </c>
      <c r="K15" s="4">
        <f ca="1">($B$2*('Equity yield'!M15+'Equity dividend'!L15)+portfolio!$B$3*'Long-term bond'!L15+portfolio!$B$4*'Short-term bond'!M15)/4</f>
        <v>2.9518899232182316E-2</v>
      </c>
      <c r="L15" s="4">
        <f ca="1">($B$2*('Equity yield'!N15+'Equity dividend'!M15)+portfolio!$B$3*'Long-term bond'!M15+portfolio!$B$4*'Short-term bond'!N15)/4</f>
        <v>2.5803929141256773E-2</v>
      </c>
      <c r="M15" s="4">
        <f ca="1">($B$2*('Equity yield'!O15+'Equity dividend'!N15)+portfolio!$B$3*'Long-term bond'!N15+portfolio!$B$4*'Short-term bond'!O15)/4</f>
        <v>2.9810738549166632E-2</v>
      </c>
      <c r="N15" s="4">
        <f ca="1">($B$2*('Equity yield'!P15+'Equity dividend'!O15)+portfolio!$B$3*'Long-term bond'!O15+portfolio!$B$4*'Short-term bond'!P15)/4</f>
        <v>3.1979529255293293E-2</v>
      </c>
      <c r="O15" s="4">
        <f ca="1">($B$2*('Equity yield'!Q15+'Equity dividend'!P15)+portfolio!$B$3*'Long-term bond'!P15+portfolio!$B$4*'Short-term bond'!Q15)/4</f>
        <v>4.3121568150306266E-2</v>
      </c>
      <c r="P15" s="4">
        <f ca="1">($B$2*('Equity yield'!R15+'Equity dividend'!Q15)+portfolio!$B$3*'Long-term bond'!Q15+portfolio!$B$4*'Short-term bond'!R15)/4</f>
        <v>3.8399215621051579E-2</v>
      </c>
      <c r="Q15" s="4">
        <f ca="1">($B$2*('Equity yield'!S15+'Equity dividend'!R15)+portfolio!$B$3*'Long-term bond'!R15+portfolio!$B$4*'Short-term bond'!S15)/4</f>
        <v>3.8890705868943068E-2</v>
      </c>
      <c r="R15" s="4">
        <f ca="1">($B$2*('Equity yield'!T15+'Equity dividend'!S15)+portfolio!$B$3*'Long-term bond'!S15+portfolio!$B$4*'Short-term bond'!T15)/4</f>
        <v>2.927414202346976E-2</v>
      </c>
      <c r="S15" s="4">
        <f ca="1">($B$2*('Equity yield'!U15+'Equity dividend'!T15)+portfolio!$B$3*'Long-term bond'!T15+portfolio!$B$4*'Short-term bond'!U15)/4</f>
        <v>3.6097133945163368E-2</v>
      </c>
      <c r="T15" s="4">
        <f ca="1">($B$2*('Equity yield'!V15+'Equity dividend'!U15)+portfolio!$B$3*'Long-term bond'!U15+portfolio!$B$4*'Short-term bond'!V15)/4</f>
        <v>3.3476206415629817E-2</v>
      </c>
      <c r="U15" s="4">
        <f ca="1">($B$2*('Equity yield'!W15+'Equity dividend'!V15)+portfolio!$B$3*'Long-term bond'!V15+portfolio!$B$4*'Short-term bond'!W15)/4</f>
        <v>3.4912676488247314E-2</v>
      </c>
      <c r="X15">
        <v>7</v>
      </c>
      <c r="Y15" s="4">
        <f t="shared" ca="1" si="1"/>
        <v>1.007059469245434</v>
      </c>
      <c r="Z15" s="4">
        <f t="shared" ca="1" si="2"/>
        <v>1.0161181779681117</v>
      </c>
      <c r="AA15" s="4">
        <f t="shared" ca="1" si="3"/>
        <v>1.016407810699947</v>
      </c>
      <c r="AB15" s="4">
        <f t="shared" ca="1" si="4"/>
        <v>1.0270501859019072</v>
      </c>
      <c r="AC15" s="4">
        <f t="shared" ca="1" si="5"/>
        <v>1.0252346540399455</v>
      </c>
      <c r="AD15" s="4">
        <f t="shared" ca="1" si="6"/>
        <v>1.0326633070620355</v>
      </c>
      <c r="AE15" s="4">
        <f t="shared" ca="1" si="7"/>
        <v>1.0305048157517145</v>
      </c>
      <c r="AF15" s="4">
        <f t="shared" ca="1" si="8"/>
        <v>1.0281671761077873</v>
      </c>
      <c r="AG15" s="4">
        <f t="shared" ca="1" si="9"/>
        <v>1.0276788796414293</v>
      </c>
      <c r="AH15" s="4">
        <f t="shared" ca="1" si="10"/>
        <v>1.0295188992321824</v>
      </c>
      <c r="AI15" s="4">
        <f t="shared" ca="1" si="11"/>
        <v>1.0258039291412568</v>
      </c>
      <c r="AJ15" s="4">
        <f t="shared" ca="1" si="12"/>
        <v>1.0298107385491666</v>
      </c>
      <c r="AK15" s="4">
        <f t="shared" ca="1" si="13"/>
        <v>1.0319795292552933</v>
      </c>
      <c r="AL15" s="4">
        <f t="shared" ca="1" si="14"/>
        <v>1.0431215681503063</v>
      </c>
      <c r="AM15" s="4">
        <f t="shared" ca="1" si="15"/>
        <v>1.0383992156210515</v>
      </c>
      <c r="AN15" s="4">
        <f t="shared" ca="1" si="16"/>
        <v>1.0388907058689432</v>
      </c>
      <c r="AO15" s="4">
        <f t="shared" ca="1" si="17"/>
        <v>1.0292741420234697</v>
      </c>
      <c r="AP15" s="4">
        <f t="shared" ca="1" si="18"/>
        <v>1.0360971339451635</v>
      </c>
      <c r="AQ15" s="4">
        <f t="shared" ca="1" si="19"/>
        <v>1.0334762064156298</v>
      </c>
      <c r="AR15" s="4">
        <f t="shared" ca="1" si="20"/>
        <v>1.0349126764882473</v>
      </c>
    </row>
    <row r="16" spans="1:44">
      <c r="A16">
        <v>8</v>
      </c>
      <c r="B16" s="4">
        <f ca="1">($B$2*('Equity yield'!D16+'Equity dividend'!C16)+portfolio!$B$3*'Long-term bond'!C16+portfolio!$B$4*'Short-term bond'!D16)/4</f>
        <v>9.8835064406033509E-3</v>
      </c>
      <c r="C16" s="4">
        <f ca="1">($B$2*('Equity yield'!E16+'Equity dividend'!D16)+portfolio!$B$3*'Long-term bond'!D16+portfolio!$B$4*'Short-term bond'!E16)/4</f>
        <v>1.6793604293774939E-2</v>
      </c>
      <c r="D16" s="4">
        <f ca="1">($B$2*('Equity yield'!F16+'Equity dividend'!E16)+portfolio!$B$3*'Long-term bond'!E16+portfolio!$B$4*'Short-term bond'!F16)/4</f>
        <v>1.0563437513337926E-2</v>
      </c>
      <c r="E16" s="4">
        <f ca="1">($B$2*('Equity yield'!G16+'Equity dividend'!F16)+portfolio!$B$3*'Long-term bond'!F16+portfolio!$B$4*'Short-term bond'!G16)/4</f>
        <v>2.0664376918965104E-2</v>
      </c>
      <c r="F16" s="4">
        <f ca="1">($B$2*('Equity yield'!H16+'Equity dividend'!G16)+portfolio!$B$3*'Long-term bond'!G16+portfolio!$B$4*'Short-term bond'!H16)/4</f>
        <v>1.7415532211946163E-2</v>
      </c>
      <c r="G16" s="4">
        <f ca="1">($B$2*('Equity yield'!I16+'Equity dividend'!H16)+portfolio!$B$3*'Long-term bond'!H16+portfolio!$B$4*'Short-term bond'!I16)/4</f>
        <v>2.8035094920761425E-2</v>
      </c>
      <c r="H16" s="4">
        <f ca="1">($B$2*('Equity yield'!J16+'Equity dividend'!I16)+portfolio!$B$3*'Long-term bond'!I16+portfolio!$B$4*'Short-term bond'!J16)/4</f>
        <v>1.7585540731066364E-2</v>
      </c>
      <c r="I16" s="4">
        <f ca="1">($B$2*('Equity yield'!K16+'Equity dividend'!J16)+portfolio!$B$3*'Long-term bond'!J16+portfolio!$B$4*'Short-term bond'!K16)/4</f>
        <v>2.1319406823599001E-2</v>
      </c>
      <c r="J16" s="4">
        <f ca="1">($B$2*('Equity yield'!L16+'Equity dividend'!K16)+portfolio!$B$3*'Long-term bond'!K16+portfolio!$B$4*'Short-term bond'!L16)/4</f>
        <v>1.8544234471777152E-2</v>
      </c>
      <c r="K16" s="4">
        <f ca="1">($B$2*('Equity yield'!M16+'Equity dividend'!L16)+portfolio!$B$3*'Long-term bond'!L16+portfolio!$B$4*'Short-term bond'!M16)/4</f>
        <v>2.0035791775251055E-2</v>
      </c>
      <c r="L16" s="4">
        <f ca="1">($B$2*('Equity yield'!N16+'Equity dividend'!M16)+portfolio!$B$3*'Long-term bond'!M16+portfolio!$B$4*'Short-term bond'!N16)/4</f>
        <v>2.3087075875513577E-2</v>
      </c>
      <c r="M16" s="4">
        <f ca="1">($B$2*('Equity yield'!O16+'Equity dividend'!N16)+portfolio!$B$3*'Long-term bond'!N16+portfolio!$B$4*'Short-term bond'!O16)/4</f>
        <v>2.3774144962388683E-2</v>
      </c>
      <c r="N16" s="4">
        <f ca="1">($B$2*('Equity yield'!P16+'Equity dividend'!O16)+portfolio!$B$3*'Long-term bond'!O16+portfolio!$B$4*'Short-term bond'!P16)/4</f>
        <v>2.2818199344421135E-2</v>
      </c>
      <c r="O16" s="4">
        <f ca="1">($B$2*('Equity yield'!Q16+'Equity dividend'!P16)+portfolio!$B$3*'Long-term bond'!P16+portfolio!$B$4*'Short-term bond'!Q16)/4</f>
        <v>2.6834816768264071E-2</v>
      </c>
      <c r="P16" s="4">
        <f ca="1">($B$2*('Equity yield'!R16+'Equity dividend'!Q16)+portfolio!$B$3*'Long-term bond'!Q16+portfolio!$B$4*'Short-term bond'!R16)/4</f>
        <v>2.9399567986455148E-2</v>
      </c>
      <c r="Q16" s="4">
        <f ca="1">($B$2*('Equity yield'!S16+'Equity dividend'!R16)+portfolio!$B$3*'Long-term bond'!R16+portfolio!$B$4*'Short-term bond'!S16)/4</f>
        <v>2.9914800207530515E-2</v>
      </c>
      <c r="R16" s="4">
        <f ca="1">($B$2*('Equity yield'!T16+'Equity dividend'!S16)+portfolio!$B$3*'Long-term bond'!S16+portfolio!$B$4*'Short-term bond'!T16)/4</f>
        <v>3.1437980761119394E-2</v>
      </c>
      <c r="S16" s="4">
        <f ca="1">($B$2*('Equity yield'!U16+'Equity dividend'!T16)+portfolio!$B$3*'Long-term bond'!T16+portfolio!$B$4*'Short-term bond'!U16)/4</f>
        <v>3.483363116768172E-2</v>
      </c>
      <c r="T16" s="4">
        <f ca="1">($B$2*('Equity yield'!V16+'Equity dividend'!U16)+portfolio!$B$3*'Long-term bond'!U16+portfolio!$B$4*'Short-term bond'!V16)/4</f>
        <v>3.4814090232607862E-2</v>
      </c>
      <c r="U16" s="4">
        <f ca="1">($B$2*('Equity yield'!W16+'Equity dividend'!V16)+portfolio!$B$3*'Long-term bond'!V16+portfolio!$B$4*'Short-term bond'!W16)/4</f>
        <v>3.706875490912824E-2</v>
      </c>
      <c r="X16">
        <v>8</v>
      </c>
      <c r="Y16" s="4">
        <f t="shared" ca="1" si="1"/>
        <v>1.0098835064406033</v>
      </c>
      <c r="Z16" s="4">
        <f t="shared" ca="1" si="2"/>
        <v>1.0167936042937749</v>
      </c>
      <c r="AA16" s="4">
        <f t="shared" ca="1" si="3"/>
        <v>1.0105634375133379</v>
      </c>
      <c r="AB16" s="4">
        <f t="shared" ca="1" si="4"/>
        <v>1.0206643769189652</v>
      </c>
      <c r="AC16" s="4">
        <f t="shared" ca="1" si="5"/>
        <v>1.0174155322119462</v>
      </c>
      <c r="AD16" s="4">
        <f t="shared" ca="1" si="6"/>
        <v>1.0280350949207615</v>
      </c>
      <c r="AE16" s="4">
        <f t="shared" ca="1" si="7"/>
        <v>1.0175855407310663</v>
      </c>
      <c r="AF16" s="4">
        <f t="shared" ca="1" si="8"/>
        <v>1.0213194068235989</v>
      </c>
      <c r="AG16" s="4">
        <f t="shared" ca="1" si="9"/>
        <v>1.0185442344717772</v>
      </c>
      <c r="AH16" s="4">
        <f t="shared" ca="1" si="10"/>
        <v>1.0200357917752512</v>
      </c>
      <c r="AI16" s="4">
        <f t="shared" ca="1" si="11"/>
        <v>1.0230870758755135</v>
      </c>
      <c r="AJ16" s="4">
        <f t="shared" ca="1" si="12"/>
        <v>1.0237741449623887</v>
      </c>
      <c r="AK16" s="4">
        <f t="shared" ca="1" si="13"/>
        <v>1.0228181993444212</v>
      </c>
      <c r="AL16" s="4">
        <f t="shared" ca="1" si="14"/>
        <v>1.0268348167682642</v>
      </c>
      <c r="AM16" s="4">
        <f t="shared" ca="1" si="15"/>
        <v>1.0293995679864552</v>
      </c>
      <c r="AN16" s="4">
        <f t="shared" ca="1" si="16"/>
        <v>1.0299148002075305</v>
      </c>
      <c r="AO16" s="4">
        <f t="shared" ca="1" si="17"/>
        <v>1.0314379807611194</v>
      </c>
      <c r="AP16" s="4">
        <f t="shared" ca="1" si="18"/>
        <v>1.0348336311676818</v>
      </c>
      <c r="AQ16" s="4">
        <f t="shared" ca="1" si="19"/>
        <v>1.034814090232608</v>
      </c>
      <c r="AR16" s="4">
        <f t="shared" ca="1" si="20"/>
        <v>1.0370687549091282</v>
      </c>
    </row>
    <row r="17" spans="1:44">
      <c r="A17">
        <v>9</v>
      </c>
      <c r="B17" s="4">
        <f ca="1">($B$2*('Equity yield'!D17+'Equity dividend'!C17)+portfolio!$B$3*'Long-term bond'!C17+portfolio!$B$4*'Short-term bond'!D17)/4</f>
        <v>8.3231297443038133E-3</v>
      </c>
      <c r="C17" s="4">
        <f ca="1">($B$2*('Equity yield'!E17+'Equity dividend'!D17)+portfolio!$B$3*'Long-term bond'!D17+portfolio!$B$4*'Short-term bond'!E17)/4</f>
        <v>1.1576736687124506E-2</v>
      </c>
      <c r="D17" s="4">
        <f ca="1">($B$2*('Equity yield'!F17+'Equity dividend'!E17)+portfolio!$B$3*'Long-term bond'!E17+portfolio!$B$4*'Short-term bond'!F17)/4</f>
        <v>7.6171714558522594E-3</v>
      </c>
      <c r="E17" s="4">
        <f ca="1">($B$2*('Equity yield'!G17+'Equity dividend'!F17)+portfolio!$B$3*'Long-term bond'!F17+portfolio!$B$4*'Short-term bond'!G17)/4</f>
        <v>1.2072288341542208E-2</v>
      </c>
      <c r="F17" s="4">
        <f ca="1">($B$2*('Equity yield'!H17+'Equity dividend'!G17)+portfolio!$B$3*'Long-term bond'!G17+portfolio!$B$4*'Short-term bond'!H17)/4</f>
        <v>1.8388840205248214E-2</v>
      </c>
      <c r="G17" s="4">
        <f ca="1">($B$2*('Equity yield'!I17+'Equity dividend'!H17)+portfolio!$B$3*'Long-term bond'!H17+portfolio!$B$4*'Short-term bond'!I17)/4</f>
        <v>1.169058968153122E-2</v>
      </c>
      <c r="H17" s="4">
        <f ca="1">($B$2*('Equity yield'!J17+'Equity dividend'!I17)+portfolio!$B$3*'Long-term bond'!I17+portfolio!$B$4*'Short-term bond'!J17)/4</f>
        <v>1.6830201063740145E-2</v>
      </c>
      <c r="I17" s="4">
        <f ca="1">($B$2*('Equity yield'!K17+'Equity dividend'!J17)+portfolio!$B$3*'Long-term bond'!J17+portfolio!$B$4*'Short-term bond'!K17)/4</f>
        <v>1.8045318013172149E-2</v>
      </c>
      <c r="J17" s="4">
        <f ca="1">($B$2*('Equity yield'!L17+'Equity dividend'!K17)+portfolio!$B$3*'Long-term bond'!K17+portfolio!$B$4*'Short-term bond'!L17)/4</f>
        <v>2.1463014537624874E-2</v>
      </c>
      <c r="K17" s="4">
        <f ca="1">($B$2*('Equity yield'!M17+'Equity dividend'!L17)+portfolio!$B$3*'Long-term bond'!L17+portfolio!$B$4*'Short-term bond'!M17)/4</f>
        <v>2.2171986466079995E-2</v>
      </c>
      <c r="L17" s="4">
        <f ca="1">($B$2*('Equity yield'!N17+'Equity dividend'!M17)+portfolio!$B$3*'Long-term bond'!M17+portfolio!$B$4*'Short-term bond'!N17)/4</f>
        <v>2.5329809004470155E-2</v>
      </c>
      <c r="M17" s="4">
        <f ca="1">($B$2*('Equity yield'!O17+'Equity dividend'!N17)+portfolio!$B$3*'Long-term bond'!N17+portfolio!$B$4*'Short-term bond'!O17)/4</f>
        <v>3.0667901487626912E-2</v>
      </c>
      <c r="N17" s="4">
        <f ca="1">($B$2*('Equity yield'!P17+'Equity dividend'!O17)+portfolio!$B$3*'Long-term bond'!O17+portfolio!$B$4*'Short-term bond'!P17)/4</f>
        <v>2.6143298607656906E-2</v>
      </c>
      <c r="O17" s="4">
        <f ca="1">($B$2*('Equity yield'!Q17+'Equity dividend'!P17)+portfolio!$B$3*'Long-term bond'!P17+portfolio!$B$4*'Short-term bond'!Q17)/4</f>
        <v>3.2611212000428165E-2</v>
      </c>
      <c r="P17" s="4">
        <f ca="1">($B$2*('Equity yield'!R17+'Equity dividend'!Q17)+portfolio!$B$3*'Long-term bond'!Q17+portfolio!$B$4*'Short-term bond'!R17)/4</f>
        <v>2.4524948193848591E-2</v>
      </c>
      <c r="Q17" s="4">
        <f ca="1">($B$2*('Equity yield'!S17+'Equity dividend'!R17)+portfolio!$B$3*'Long-term bond'!R17+portfolio!$B$4*'Short-term bond'!S17)/4</f>
        <v>2.8274387146595168E-2</v>
      </c>
      <c r="R17" s="4">
        <f ca="1">($B$2*('Equity yield'!T17+'Equity dividend'!S17)+portfolio!$B$3*'Long-term bond'!S17+portfolio!$B$4*'Short-term bond'!T17)/4</f>
        <v>2.5316733119053692E-2</v>
      </c>
      <c r="S17" s="4">
        <f ca="1">($B$2*('Equity yield'!U17+'Equity dividend'!T17)+portfolio!$B$3*'Long-term bond'!T17+portfolio!$B$4*'Short-term bond'!U17)/4</f>
        <v>2.7237754962386462E-2</v>
      </c>
      <c r="T17" s="4">
        <f ca="1">($B$2*('Equity yield'!V17+'Equity dividend'!U17)+portfolio!$B$3*'Long-term bond'!U17+portfolio!$B$4*'Short-term bond'!V17)/4</f>
        <v>3.0432961880576044E-2</v>
      </c>
      <c r="U17" s="4">
        <f ca="1">($B$2*('Equity yield'!W17+'Equity dividend'!V17)+portfolio!$B$3*'Long-term bond'!V17+portfolio!$B$4*'Short-term bond'!W17)/4</f>
        <v>3.2132120884073058E-2</v>
      </c>
      <c r="X17">
        <v>9</v>
      </c>
      <c r="Y17" s="4">
        <f t="shared" ca="1" si="1"/>
        <v>1.0083231297443038</v>
      </c>
      <c r="Z17" s="4">
        <f t="shared" ca="1" si="2"/>
        <v>1.0115767366871244</v>
      </c>
      <c r="AA17" s="4">
        <f t="shared" ca="1" si="3"/>
        <v>1.0076171714558522</v>
      </c>
      <c r="AB17" s="4">
        <f t="shared" ca="1" si="4"/>
        <v>1.0120722883415423</v>
      </c>
      <c r="AC17" s="4">
        <f t="shared" ca="1" si="5"/>
        <v>1.0183888402052481</v>
      </c>
      <c r="AD17" s="4">
        <f t="shared" ca="1" si="6"/>
        <v>1.0116905896815311</v>
      </c>
      <c r="AE17" s="4">
        <f t="shared" ca="1" si="7"/>
        <v>1.0168302010637402</v>
      </c>
      <c r="AF17" s="4">
        <f t="shared" ca="1" si="8"/>
        <v>1.0180453180131721</v>
      </c>
      <c r="AG17" s="4">
        <f t="shared" ca="1" si="9"/>
        <v>1.0214630145376249</v>
      </c>
      <c r="AH17" s="4">
        <f t="shared" ca="1" si="10"/>
        <v>1.0221719864660801</v>
      </c>
      <c r="AI17" s="4">
        <f t="shared" ca="1" si="11"/>
        <v>1.0253298090044702</v>
      </c>
      <c r="AJ17" s="4">
        <f t="shared" ca="1" si="12"/>
        <v>1.030667901487627</v>
      </c>
      <c r="AK17" s="4">
        <f t="shared" ca="1" si="13"/>
        <v>1.0261432986076569</v>
      </c>
      <c r="AL17" s="4">
        <f t="shared" ca="1" si="14"/>
        <v>1.0326112120004283</v>
      </c>
      <c r="AM17" s="4">
        <f t="shared" ca="1" si="15"/>
        <v>1.0245249481938485</v>
      </c>
      <c r="AN17" s="4">
        <f t="shared" ca="1" si="16"/>
        <v>1.0282743871465951</v>
      </c>
      <c r="AO17" s="4">
        <f t="shared" ca="1" si="17"/>
        <v>1.0253167331190536</v>
      </c>
      <c r="AP17" s="4">
        <f t="shared" ca="1" si="18"/>
        <v>1.0272377549623866</v>
      </c>
      <c r="AQ17" s="4">
        <f t="shared" ca="1" si="19"/>
        <v>1.0304329618805761</v>
      </c>
      <c r="AR17" s="4">
        <f t="shared" ca="1" si="20"/>
        <v>1.032132120884073</v>
      </c>
    </row>
    <row r="18" spans="1:44">
      <c r="A18">
        <v>10</v>
      </c>
      <c r="B18" s="4">
        <f ca="1">($B$2*('Equity yield'!D18+'Equity dividend'!C18)+portfolio!$B$3*'Long-term bond'!C18+portfolio!$B$4*'Short-term bond'!D18)/4</f>
        <v>9.483480757592028E-3</v>
      </c>
      <c r="C18" s="4">
        <f ca="1">($B$2*('Equity yield'!E18+'Equity dividend'!D18)+portfolio!$B$3*'Long-term bond'!D18+portfolio!$B$4*'Short-term bond'!E18)/4</f>
        <v>1.1282271436256914E-2</v>
      </c>
      <c r="D18" s="4">
        <f ca="1">($B$2*('Equity yield'!F18+'Equity dividend'!E18)+portfolio!$B$3*'Long-term bond'!E18+portfolio!$B$4*'Short-term bond'!F18)/4</f>
        <v>1.2917419500891956E-2</v>
      </c>
      <c r="E18" s="4">
        <f ca="1">($B$2*('Equity yield'!G18+'Equity dividend'!F18)+portfolio!$B$3*'Long-term bond'!F18+portfolio!$B$4*'Short-term bond'!G18)/4</f>
        <v>1.3433795440425328E-2</v>
      </c>
      <c r="F18" s="4">
        <f ca="1">($B$2*('Equity yield'!H18+'Equity dividend'!G18)+portfolio!$B$3*'Long-term bond'!G18+portfolio!$B$4*'Short-term bond'!H18)/4</f>
        <v>1.2593991227916773E-2</v>
      </c>
      <c r="G18" s="4">
        <f ca="1">($B$2*('Equity yield'!I18+'Equity dividend'!H18)+portfolio!$B$3*'Long-term bond'!H18+portfolio!$B$4*'Short-term bond'!I18)/4</f>
        <v>1.4464767382978777E-2</v>
      </c>
      <c r="H18" s="4">
        <f ca="1">($B$2*('Equity yield'!J18+'Equity dividend'!I18)+portfolio!$B$3*'Long-term bond'!I18+portfolio!$B$4*'Short-term bond'!J18)/4</f>
        <v>1.3853973190656715E-2</v>
      </c>
      <c r="I18" s="4">
        <f ca="1">($B$2*('Equity yield'!K18+'Equity dividend'!J18)+portfolio!$B$3*'Long-term bond'!J18+portfolio!$B$4*'Short-term bond'!K18)/4</f>
        <v>1.9590070761150408E-2</v>
      </c>
      <c r="J18" s="4">
        <f ca="1">($B$2*('Equity yield'!L18+'Equity dividend'!K18)+portfolio!$B$3*'Long-term bond'!K18+portfolio!$B$4*'Short-term bond'!L18)/4</f>
        <v>2.1008923158612761E-2</v>
      </c>
      <c r="K18" s="4">
        <f ca="1">($B$2*('Equity yield'!M18+'Equity dividend'!L18)+portfolio!$B$3*'Long-term bond'!L18+portfolio!$B$4*'Short-term bond'!M18)/4</f>
        <v>2.2998013884519272E-2</v>
      </c>
      <c r="L18" s="4">
        <f ca="1">($B$2*('Equity yield'!N18+'Equity dividend'!M18)+portfolio!$B$3*'Long-term bond'!M18+portfolio!$B$4*'Short-term bond'!N18)/4</f>
        <v>2.376002744786079E-2</v>
      </c>
      <c r="M18" s="4">
        <f ca="1">($B$2*('Equity yield'!O18+'Equity dividend'!N18)+portfolio!$B$3*'Long-term bond'!N18+portfolio!$B$4*'Short-term bond'!O18)/4</f>
        <v>2.841353761663936E-2</v>
      </c>
      <c r="N18" s="4">
        <f ca="1">($B$2*('Equity yield'!P18+'Equity dividend'!O18)+portfolio!$B$3*'Long-term bond'!O18+portfolio!$B$4*'Short-term bond'!P18)/4</f>
        <v>2.760365641830622E-2</v>
      </c>
      <c r="O18" s="4">
        <f ca="1">($B$2*('Equity yield'!Q18+'Equity dividend'!P18)+portfolio!$B$3*'Long-term bond'!P18+portfolio!$B$4*'Short-term bond'!Q18)/4</f>
        <v>3.8579288983798872E-2</v>
      </c>
      <c r="P18" s="4">
        <f ca="1">($B$2*('Equity yield'!R18+'Equity dividend'!Q18)+portfolio!$B$3*'Long-term bond'!Q18+portfolio!$B$4*'Short-term bond'!R18)/4</f>
        <v>3.7912208011931396E-2</v>
      </c>
      <c r="Q18" s="4">
        <f ca="1">($B$2*('Equity yield'!S18+'Equity dividend'!R18)+portfolio!$B$3*'Long-term bond'!R18+portfolio!$B$4*'Short-term bond'!S18)/4</f>
        <v>4.1178444224939104E-2</v>
      </c>
      <c r="R18" s="4">
        <f ca="1">($B$2*('Equity yield'!T18+'Equity dividend'!S18)+portfolio!$B$3*'Long-term bond'!S18+portfolio!$B$4*'Short-term bond'!T18)/4</f>
        <v>3.9303489617616295E-2</v>
      </c>
      <c r="S18" s="4">
        <f ca="1">($B$2*('Equity yield'!U18+'Equity dividend'!T18)+portfolio!$B$3*'Long-term bond'!T18+portfolio!$B$4*'Short-term bond'!U18)/4</f>
        <v>4.1541089539264102E-2</v>
      </c>
      <c r="T18" s="4">
        <f ca="1">($B$2*('Equity yield'!V18+'Equity dividend'!U18)+portfolio!$B$3*'Long-term bond'!U18+portfolio!$B$4*'Short-term bond'!V18)/4</f>
        <v>3.4773385184985003E-2</v>
      </c>
      <c r="U18" s="4">
        <f ca="1">($B$2*('Equity yield'!W18+'Equity dividend'!V18)+portfolio!$B$3*'Long-term bond'!V18+portfolio!$B$4*'Short-term bond'!W18)/4</f>
        <v>3.9286137735416053E-2</v>
      </c>
      <c r="X18">
        <v>10</v>
      </c>
      <c r="Y18" s="4">
        <f t="shared" ca="1" si="1"/>
        <v>1.0094834807575921</v>
      </c>
      <c r="Z18" s="4">
        <f t="shared" ca="1" si="2"/>
        <v>1.0112822714362568</v>
      </c>
      <c r="AA18" s="4">
        <f t="shared" ca="1" si="3"/>
        <v>1.0129174195008919</v>
      </c>
      <c r="AB18" s="4">
        <f t="shared" ca="1" si="4"/>
        <v>1.0134337954404253</v>
      </c>
      <c r="AC18" s="4">
        <f t="shared" ca="1" si="5"/>
        <v>1.0125939912279167</v>
      </c>
      <c r="AD18" s="4">
        <f t="shared" ca="1" si="6"/>
        <v>1.0144647673829787</v>
      </c>
      <c r="AE18" s="4">
        <f t="shared" ca="1" si="7"/>
        <v>1.0138539731906566</v>
      </c>
      <c r="AF18" s="4">
        <f t="shared" ca="1" si="8"/>
        <v>1.0195900707611505</v>
      </c>
      <c r="AG18" s="4">
        <f t="shared" ca="1" si="9"/>
        <v>1.0210089231586128</v>
      </c>
      <c r="AH18" s="4">
        <f t="shared" ca="1" si="10"/>
        <v>1.0229980138845192</v>
      </c>
      <c r="AI18" s="4">
        <f t="shared" ca="1" si="11"/>
        <v>1.0237600274478609</v>
      </c>
      <c r="AJ18" s="4">
        <f t="shared" ca="1" si="12"/>
        <v>1.0284135376166395</v>
      </c>
      <c r="AK18" s="4">
        <f t="shared" ca="1" si="13"/>
        <v>1.0276036564183062</v>
      </c>
      <c r="AL18" s="4">
        <f t="shared" ca="1" si="14"/>
        <v>1.0385792889837988</v>
      </c>
      <c r="AM18" s="4">
        <f t="shared" ca="1" si="15"/>
        <v>1.0379122080119314</v>
      </c>
      <c r="AN18" s="4">
        <f t="shared" ca="1" si="16"/>
        <v>1.041178444224939</v>
      </c>
      <c r="AO18" s="4">
        <f t="shared" ca="1" si="17"/>
        <v>1.0393034896176163</v>
      </c>
      <c r="AP18" s="4">
        <f t="shared" ca="1" si="18"/>
        <v>1.0415410895392641</v>
      </c>
      <c r="AQ18" s="4">
        <f t="shared" ca="1" si="19"/>
        <v>1.034773385184985</v>
      </c>
      <c r="AR18" s="4">
        <f t="shared" ca="1" si="20"/>
        <v>1.0392861377354161</v>
      </c>
    </row>
    <row r="19" spans="1:44">
      <c r="A19">
        <v>11</v>
      </c>
      <c r="B19" s="4">
        <f ca="1">($B$2*('Equity yield'!D19+'Equity dividend'!C19)+portfolio!$B$3*'Long-term bond'!C19+portfolio!$B$4*'Short-term bond'!D19)/4</f>
        <v>7.3926281224304816E-3</v>
      </c>
      <c r="C19" s="4">
        <f ca="1">($B$2*('Equity yield'!E19+'Equity dividend'!D19)+portfolio!$B$3*'Long-term bond'!D19+portfolio!$B$4*'Short-term bond'!E19)/4</f>
        <v>1.6505253839275983E-2</v>
      </c>
      <c r="D19" s="4">
        <f ca="1">($B$2*('Equity yield'!F19+'Equity dividend'!E19)+portfolio!$B$3*'Long-term bond'!E19+portfolio!$B$4*'Short-term bond'!F19)/4</f>
        <v>1.3117258907203444E-2</v>
      </c>
      <c r="E19" s="4">
        <f ca="1">($B$2*('Equity yield'!G19+'Equity dividend'!F19)+portfolio!$B$3*'Long-term bond'!F19+portfolio!$B$4*'Short-term bond'!G19)/4</f>
        <v>1.5297139071353993E-2</v>
      </c>
      <c r="F19" s="4">
        <f ca="1">($B$2*('Equity yield'!H19+'Equity dividend'!G19)+portfolio!$B$3*'Long-term bond'!G19+portfolio!$B$4*'Short-term bond'!H19)/4</f>
        <v>1.4604216946028075E-2</v>
      </c>
      <c r="G19" s="4">
        <f ca="1">($B$2*('Equity yield'!I19+'Equity dividend'!H19)+portfolio!$B$3*'Long-term bond'!H19+portfolio!$B$4*'Short-term bond'!I19)/4</f>
        <v>1.7032220549714289E-2</v>
      </c>
      <c r="H19" s="4">
        <f ca="1">($B$2*('Equity yield'!J19+'Equity dividend'!I19)+portfolio!$B$3*'Long-term bond'!I19+portfolio!$B$4*'Short-term bond'!J19)/4</f>
        <v>1.8057521634469453E-2</v>
      </c>
      <c r="I19" s="4">
        <f ca="1">($B$2*('Equity yield'!K19+'Equity dividend'!J19)+portfolio!$B$3*'Long-term bond'!J19+portfolio!$B$4*'Short-term bond'!K19)/4</f>
        <v>1.5985798325963835E-2</v>
      </c>
      <c r="J19" s="4">
        <f ca="1">($B$2*('Equity yield'!L19+'Equity dividend'!K19)+portfolio!$B$3*'Long-term bond'!K19+portfolio!$B$4*'Short-term bond'!L19)/4</f>
        <v>1.9213673506246701E-2</v>
      </c>
      <c r="K19" s="4">
        <f ca="1">($B$2*('Equity yield'!M19+'Equity dividend'!L19)+portfolio!$B$3*'Long-term bond'!L19+portfolio!$B$4*'Short-term bond'!M19)/4</f>
        <v>1.6871624034136924E-2</v>
      </c>
      <c r="L19" s="4">
        <f ca="1">($B$2*('Equity yield'!N19+'Equity dividend'!M19)+portfolio!$B$3*'Long-term bond'!M19+portfolio!$B$4*'Short-term bond'!N19)/4</f>
        <v>1.7336864347203166E-2</v>
      </c>
      <c r="M19" s="4">
        <f ca="1">($B$2*('Equity yield'!O19+'Equity dividend'!N19)+portfolio!$B$3*'Long-term bond'!N19+portfolio!$B$4*'Short-term bond'!O19)/4</f>
        <v>2.3052065907940691E-2</v>
      </c>
      <c r="N19" s="4">
        <f ca="1">($B$2*('Equity yield'!P19+'Equity dividend'!O19)+portfolio!$B$3*'Long-term bond'!O19+portfolio!$B$4*'Short-term bond'!P19)/4</f>
        <v>2.6805281692224826E-2</v>
      </c>
      <c r="O19" s="4">
        <f ca="1">($B$2*('Equity yield'!Q19+'Equity dividend'!P19)+portfolio!$B$3*'Long-term bond'!P19+portfolio!$B$4*'Short-term bond'!Q19)/4</f>
        <v>2.329779437375731E-2</v>
      </c>
      <c r="P19" s="4">
        <f ca="1">($B$2*('Equity yield'!R19+'Equity dividend'!Q19)+portfolio!$B$3*'Long-term bond'!Q19+portfolio!$B$4*'Short-term bond'!R19)/4</f>
        <v>2.0832753112311603E-2</v>
      </c>
      <c r="Q19" s="4">
        <f ca="1">($B$2*('Equity yield'!S19+'Equity dividend'!R19)+portfolio!$B$3*'Long-term bond'!R19+portfolio!$B$4*'Short-term bond'!S19)/4</f>
        <v>2.751876739858107E-2</v>
      </c>
      <c r="R19" s="4">
        <f ca="1">($B$2*('Equity yield'!T19+'Equity dividend'!S19)+portfolio!$B$3*'Long-term bond'!S19+portfolio!$B$4*'Short-term bond'!T19)/4</f>
        <v>3.1241404569279707E-2</v>
      </c>
      <c r="S19" s="4">
        <f ca="1">($B$2*('Equity yield'!U19+'Equity dividend'!T19)+portfolio!$B$3*'Long-term bond'!T19+portfolio!$B$4*'Short-term bond'!U19)/4</f>
        <v>3.4600554082946662E-2</v>
      </c>
      <c r="T19" s="4">
        <f ca="1">($B$2*('Equity yield'!V19+'Equity dividend'!U19)+portfolio!$B$3*'Long-term bond'!U19+portfolio!$B$4*'Short-term bond'!V19)/4</f>
        <v>3.0750385544660461E-2</v>
      </c>
      <c r="U19" s="4">
        <f ca="1">($B$2*('Equity yield'!W19+'Equity dividend'!V19)+portfolio!$B$3*'Long-term bond'!V19+portfolio!$B$4*'Short-term bond'!W19)/4</f>
        <v>3.3516349450777638E-2</v>
      </c>
      <c r="X19">
        <v>11</v>
      </c>
      <c r="Y19" s="4">
        <f t="shared" ca="1" si="1"/>
        <v>1.0073926281224306</v>
      </c>
      <c r="Z19" s="4">
        <f t="shared" ca="1" si="2"/>
        <v>1.016505253839276</v>
      </c>
      <c r="AA19" s="4">
        <f t="shared" ca="1" si="3"/>
        <v>1.0131172589072035</v>
      </c>
      <c r="AB19" s="4">
        <f t="shared" ca="1" si="4"/>
        <v>1.0152971390713539</v>
      </c>
      <c r="AC19" s="4">
        <f t="shared" ca="1" si="5"/>
        <v>1.0146042169460281</v>
      </c>
      <c r="AD19" s="4">
        <f t="shared" ca="1" si="6"/>
        <v>1.0170322205497142</v>
      </c>
      <c r="AE19" s="4">
        <f t="shared" ca="1" si="7"/>
        <v>1.0180575216344694</v>
      </c>
      <c r="AF19" s="4">
        <f t="shared" ca="1" si="8"/>
        <v>1.0159857983259639</v>
      </c>
      <c r="AG19" s="4">
        <f t="shared" ca="1" si="9"/>
        <v>1.0192136735062467</v>
      </c>
      <c r="AH19" s="4">
        <f t="shared" ca="1" si="10"/>
        <v>1.0168716240341369</v>
      </c>
      <c r="AI19" s="4">
        <f t="shared" ca="1" si="11"/>
        <v>1.0173368643472032</v>
      </c>
      <c r="AJ19" s="4">
        <f t="shared" ca="1" si="12"/>
        <v>1.0230520659079407</v>
      </c>
      <c r="AK19" s="4">
        <f t="shared" ca="1" si="13"/>
        <v>1.0268052816922248</v>
      </c>
      <c r="AL19" s="4">
        <f t="shared" ca="1" si="14"/>
        <v>1.0232977943737573</v>
      </c>
      <c r="AM19" s="4">
        <f t="shared" ca="1" si="15"/>
        <v>1.0208327531123116</v>
      </c>
      <c r="AN19" s="4">
        <f t="shared" ca="1" si="16"/>
        <v>1.0275187673985811</v>
      </c>
      <c r="AO19" s="4">
        <f t="shared" ca="1" si="17"/>
        <v>1.0312414045692797</v>
      </c>
      <c r="AP19" s="4">
        <f t="shared" ca="1" si="18"/>
        <v>1.0346005540829466</v>
      </c>
      <c r="AQ19" s="4">
        <f t="shared" ca="1" si="19"/>
        <v>1.0307503855446605</v>
      </c>
      <c r="AR19" s="4">
        <f t="shared" ca="1" si="20"/>
        <v>1.0335163494507777</v>
      </c>
    </row>
    <row r="20" spans="1:44">
      <c r="A20">
        <v>12</v>
      </c>
      <c r="B20" s="4">
        <f ca="1">($B$2*('Equity yield'!D20+'Equity dividend'!C20)+portfolio!$B$3*'Long-term bond'!C20+portfolio!$B$4*'Short-term bond'!D20)/4</f>
        <v>5.831886230965139E-3</v>
      </c>
      <c r="C20" s="4">
        <f ca="1">($B$2*('Equity yield'!E20+'Equity dividend'!D20)+portfolio!$B$3*'Long-term bond'!D20+portfolio!$B$4*'Short-term bond'!E20)/4</f>
        <v>9.4009156204115287E-3</v>
      </c>
      <c r="D20" s="4">
        <f ca="1">($B$2*('Equity yield'!F20+'Equity dividend'!E20)+portfolio!$B$3*'Long-term bond'!E20+portfolio!$B$4*'Short-term bond'!F20)/4</f>
        <v>1.2846795873588921E-2</v>
      </c>
      <c r="E20" s="4">
        <f ca="1">($B$2*('Equity yield'!G20+'Equity dividend'!F20)+portfolio!$B$3*'Long-term bond'!F20+portfolio!$B$4*'Short-term bond'!G20)/4</f>
        <v>1.6910911122650443E-2</v>
      </c>
      <c r="F20" s="4">
        <f ca="1">($B$2*('Equity yield'!H20+'Equity dividend'!G20)+portfolio!$B$3*'Long-term bond'!G20+portfolio!$B$4*'Short-term bond'!H20)/4</f>
        <v>1.7790871026793314E-2</v>
      </c>
      <c r="G20" s="4">
        <f ca="1">($B$2*('Equity yield'!I20+'Equity dividend'!H20)+portfolio!$B$3*'Long-term bond'!H20+portfolio!$B$4*'Short-term bond'!I20)/4</f>
        <v>1.7834004430122695E-2</v>
      </c>
      <c r="H20" s="4">
        <f ca="1">($B$2*('Equity yield'!J20+'Equity dividend'!I20)+portfolio!$B$3*'Long-term bond'!I20+portfolio!$B$4*'Short-term bond'!J20)/4</f>
        <v>1.9228199085345048E-2</v>
      </c>
      <c r="I20" s="4">
        <f ca="1">($B$2*('Equity yield'!K20+'Equity dividend'!J20)+portfolio!$B$3*'Long-term bond'!J20+portfolio!$B$4*'Short-term bond'!K20)/4</f>
        <v>1.5048748681830253E-2</v>
      </c>
      <c r="J20" s="4">
        <f ca="1">($B$2*('Equity yield'!L20+'Equity dividend'!K20)+portfolio!$B$3*'Long-term bond'!K20+portfolio!$B$4*'Short-term bond'!L20)/4</f>
        <v>1.5347613508456244E-2</v>
      </c>
      <c r="K20" s="4">
        <f ca="1">($B$2*('Equity yield'!M20+'Equity dividend'!L20)+portfolio!$B$3*'Long-term bond'!L20+portfolio!$B$4*'Short-term bond'!M20)/4</f>
        <v>1.9687275716563191E-2</v>
      </c>
      <c r="L20" s="4">
        <f ca="1">($B$2*('Equity yield'!N20+'Equity dividend'!M20)+portfolio!$B$3*'Long-term bond'!M20+portfolio!$B$4*'Short-term bond'!N20)/4</f>
        <v>2.2618871118710651E-2</v>
      </c>
      <c r="M20" s="4">
        <f ca="1">($B$2*('Equity yield'!O20+'Equity dividend'!N20)+portfolio!$B$3*'Long-term bond'!N20+portfolio!$B$4*'Short-term bond'!O20)/4</f>
        <v>2.6211871177159802E-2</v>
      </c>
      <c r="N20" s="4">
        <f ca="1">($B$2*('Equity yield'!P20+'Equity dividend'!O20)+portfolio!$B$3*'Long-term bond'!O20+portfolio!$B$4*'Short-term bond'!P20)/4</f>
        <v>3.0676898079293195E-2</v>
      </c>
      <c r="O20" s="4">
        <f ca="1">($B$2*('Equity yield'!Q20+'Equity dividend'!P20)+portfolio!$B$3*'Long-term bond'!P20+portfolio!$B$4*'Short-term bond'!Q20)/4</f>
        <v>3.2413768993675991E-2</v>
      </c>
      <c r="P20" s="4">
        <f ca="1">($B$2*('Equity yield'!R20+'Equity dividend'!Q20)+portfolio!$B$3*'Long-term bond'!Q20+portfolio!$B$4*'Short-term bond'!R20)/4</f>
        <v>3.7779671140023563E-2</v>
      </c>
      <c r="Q20" s="4">
        <f ca="1">($B$2*('Equity yield'!S20+'Equity dividend'!R20)+portfolio!$B$3*'Long-term bond'!R20+portfolio!$B$4*'Short-term bond'!S20)/4</f>
        <v>3.6660296294301516E-2</v>
      </c>
      <c r="R20" s="4">
        <f ca="1">($B$2*('Equity yield'!T20+'Equity dividend'!S20)+portfolio!$B$3*'Long-term bond'!S20+portfolio!$B$4*'Short-term bond'!T20)/4</f>
        <v>4.2203646556089519E-2</v>
      </c>
      <c r="S20" s="4">
        <f ca="1">($B$2*('Equity yield'!U20+'Equity dividend'!T20)+portfolio!$B$3*'Long-term bond'!T20+portfolio!$B$4*'Short-term bond'!U20)/4</f>
        <v>3.4501035764295314E-2</v>
      </c>
      <c r="T20" s="4">
        <f ca="1">($B$2*('Equity yield'!V20+'Equity dividend'!U20)+portfolio!$B$3*'Long-term bond'!U20+portfolio!$B$4*'Short-term bond'!V20)/4</f>
        <v>3.8211759957558933E-2</v>
      </c>
      <c r="U20" s="4">
        <f ca="1">($B$2*('Equity yield'!W20+'Equity dividend'!V20)+portfolio!$B$3*'Long-term bond'!V20+portfolio!$B$4*'Short-term bond'!W20)/4</f>
        <v>3.5348020712012811E-2</v>
      </c>
      <c r="X20">
        <v>12</v>
      </c>
      <c r="Y20" s="4">
        <f t="shared" ca="1" si="1"/>
        <v>1.0058318862309652</v>
      </c>
      <c r="Z20" s="4">
        <f t="shared" ca="1" si="2"/>
        <v>1.0094009156204116</v>
      </c>
      <c r="AA20" s="4">
        <f t="shared" ca="1" si="3"/>
        <v>1.0128467958735889</v>
      </c>
      <c r="AB20" s="4">
        <f t="shared" ca="1" si="4"/>
        <v>1.0169109111226504</v>
      </c>
      <c r="AC20" s="4">
        <f t="shared" ca="1" si="5"/>
        <v>1.0177908710267933</v>
      </c>
      <c r="AD20" s="4">
        <f t="shared" ca="1" si="6"/>
        <v>1.0178340044301226</v>
      </c>
      <c r="AE20" s="4">
        <f t="shared" ca="1" si="7"/>
        <v>1.0192281990853451</v>
      </c>
      <c r="AF20" s="4">
        <f t="shared" ca="1" si="8"/>
        <v>1.0150487486818303</v>
      </c>
      <c r="AG20" s="4">
        <f t="shared" ca="1" si="9"/>
        <v>1.0153476135084563</v>
      </c>
      <c r="AH20" s="4">
        <f t="shared" ca="1" si="10"/>
        <v>1.0196872757165631</v>
      </c>
      <c r="AI20" s="4">
        <f t="shared" ca="1" si="11"/>
        <v>1.0226188711187107</v>
      </c>
      <c r="AJ20" s="4">
        <f t="shared" ca="1" si="12"/>
        <v>1.0262118711771597</v>
      </c>
      <c r="AK20" s="4">
        <f t="shared" ca="1" si="13"/>
        <v>1.0306768980792933</v>
      </c>
      <c r="AL20" s="4">
        <f t="shared" ca="1" si="14"/>
        <v>1.0324137689936761</v>
      </c>
      <c r="AM20" s="4">
        <f t="shared" ca="1" si="15"/>
        <v>1.0377796711400236</v>
      </c>
      <c r="AN20" s="4">
        <f t="shared" ca="1" si="16"/>
        <v>1.0366602962943015</v>
      </c>
      <c r="AO20" s="4">
        <f t="shared" ca="1" si="17"/>
        <v>1.0422036465560895</v>
      </c>
      <c r="AP20" s="4">
        <f t="shared" ca="1" si="18"/>
        <v>1.0345010357642954</v>
      </c>
      <c r="AQ20" s="4">
        <f t="shared" ca="1" si="19"/>
        <v>1.0382117599575589</v>
      </c>
      <c r="AR20" s="4">
        <f t="shared" ca="1" si="20"/>
        <v>1.0353480207120127</v>
      </c>
    </row>
    <row r="21" spans="1:44">
      <c r="A21">
        <v>13</v>
      </c>
      <c r="B21" s="4">
        <f ca="1">($B$2*('Equity yield'!D21+'Equity dividend'!C21)+portfolio!$B$3*'Long-term bond'!C21+portfolio!$B$4*'Short-term bond'!D21)/4</f>
        <v>9.5633646465087922E-3</v>
      </c>
      <c r="C21" s="4">
        <f ca="1">($B$2*('Equity yield'!E21+'Equity dividend'!D21)+portfolio!$B$3*'Long-term bond'!D21+portfolio!$B$4*'Short-term bond'!E21)/4</f>
        <v>1.2163484979224384E-2</v>
      </c>
      <c r="D21" s="4">
        <f ca="1">($B$2*('Equity yield'!F21+'Equity dividend'!E21)+portfolio!$B$3*'Long-term bond'!E21+portfolio!$B$4*'Short-term bond'!F21)/4</f>
        <v>1.3716842609177817E-2</v>
      </c>
      <c r="E21" s="4">
        <f ca="1">($B$2*('Equity yield'!G21+'Equity dividend'!F21)+portfolio!$B$3*'Long-term bond'!F21+portfolio!$B$4*'Short-term bond'!G21)/4</f>
        <v>1.5143688893641597E-2</v>
      </c>
      <c r="F21" s="4">
        <f ca="1">($B$2*('Equity yield'!H21+'Equity dividend'!G21)+portfolio!$B$3*'Long-term bond'!G21+portfolio!$B$4*'Short-term bond'!H21)/4</f>
        <v>1.4709702709743084E-2</v>
      </c>
      <c r="G21" s="4">
        <f ca="1">($B$2*('Equity yield'!I21+'Equity dividend'!H21)+portfolio!$B$3*'Long-term bond'!H21+portfolio!$B$4*'Short-term bond'!I21)/4</f>
        <v>1.6625295959935792E-2</v>
      </c>
      <c r="H21" s="4">
        <f ca="1">($B$2*('Equity yield'!J21+'Equity dividend'!I21)+portfolio!$B$3*'Long-term bond'!I21+portfolio!$B$4*'Short-term bond'!J21)/4</f>
        <v>1.5300864427161852E-2</v>
      </c>
      <c r="I21" s="4">
        <f ca="1">($B$2*('Equity yield'!K21+'Equity dividend'!J21)+portfolio!$B$3*'Long-term bond'!J21+portfolio!$B$4*'Short-term bond'!K21)/4</f>
        <v>1.7005285808920627E-2</v>
      </c>
      <c r="J21" s="4">
        <f ca="1">($B$2*('Equity yield'!L21+'Equity dividend'!K21)+portfolio!$B$3*'Long-term bond'!K21+portfolio!$B$4*'Short-term bond'!L21)/4</f>
        <v>2.420388034677344E-2</v>
      </c>
      <c r="K21" s="4">
        <f ca="1">($B$2*('Equity yield'!M21+'Equity dividend'!L21)+portfolio!$B$3*'Long-term bond'!L21+portfolio!$B$4*'Short-term bond'!M21)/4</f>
        <v>2.0829976692997888E-2</v>
      </c>
      <c r="L21" s="4">
        <f ca="1">($B$2*('Equity yield'!N21+'Equity dividend'!M21)+portfolio!$B$3*'Long-term bond'!M21+portfolio!$B$4*'Short-term bond'!N21)/4</f>
        <v>2.2979603264172956E-2</v>
      </c>
      <c r="M21" s="4">
        <f ca="1">($B$2*('Equity yield'!O21+'Equity dividend'!N21)+portfolio!$B$3*'Long-term bond'!N21+portfolio!$B$4*'Short-term bond'!O21)/4</f>
        <v>2.8272346916179383E-2</v>
      </c>
      <c r="N21" s="4">
        <f ca="1">($B$2*('Equity yield'!P21+'Equity dividend'!O21)+portfolio!$B$3*'Long-term bond'!O21+portfolio!$B$4*'Short-term bond'!P21)/4</f>
        <v>3.548840189087734E-2</v>
      </c>
      <c r="O21" s="4">
        <f ca="1">($B$2*('Equity yield'!Q21+'Equity dividend'!P21)+portfolio!$B$3*'Long-term bond'!P21+portfolio!$B$4*'Short-term bond'!Q21)/4</f>
        <v>3.0359880747848452E-2</v>
      </c>
      <c r="P21" s="4">
        <f ca="1">($B$2*('Equity yield'!R21+'Equity dividend'!Q21)+portfolio!$B$3*'Long-term bond'!Q21+portfolio!$B$4*'Short-term bond'!R21)/4</f>
        <v>3.1616504098740707E-2</v>
      </c>
      <c r="Q21" s="4">
        <f ca="1">($B$2*('Equity yield'!S21+'Equity dividend'!R21)+portfolio!$B$3*'Long-term bond'!R21+portfolio!$B$4*'Short-term bond'!S21)/4</f>
        <v>3.4437668266138477E-2</v>
      </c>
      <c r="R21" s="4">
        <f ca="1">($B$2*('Equity yield'!T21+'Equity dividend'!S21)+portfolio!$B$3*'Long-term bond'!S21+portfolio!$B$4*'Short-term bond'!T21)/4</f>
        <v>2.9877807030451724E-2</v>
      </c>
      <c r="S21" s="4">
        <f ca="1">($B$2*('Equity yield'!U21+'Equity dividend'!T21)+portfolio!$B$3*'Long-term bond'!T21+portfolio!$B$4*'Short-term bond'!U21)/4</f>
        <v>2.763292812433453E-2</v>
      </c>
      <c r="T21" s="4">
        <f ca="1">($B$2*('Equity yield'!V21+'Equity dividend'!U21)+portfolio!$B$3*'Long-term bond'!U21+portfolio!$B$4*'Short-term bond'!V21)/4</f>
        <v>2.6102544218283182E-2</v>
      </c>
      <c r="U21" s="4">
        <f ca="1">($B$2*('Equity yield'!W21+'Equity dividend'!V21)+portfolio!$B$3*'Long-term bond'!V21+portfolio!$B$4*'Short-term bond'!W21)/4</f>
        <v>2.7475233493628938E-2</v>
      </c>
      <c r="X21">
        <v>13</v>
      </c>
      <c r="Y21" s="4">
        <f t="shared" ca="1" si="1"/>
        <v>1.0095633646465088</v>
      </c>
      <c r="Z21" s="4">
        <f t="shared" ca="1" si="2"/>
        <v>1.0121634849792245</v>
      </c>
      <c r="AA21" s="4">
        <f t="shared" ca="1" si="3"/>
        <v>1.0137168426091778</v>
      </c>
      <c r="AB21" s="4">
        <f t="shared" ca="1" si="4"/>
        <v>1.0151436888936416</v>
      </c>
      <c r="AC21" s="4">
        <f t="shared" ca="1" si="5"/>
        <v>1.0147097027097431</v>
      </c>
      <c r="AD21" s="4">
        <f t="shared" ca="1" si="6"/>
        <v>1.0166252959599358</v>
      </c>
      <c r="AE21" s="4">
        <f t="shared" ca="1" si="7"/>
        <v>1.0153008644271619</v>
      </c>
      <c r="AF21" s="4">
        <f t="shared" ca="1" si="8"/>
        <v>1.0170052858089207</v>
      </c>
      <c r="AG21" s="4">
        <f t="shared" ca="1" si="9"/>
        <v>1.0242038803467735</v>
      </c>
      <c r="AH21" s="4">
        <f t="shared" ca="1" si="10"/>
        <v>1.0208299766929978</v>
      </c>
      <c r="AI21" s="4">
        <f t="shared" ca="1" si="11"/>
        <v>1.0229796032641729</v>
      </c>
      <c r="AJ21" s="4">
        <f t="shared" ca="1" si="12"/>
        <v>1.0282723469161794</v>
      </c>
      <c r="AK21" s="4">
        <f t="shared" ca="1" si="13"/>
        <v>1.0354884018908774</v>
      </c>
      <c r="AL21" s="4">
        <f t="shared" ca="1" si="14"/>
        <v>1.0303598807478485</v>
      </c>
      <c r="AM21" s="4">
        <f t="shared" ca="1" si="15"/>
        <v>1.0316165040987406</v>
      </c>
      <c r="AN21" s="4">
        <f t="shared" ca="1" si="16"/>
        <v>1.0344376682661385</v>
      </c>
      <c r="AO21" s="4">
        <f t="shared" ca="1" si="17"/>
        <v>1.0298778070304517</v>
      </c>
      <c r="AP21" s="4">
        <f t="shared" ca="1" si="18"/>
        <v>1.0276329281243346</v>
      </c>
      <c r="AQ21" s="4">
        <f t="shared" ca="1" si="19"/>
        <v>1.0261025442182832</v>
      </c>
      <c r="AR21" s="4">
        <f t="shared" ca="1" si="20"/>
        <v>1.027475233493629</v>
      </c>
    </row>
    <row r="22" spans="1:44">
      <c r="A22">
        <v>14</v>
      </c>
      <c r="B22" s="4">
        <f ca="1">($B$2*('Equity yield'!D22+'Equity dividend'!C22)+portfolio!$B$3*'Long-term bond'!C22+portfolio!$B$4*'Short-term bond'!D22)/4</f>
        <v>1.2068258415208446E-2</v>
      </c>
      <c r="C22" s="4">
        <f ca="1">($B$2*('Equity yield'!E22+'Equity dividend'!D22)+portfolio!$B$3*'Long-term bond'!D22+portfolio!$B$4*'Short-term bond'!E22)/4</f>
        <v>1.6270855997510509E-2</v>
      </c>
      <c r="D22" s="4">
        <f ca="1">($B$2*('Equity yield'!F22+'Equity dividend'!E22)+portfolio!$B$3*'Long-term bond'!E22+portfolio!$B$4*'Short-term bond'!F22)/4</f>
        <v>9.8500710710783829E-3</v>
      </c>
      <c r="E22" s="4">
        <f ca="1">($B$2*('Equity yield'!G22+'Equity dividend'!F22)+portfolio!$B$3*'Long-term bond'!F22+portfolio!$B$4*'Short-term bond'!G22)/4</f>
        <v>1.0105421743197908E-2</v>
      </c>
      <c r="F22" s="4">
        <f ca="1">($B$2*('Equity yield'!H22+'Equity dividend'!G22)+portfolio!$B$3*'Long-term bond'!G22+portfolio!$B$4*'Short-term bond'!H22)/4</f>
        <v>1.4542688767212587E-2</v>
      </c>
      <c r="G22" s="4">
        <f ca="1">($B$2*('Equity yield'!I22+'Equity dividend'!H22)+portfolio!$B$3*'Long-term bond'!H22+portfolio!$B$4*'Short-term bond'!I22)/4</f>
        <v>1.0948256232745356E-2</v>
      </c>
      <c r="H22" s="4">
        <f ca="1">($B$2*('Equity yield'!J22+'Equity dividend'!I22)+portfolio!$B$3*'Long-term bond'!I22+portfolio!$B$4*'Short-term bond'!J22)/4</f>
        <v>1.7952648323606976E-2</v>
      </c>
      <c r="I22" s="4">
        <f ca="1">($B$2*('Equity yield'!K22+'Equity dividend'!J22)+portfolio!$B$3*'Long-term bond'!J22+portfolio!$B$4*'Short-term bond'!K22)/4</f>
        <v>1.8106213249148583E-2</v>
      </c>
      <c r="J22" s="4">
        <f ca="1">($B$2*('Equity yield'!L22+'Equity dividend'!K22)+portfolio!$B$3*'Long-term bond'!K22+portfolio!$B$4*'Short-term bond'!L22)/4</f>
        <v>1.1976507170265303E-2</v>
      </c>
      <c r="K22" s="4">
        <f ca="1">($B$2*('Equity yield'!M22+'Equity dividend'!L22)+portfolio!$B$3*'Long-term bond'!L22+portfolio!$B$4*'Short-term bond'!M22)/4</f>
        <v>1.566870526110711E-2</v>
      </c>
      <c r="L22" s="4">
        <f ca="1">($B$2*('Equity yield'!N22+'Equity dividend'!M22)+portfolio!$B$3*'Long-term bond'!M22+portfolio!$B$4*'Short-term bond'!N22)/4</f>
        <v>2.0372925391640796E-2</v>
      </c>
      <c r="M22" s="4">
        <f ca="1">($B$2*('Equity yield'!O22+'Equity dividend'!N22)+portfolio!$B$3*'Long-term bond'!N22+portfolio!$B$4*'Short-term bond'!O22)/4</f>
        <v>2.1388863649811768E-2</v>
      </c>
      <c r="N22" s="4">
        <f ca="1">($B$2*('Equity yield'!P22+'Equity dividend'!O22)+portfolio!$B$3*'Long-term bond'!O22+portfolio!$B$4*'Short-term bond'!P22)/4</f>
        <v>2.4534732295400725E-2</v>
      </c>
      <c r="O22" s="4">
        <f ca="1">($B$2*('Equity yield'!Q22+'Equity dividend'!P22)+portfolio!$B$3*'Long-term bond'!P22+portfolio!$B$4*'Short-term bond'!Q22)/4</f>
        <v>2.7002506530268644E-2</v>
      </c>
      <c r="P22" s="4">
        <f ca="1">($B$2*('Equity yield'!R22+'Equity dividend'!Q22)+portfolio!$B$3*'Long-term bond'!Q22+portfolio!$B$4*'Short-term bond'!R22)/4</f>
        <v>2.5716297427448936E-2</v>
      </c>
      <c r="Q22" s="4">
        <f ca="1">($B$2*('Equity yield'!S22+'Equity dividend'!R22)+portfolio!$B$3*'Long-term bond'!R22+portfolio!$B$4*'Short-term bond'!S22)/4</f>
        <v>3.2848253293647565E-2</v>
      </c>
      <c r="R22" s="4">
        <f ca="1">($B$2*('Equity yield'!T22+'Equity dividend'!S22)+portfolio!$B$3*'Long-term bond'!S22+portfolio!$B$4*'Short-term bond'!T22)/4</f>
        <v>3.0724444663410261E-2</v>
      </c>
      <c r="S22" s="4">
        <f ca="1">($B$2*('Equity yield'!U22+'Equity dividend'!T22)+portfolio!$B$3*'Long-term bond'!T22+portfolio!$B$4*'Short-term bond'!U22)/4</f>
        <v>3.8398281341265272E-2</v>
      </c>
      <c r="T22" s="4">
        <f ca="1">($B$2*('Equity yield'!V22+'Equity dividend'!U22)+portfolio!$B$3*'Long-term bond'!U22+portfolio!$B$4*'Short-term bond'!V22)/4</f>
        <v>3.2888983227097393E-2</v>
      </c>
      <c r="U22" s="4">
        <f ca="1">($B$2*('Equity yield'!W22+'Equity dividend'!V22)+portfolio!$B$3*'Long-term bond'!V22+portfolio!$B$4*'Short-term bond'!W22)/4</f>
        <v>2.9469766937982082E-2</v>
      </c>
      <c r="X22">
        <v>14</v>
      </c>
      <c r="Y22" s="4">
        <f t="shared" ca="1" si="1"/>
        <v>1.0120682584152085</v>
      </c>
      <c r="Z22" s="4">
        <f t="shared" ca="1" si="2"/>
        <v>1.0162708559975104</v>
      </c>
      <c r="AA22" s="4">
        <f t="shared" ca="1" si="3"/>
        <v>1.0098500710710785</v>
      </c>
      <c r="AB22" s="4">
        <f t="shared" ca="1" si="4"/>
        <v>1.010105421743198</v>
      </c>
      <c r="AC22" s="4">
        <f t="shared" ca="1" si="5"/>
        <v>1.0145426887672127</v>
      </c>
      <c r="AD22" s="4">
        <f t="shared" ca="1" si="6"/>
        <v>1.0109482562327454</v>
      </c>
      <c r="AE22" s="4">
        <f t="shared" ca="1" si="7"/>
        <v>1.017952648323607</v>
      </c>
      <c r="AF22" s="4">
        <f t="shared" ca="1" si="8"/>
        <v>1.0181062132491485</v>
      </c>
      <c r="AG22" s="4">
        <f t="shared" ca="1" si="9"/>
        <v>1.0119765071702653</v>
      </c>
      <c r="AH22" s="4">
        <f t="shared" ca="1" si="10"/>
        <v>1.0156687052611071</v>
      </c>
      <c r="AI22" s="4">
        <f t="shared" ca="1" si="11"/>
        <v>1.0203729253916407</v>
      </c>
      <c r="AJ22" s="4">
        <f t="shared" ca="1" si="12"/>
        <v>1.0213888636498119</v>
      </c>
      <c r="AK22" s="4">
        <f t="shared" ca="1" si="13"/>
        <v>1.0245347322954008</v>
      </c>
      <c r="AL22" s="4">
        <f t="shared" ca="1" si="14"/>
        <v>1.0270025065302686</v>
      </c>
      <c r="AM22" s="4">
        <f t="shared" ca="1" si="15"/>
        <v>1.025716297427449</v>
      </c>
      <c r="AN22" s="4">
        <f t="shared" ca="1" si="16"/>
        <v>1.0328482532936476</v>
      </c>
      <c r="AO22" s="4">
        <f t="shared" ca="1" si="17"/>
        <v>1.0307244446634103</v>
      </c>
      <c r="AP22" s="4">
        <f t="shared" ca="1" si="18"/>
        <v>1.0383982813412653</v>
      </c>
      <c r="AQ22" s="4">
        <f t="shared" ca="1" si="19"/>
        <v>1.0328889832270973</v>
      </c>
      <c r="AR22" s="4">
        <f t="shared" ca="1" si="20"/>
        <v>1.029469766937982</v>
      </c>
    </row>
    <row r="23" spans="1:44">
      <c r="A23">
        <v>15</v>
      </c>
      <c r="B23" s="4">
        <f ca="1">($B$2*('Equity yield'!D23+'Equity dividend'!C23)+portfolio!$B$3*'Long-term bond'!C23+portfolio!$B$4*'Short-term bond'!D23)/4</f>
        <v>1.191076464425697E-2</v>
      </c>
      <c r="C23" s="4">
        <f ca="1">($B$2*('Equity yield'!E23+'Equity dividend'!D23)+portfolio!$B$3*'Long-term bond'!D23+portfolio!$B$4*'Short-term bond'!E23)/4</f>
        <v>8.3507134596433608E-3</v>
      </c>
      <c r="D23" s="4">
        <f ca="1">($B$2*('Equity yield'!F23+'Equity dividend'!E23)+portfolio!$B$3*'Long-term bond'!E23+portfolio!$B$4*'Short-term bond'!F23)/4</f>
        <v>1.9418505149899092E-2</v>
      </c>
      <c r="E23" s="4">
        <f ca="1">($B$2*('Equity yield'!G23+'Equity dividend'!F23)+portfolio!$B$3*'Long-term bond'!F23+portfolio!$B$4*'Short-term bond'!G23)/4</f>
        <v>1.5740928763339622E-2</v>
      </c>
      <c r="F23" s="4">
        <f ca="1">($B$2*('Equity yield'!H23+'Equity dividend'!G23)+portfolio!$B$3*'Long-term bond'!G23+portfolio!$B$4*'Short-term bond'!H23)/4</f>
        <v>2.2452856750013503E-2</v>
      </c>
      <c r="G23" s="4">
        <f ca="1">($B$2*('Equity yield'!I23+'Equity dividend'!H23)+portfolio!$B$3*'Long-term bond'!H23+portfolio!$B$4*'Short-term bond'!I23)/4</f>
        <v>2.6934675820014704E-2</v>
      </c>
      <c r="H23" s="4">
        <f ca="1">($B$2*('Equity yield'!J23+'Equity dividend'!I23)+portfolio!$B$3*'Long-term bond'!I23+portfolio!$B$4*'Short-term bond'!J23)/4</f>
        <v>2.9243612623789147E-2</v>
      </c>
      <c r="I23" s="4">
        <f ca="1">($B$2*('Equity yield'!K23+'Equity dividend'!J23)+portfolio!$B$3*'Long-term bond'!J23+portfolio!$B$4*'Short-term bond'!K23)/4</f>
        <v>3.2765766454179709E-2</v>
      </c>
      <c r="J23" s="4">
        <f ca="1">($B$2*('Equity yield'!L23+'Equity dividend'!K23)+portfolio!$B$3*'Long-term bond'!K23+portfolio!$B$4*'Short-term bond'!L23)/4</f>
        <v>4.1039403386279524E-2</v>
      </c>
      <c r="K23" s="4">
        <f ca="1">($B$2*('Equity yield'!M23+'Equity dividend'!L23)+portfolio!$B$3*'Long-term bond'!L23+portfolio!$B$4*'Short-term bond'!M23)/4</f>
        <v>4.1061406193267265E-2</v>
      </c>
      <c r="L23" s="4">
        <f ca="1">($B$2*('Equity yield'!N23+'Equity dividend'!M23)+portfolio!$B$3*'Long-term bond'!M23+portfolio!$B$4*'Short-term bond'!N23)/4</f>
        <v>4.0734203442985999E-2</v>
      </c>
      <c r="M23" s="4">
        <f ca="1">($B$2*('Equity yield'!O23+'Equity dividend'!N23)+portfolio!$B$3*'Long-term bond'!N23+portfolio!$B$4*'Short-term bond'!O23)/4</f>
        <v>3.9719908121841188E-2</v>
      </c>
      <c r="N23" s="4">
        <f ca="1">($B$2*('Equity yield'!P23+'Equity dividend'!O23)+portfolio!$B$3*'Long-term bond'!O23+portfolio!$B$4*'Short-term bond'!P23)/4</f>
        <v>4.2557819242994711E-2</v>
      </c>
      <c r="O23" s="4">
        <f ca="1">($B$2*('Equity yield'!Q23+'Equity dividend'!P23)+portfolio!$B$3*'Long-term bond'!P23+portfolio!$B$4*'Short-term bond'!Q23)/4</f>
        <v>4.0169152063070174E-2</v>
      </c>
      <c r="P23" s="4">
        <f ca="1">($B$2*('Equity yield'!R23+'Equity dividend'!Q23)+portfolio!$B$3*'Long-term bond'!Q23+portfolio!$B$4*'Short-term bond'!R23)/4</f>
        <v>3.8186216093403613E-2</v>
      </c>
      <c r="Q23" s="4">
        <f ca="1">($B$2*('Equity yield'!S23+'Equity dividend'!R23)+portfolio!$B$3*'Long-term bond'!R23+portfolio!$B$4*'Short-term bond'!S23)/4</f>
        <v>3.6599792950845353E-2</v>
      </c>
      <c r="R23" s="4">
        <f ca="1">($B$2*('Equity yield'!T23+'Equity dividend'!S23)+portfolio!$B$3*'Long-term bond'!S23+portfolio!$B$4*'Short-term bond'!T23)/4</f>
        <v>4.0865293148353896E-2</v>
      </c>
      <c r="S23" s="4">
        <f ca="1">($B$2*('Equity yield'!U23+'Equity dividend'!T23)+portfolio!$B$3*'Long-term bond'!T23+portfolio!$B$4*'Short-term bond'!U23)/4</f>
        <v>3.867808533399951E-2</v>
      </c>
      <c r="T23" s="4">
        <f ca="1">($B$2*('Equity yield'!V23+'Equity dividend'!U23)+portfolio!$B$3*'Long-term bond'!U23+portfolio!$B$4*'Short-term bond'!V23)/4</f>
        <v>4.0380790592077151E-2</v>
      </c>
      <c r="U23" s="4">
        <f ca="1">($B$2*('Equity yield'!W23+'Equity dividend'!V23)+portfolio!$B$3*'Long-term bond'!V23+portfolio!$B$4*'Short-term bond'!W23)/4</f>
        <v>3.52348139728383E-2</v>
      </c>
      <c r="X23">
        <v>15</v>
      </c>
      <c r="Y23" s="4">
        <f t="shared" ca="1" si="1"/>
        <v>1.0119107646442569</v>
      </c>
      <c r="Z23" s="4">
        <f t="shared" ca="1" si="2"/>
        <v>1.0083507134596434</v>
      </c>
      <c r="AA23" s="4">
        <f t="shared" ca="1" si="3"/>
        <v>1.0194185051498992</v>
      </c>
      <c r="AB23" s="4">
        <f t="shared" ca="1" si="4"/>
        <v>1.0157409287633397</v>
      </c>
      <c r="AC23" s="4">
        <f t="shared" ca="1" si="5"/>
        <v>1.0224528567500135</v>
      </c>
      <c r="AD23" s="4">
        <f t="shared" ca="1" si="6"/>
        <v>1.0269346758200146</v>
      </c>
      <c r="AE23" s="4">
        <f t="shared" ca="1" si="7"/>
        <v>1.0292436126237892</v>
      </c>
      <c r="AF23" s="4">
        <f t="shared" ca="1" si="8"/>
        <v>1.0327657664541796</v>
      </c>
      <c r="AG23" s="4">
        <f t="shared" ca="1" si="9"/>
        <v>1.0410394033862795</v>
      </c>
      <c r="AH23" s="4">
        <f t="shared" ca="1" si="10"/>
        <v>1.0410614061932673</v>
      </c>
      <c r="AI23" s="4">
        <f t="shared" ca="1" si="11"/>
        <v>1.0407342034429861</v>
      </c>
      <c r="AJ23" s="4">
        <f t="shared" ca="1" si="12"/>
        <v>1.0397199081218411</v>
      </c>
      <c r="AK23" s="4">
        <f t="shared" ca="1" si="13"/>
        <v>1.0425578192429947</v>
      </c>
      <c r="AL23" s="4">
        <f t="shared" ca="1" si="14"/>
        <v>1.0401691520630703</v>
      </c>
      <c r="AM23" s="4">
        <f t="shared" ca="1" si="15"/>
        <v>1.0381862160934037</v>
      </c>
      <c r="AN23" s="4">
        <f t="shared" ca="1" si="16"/>
        <v>1.0365997929508453</v>
      </c>
      <c r="AO23" s="4">
        <f t="shared" ca="1" si="17"/>
        <v>1.040865293148354</v>
      </c>
      <c r="AP23" s="4">
        <f t="shared" ca="1" si="18"/>
        <v>1.0386780853339994</v>
      </c>
      <c r="AQ23" s="4">
        <f t="shared" ca="1" si="19"/>
        <v>1.0403807905920772</v>
      </c>
      <c r="AR23" s="4">
        <f t="shared" ca="1" si="20"/>
        <v>1.0352348139728382</v>
      </c>
    </row>
    <row r="24" spans="1:44">
      <c r="A24">
        <v>16</v>
      </c>
      <c r="B24" s="4">
        <f ca="1">($B$2*('Equity yield'!D24+'Equity dividend'!C24)+portfolio!$B$3*'Long-term bond'!C24+portfolio!$B$4*'Short-term bond'!D24)/4</f>
        <v>8.6738923710484774E-3</v>
      </c>
      <c r="C24" s="4">
        <f ca="1">($B$2*('Equity yield'!E24+'Equity dividend'!D24)+portfolio!$B$3*'Long-term bond'!D24+portfolio!$B$4*'Short-term bond'!E24)/4</f>
        <v>8.6471291299920344E-3</v>
      </c>
      <c r="D24" s="4">
        <f ca="1">($B$2*('Equity yield'!F24+'Equity dividend'!E24)+portfolio!$B$3*'Long-term bond'!E24+portfolio!$B$4*'Short-term bond'!F24)/4</f>
        <v>7.007173619450629E-3</v>
      </c>
      <c r="E24" s="4">
        <f ca="1">($B$2*('Equity yield'!G24+'Equity dividend'!F24)+portfolio!$B$3*'Long-term bond'!F24+portfolio!$B$4*'Short-term bond'!G24)/4</f>
        <v>7.6723791264342043E-3</v>
      </c>
      <c r="F24" s="4">
        <f ca="1">($B$2*('Equity yield'!H24+'Equity dividend'!G24)+portfolio!$B$3*'Long-term bond'!G24+portfolio!$B$4*'Short-term bond'!H24)/4</f>
        <v>1.0191552046013515E-2</v>
      </c>
      <c r="G24" s="4">
        <f ca="1">($B$2*('Equity yield'!I24+'Equity dividend'!H24)+portfolio!$B$3*'Long-term bond'!H24+portfolio!$B$4*'Short-term bond'!I24)/4</f>
        <v>1.1721431420018545E-2</v>
      </c>
      <c r="H24" s="4">
        <f ca="1">($B$2*('Equity yield'!J24+'Equity dividend'!I24)+portfolio!$B$3*'Long-term bond'!I24+portfolio!$B$4*'Short-term bond'!J24)/4</f>
        <v>1.4468857298216453E-2</v>
      </c>
      <c r="I24" s="4">
        <f ca="1">($B$2*('Equity yield'!K24+'Equity dividend'!J24)+portfolio!$B$3*'Long-term bond'!J24+portfolio!$B$4*'Short-term bond'!K24)/4</f>
        <v>9.9623362306141775E-3</v>
      </c>
      <c r="J24" s="4">
        <f ca="1">($B$2*('Equity yield'!L24+'Equity dividend'!K24)+portfolio!$B$3*'Long-term bond'!K24+portfolio!$B$4*'Short-term bond'!L24)/4</f>
        <v>1.2343684664204203E-2</v>
      </c>
      <c r="K24" s="4">
        <f ca="1">($B$2*('Equity yield'!M24+'Equity dividend'!L24)+portfolio!$B$3*'Long-term bond'!L24+portfolio!$B$4*'Short-term bond'!M24)/4</f>
        <v>1.3406498133436098E-2</v>
      </c>
      <c r="L24" s="4">
        <f ca="1">($B$2*('Equity yield'!N24+'Equity dividend'!M24)+portfolio!$B$3*'Long-term bond'!M24+portfolio!$B$4*'Short-term bond'!N24)/4</f>
        <v>1.4120546604165007E-2</v>
      </c>
      <c r="M24" s="4">
        <f ca="1">($B$2*('Equity yield'!O24+'Equity dividend'!N24)+portfolio!$B$3*'Long-term bond'!N24+portfolio!$B$4*'Short-term bond'!O24)/4</f>
        <v>1.7530094815510287E-2</v>
      </c>
      <c r="N24" s="4">
        <f ca="1">($B$2*('Equity yield'!P24+'Equity dividend'!O24)+portfolio!$B$3*'Long-term bond'!O24+portfolio!$B$4*'Short-term bond'!P24)/4</f>
        <v>2.1430620020959884E-2</v>
      </c>
      <c r="O24" s="4">
        <f ca="1">($B$2*('Equity yield'!Q24+'Equity dividend'!P24)+portfolio!$B$3*'Long-term bond'!P24+portfolio!$B$4*'Short-term bond'!Q24)/4</f>
        <v>2.5138125904945498E-2</v>
      </c>
      <c r="P24" s="4">
        <f ca="1">($B$2*('Equity yield'!R24+'Equity dividend'!Q24)+portfolio!$B$3*'Long-term bond'!Q24+portfolio!$B$4*'Short-term bond'!R24)/4</f>
        <v>1.8754191584032687E-2</v>
      </c>
      <c r="Q24" s="4">
        <f ca="1">($B$2*('Equity yield'!S24+'Equity dividend'!R24)+portfolio!$B$3*'Long-term bond'!R24+portfolio!$B$4*'Short-term bond'!S24)/4</f>
        <v>1.9881685098182594E-2</v>
      </c>
      <c r="R24" s="4">
        <f ca="1">($B$2*('Equity yield'!T24+'Equity dividend'!S24)+portfolio!$B$3*'Long-term bond'!S24+portfolio!$B$4*'Short-term bond'!T24)/4</f>
        <v>2.3591241727104775E-2</v>
      </c>
      <c r="S24" s="4">
        <f ca="1">($B$2*('Equity yield'!U24+'Equity dividend'!T24)+portfolio!$B$3*'Long-term bond'!T24+portfolio!$B$4*'Short-term bond'!U24)/4</f>
        <v>2.5289932366571018E-2</v>
      </c>
      <c r="T24" s="4">
        <f ca="1">($B$2*('Equity yield'!V24+'Equity dividend'!U24)+portfolio!$B$3*'Long-term bond'!U24+portfolio!$B$4*'Short-term bond'!V24)/4</f>
        <v>2.7063451780771977E-2</v>
      </c>
      <c r="U24" s="4">
        <f ca="1">($B$2*('Equity yield'!W24+'Equity dividend'!V24)+portfolio!$B$3*'Long-term bond'!V24+portfolio!$B$4*'Short-term bond'!W24)/4</f>
        <v>1.9608768738859715E-2</v>
      </c>
      <c r="X24">
        <v>16</v>
      </c>
      <c r="Y24" s="4">
        <f t="shared" ca="1" si="1"/>
        <v>1.0086738923710485</v>
      </c>
      <c r="Z24" s="4">
        <f t="shared" ca="1" si="2"/>
        <v>1.0086471291299921</v>
      </c>
      <c r="AA24" s="4">
        <f t="shared" ca="1" si="3"/>
        <v>1.0070071736194506</v>
      </c>
      <c r="AB24" s="4">
        <f t="shared" ca="1" si="4"/>
        <v>1.0076723791264341</v>
      </c>
      <c r="AC24" s="4">
        <f t="shared" ca="1" si="5"/>
        <v>1.0101915520460134</v>
      </c>
      <c r="AD24" s="4">
        <f t="shared" ca="1" si="6"/>
        <v>1.0117214314200185</v>
      </c>
      <c r="AE24" s="4">
        <f t="shared" ca="1" si="7"/>
        <v>1.0144688572982163</v>
      </c>
      <c r="AF24" s="4">
        <f t="shared" ca="1" si="8"/>
        <v>1.0099623362306143</v>
      </c>
      <c r="AG24" s="4">
        <f t="shared" ca="1" si="9"/>
        <v>1.0123436846642042</v>
      </c>
      <c r="AH24" s="4">
        <f t="shared" ca="1" si="10"/>
        <v>1.0134064981334361</v>
      </c>
      <c r="AI24" s="4">
        <f t="shared" ca="1" si="11"/>
        <v>1.014120546604165</v>
      </c>
      <c r="AJ24" s="4">
        <f t="shared" ca="1" si="12"/>
        <v>1.0175300948155104</v>
      </c>
      <c r="AK24" s="4">
        <f t="shared" ca="1" si="13"/>
        <v>1.02143062002096</v>
      </c>
      <c r="AL24" s="4">
        <f t="shared" ca="1" si="14"/>
        <v>1.0251381259049455</v>
      </c>
      <c r="AM24" s="4">
        <f t="shared" ca="1" si="15"/>
        <v>1.0187541915840326</v>
      </c>
      <c r="AN24" s="4">
        <f t="shared" ca="1" si="16"/>
        <v>1.0198816850981827</v>
      </c>
      <c r="AO24" s="4">
        <f t="shared" ca="1" si="17"/>
        <v>1.0235912417271047</v>
      </c>
      <c r="AP24" s="4">
        <f t="shared" ca="1" si="18"/>
        <v>1.025289932366571</v>
      </c>
      <c r="AQ24" s="4">
        <f t="shared" ca="1" si="19"/>
        <v>1.027063451780772</v>
      </c>
      <c r="AR24" s="4">
        <f t="shared" ca="1" si="20"/>
        <v>1.0196087687388597</v>
      </c>
    </row>
    <row r="25" spans="1:44">
      <c r="A25">
        <v>17</v>
      </c>
      <c r="B25" s="4">
        <f ca="1">($B$2*('Equity yield'!D25+'Equity dividend'!C25)+portfolio!$B$3*'Long-term bond'!C25+portfolio!$B$4*'Short-term bond'!D25)/4</f>
        <v>8.3814698794499841E-3</v>
      </c>
      <c r="C25" s="4">
        <f ca="1">($B$2*('Equity yield'!E25+'Equity dividend'!D25)+portfolio!$B$3*'Long-term bond'!D25+portfolio!$B$4*'Short-term bond'!E25)/4</f>
        <v>1.6357267075961197E-2</v>
      </c>
      <c r="D25" s="4">
        <f ca="1">($B$2*('Equity yield'!F25+'Equity dividend'!E25)+portfolio!$B$3*'Long-term bond'!E25+portfolio!$B$4*'Short-term bond'!F25)/4</f>
        <v>1.4322210431521522E-2</v>
      </c>
      <c r="E25" s="4">
        <f ca="1">($B$2*('Equity yield'!G25+'Equity dividend'!F25)+portfolio!$B$3*'Long-term bond'!F25+portfolio!$B$4*'Short-term bond'!G25)/4</f>
        <v>1.4398034476323103E-2</v>
      </c>
      <c r="F25" s="4">
        <f ca="1">($B$2*('Equity yield'!H25+'Equity dividend'!G25)+portfolio!$B$3*'Long-term bond'!G25+portfolio!$B$4*'Short-term bond'!H25)/4</f>
        <v>1.2277242706370945E-2</v>
      </c>
      <c r="G25" s="4">
        <f ca="1">($B$2*('Equity yield'!I25+'Equity dividend'!H25)+portfolio!$B$3*'Long-term bond'!H25+portfolio!$B$4*'Short-term bond'!I25)/4</f>
        <v>2.0515232982216889E-2</v>
      </c>
      <c r="H25" s="4">
        <f ca="1">($B$2*('Equity yield'!J25+'Equity dividend'!I25)+portfolio!$B$3*'Long-term bond'!I25+portfolio!$B$4*'Short-term bond'!J25)/4</f>
        <v>1.8513892972081055E-2</v>
      </c>
      <c r="I25" s="4">
        <f ca="1">($B$2*('Equity yield'!K25+'Equity dividend'!J25)+portfolio!$B$3*'Long-term bond'!J25+portfolio!$B$4*'Short-term bond'!K25)/4</f>
        <v>1.5213434068654915E-2</v>
      </c>
      <c r="J25" s="4">
        <f ca="1">($B$2*('Equity yield'!L25+'Equity dividend'!K25)+portfolio!$B$3*'Long-term bond'!K25+portfolio!$B$4*'Short-term bond'!L25)/4</f>
        <v>1.8288399695134384E-2</v>
      </c>
      <c r="K25" s="4">
        <f ca="1">($B$2*('Equity yield'!M25+'Equity dividend'!L25)+portfolio!$B$3*'Long-term bond'!L25+portfolio!$B$4*'Short-term bond'!M25)/4</f>
        <v>2.1247410079442201E-2</v>
      </c>
      <c r="L25" s="4">
        <f ca="1">($B$2*('Equity yield'!N25+'Equity dividend'!M25)+portfolio!$B$3*'Long-term bond'!M25+portfolio!$B$4*'Short-term bond'!N25)/4</f>
        <v>1.7801615083730717E-2</v>
      </c>
      <c r="M25" s="4">
        <f ca="1">($B$2*('Equity yield'!O25+'Equity dividend'!N25)+portfolio!$B$3*'Long-term bond'!N25+portfolio!$B$4*'Short-term bond'!O25)/4</f>
        <v>2.0763614544348729E-2</v>
      </c>
      <c r="N25" s="4">
        <f ca="1">($B$2*('Equity yield'!P25+'Equity dividend'!O25)+portfolio!$B$3*'Long-term bond'!O25+portfolio!$B$4*'Short-term bond'!P25)/4</f>
        <v>1.9621189649275384E-2</v>
      </c>
      <c r="O25" s="4">
        <f ca="1">($B$2*('Equity yield'!Q25+'Equity dividend'!P25)+portfolio!$B$3*'Long-term bond'!P25+portfolio!$B$4*'Short-term bond'!Q25)/4</f>
        <v>1.9336738014953822E-2</v>
      </c>
      <c r="P25" s="4">
        <f ca="1">($B$2*('Equity yield'!R25+'Equity dividend'!Q25)+portfolio!$B$3*'Long-term bond'!Q25+portfolio!$B$4*'Short-term bond'!R25)/4</f>
        <v>2.359930346145582E-2</v>
      </c>
      <c r="Q25" s="4">
        <f ca="1">($B$2*('Equity yield'!S25+'Equity dividend'!R25)+portfolio!$B$3*'Long-term bond'!R25+portfolio!$B$4*'Short-term bond'!S25)/4</f>
        <v>2.635676122525776E-2</v>
      </c>
      <c r="R25" s="4">
        <f ca="1">($B$2*('Equity yield'!T25+'Equity dividend'!S25)+portfolio!$B$3*'Long-term bond'!S25+portfolio!$B$4*'Short-term bond'!T25)/4</f>
        <v>2.9559664359469259E-2</v>
      </c>
      <c r="S25" s="4">
        <f ca="1">($B$2*('Equity yield'!U25+'Equity dividend'!T25)+portfolio!$B$3*'Long-term bond'!T25+portfolio!$B$4*'Short-term bond'!U25)/4</f>
        <v>3.3912819020725175E-2</v>
      </c>
      <c r="T25" s="4">
        <f ca="1">($B$2*('Equity yield'!V25+'Equity dividend'!U25)+portfolio!$B$3*'Long-term bond'!U25+portfolio!$B$4*'Short-term bond'!V25)/4</f>
        <v>3.4247861980564384E-2</v>
      </c>
      <c r="U25" s="4">
        <f ca="1">($B$2*('Equity yield'!W25+'Equity dividend'!V25)+portfolio!$B$3*'Long-term bond'!V25+portfolio!$B$4*'Short-term bond'!W25)/4</f>
        <v>3.7278564568845977E-2</v>
      </c>
      <c r="X25">
        <v>17</v>
      </c>
      <c r="Y25" s="4">
        <f t="shared" ca="1" si="1"/>
        <v>1.00838146987945</v>
      </c>
      <c r="Z25" s="4">
        <f t="shared" ca="1" si="2"/>
        <v>1.0163572670759613</v>
      </c>
      <c r="AA25" s="4">
        <f t="shared" ca="1" si="3"/>
        <v>1.0143222104315215</v>
      </c>
      <c r="AB25" s="4">
        <f t="shared" ca="1" si="4"/>
        <v>1.014398034476323</v>
      </c>
      <c r="AC25" s="4">
        <f t="shared" ca="1" si="5"/>
        <v>1.0122772427063709</v>
      </c>
      <c r="AD25" s="4">
        <f t="shared" ca="1" si="6"/>
        <v>1.0205152329822169</v>
      </c>
      <c r="AE25" s="4">
        <f t="shared" ca="1" si="7"/>
        <v>1.0185138929720809</v>
      </c>
      <c r="AF25" s="4">
        <f t="shared" ca="1" si="8"/>
        <v>1.0152134340686549</v>
      </c>
      <c r="AG25" s="4">
        <f t="shared" ca="1" si="9"/>
        <v>1.0182883996951344</v>
      </c>
      <c r="AH25" s="4">
        <f t="shared" ca="1" si="10"/>
        <v>1.0212474100794422</v>
      </c>
      <c r="AI25" s="4">
        <f t="shared" ca="1" si="11"/>
        <v>1.0178016150837308</v>
      </c>
      <c r="AJ25" s="4">
        <f t="shared" ca="1" si="12"/>
        <v>1.0207636145443488</v>
      </c>
      <c r="AK25" s="4">
        <f t="shared" ca="1" si="13"/>
        <v>1.0196211896492753</v>
      </c>
      <c r="AL25" s="4">
        <f t="shared" ca="1" si="14"/>
        <v>1.0193367380149538</v>
      </c>
      <c r="AM25" s="4">
        <f t="shared" ca="1" si="15"/>
        <v>1.0235993034614559</v>
      </c>
      <c r="AN25" s="4">
        <f t="shared" ca="1" si="16"/>
        <v>1.0263567612252578</v>
      </c>
      <c r="AO25" s="4">
        <f t="shared" ca="1" si="17"/>
        <v>1.0295596643594693</v>
      </c>
      <c r="AP25" s="4">
        <f t="shared" ca="1" si="18"/>
        <v>1.0339128190207252</v>
      </c>
      <c r="AQ25" s="4">
        <f t="shared" ca="1" si="19"/>
        <v>1.0342478619805644</v>
      </c>
      <c r="AR25" s="4">
        <f t="shared" ca="1" si="20"/>
        <v>1.037278564568846</v>
      </c>
    </row>
    <row r="26" spans="1:44">
      <c r="A26">
        <v>18</v>
      </c>
      <c r="B26" s="4">
        <f ca="1">($B$2*('Equity yield'!D26+'Equity dividend'!C26)+portfolio!$B$3*'Long-term bond'!C26+portfolio!$B$4*'Short-term bond'!D26)/4</f>
        <v>7.7014386356188871E-3</v>
      </c>
      <c r="C26" s="4">
        <f ca="1">($B$2*('Equity yield'!E26+'Equity dividend'!D26)+portfolio!$B$3*'Long-term bond'!D26+portfolio!$B$4*'Short-term bond'!E26)/4</f>
        <v>1.1382884906145207E-2</v>
      </c>
      <c r="D26" s="4">
        <f ca="1">($B$2*('Equity yield'!F26+'Equity dividend'!E26)+portfolio!$B$3*'Long-term bond'!E26+portfolio!$B$4*'Short-term bond'!F26)/4</f>
        <v>1.4549775712762118E-2</v>
      </c>
      <c r="E26" s="4">
        <f ca="1">($B$2*('Equity yield'!G26+'Equity dividend'!F26)+portfolio!$B$3*'Long-term bond'!F26+portfolio!$B$4*'Short-term bond'!G26)/4</f>
        <v>1.526352735544222E-2</v>
      </c>
      <c r="F26" s="4">
        <f ca="1">($B$2*('Equity yield'!H26+'Equity dividend'!G26)+portfolio!$B$3*'Long-term bond'!G26+portfolio!$B$4*'Short-term bond'!H26)/4</f>
        <v>1.7536029296870509E-2</v>
      </c>
      <c r="G26" s="4">
        <f ca="1">($B$2*('Equity yield'!I26+'Equity dividend'!H26)+portfolio!$B$3*'Long-term bond'!H26+portfolio!$B$4*'Short-term bond'!I26)/4</f>
        <v>1.669376427253047E-2</v>
      </c>
      <c r="H26" s="4">
        <f ca="1">($B$2*('Equity yield'!J26+'Equity dividend'!I26)+portfolio!$B$3*'Long-term bond'!I26+portfolio!$B$4*'Short-term bond'!J26)/4</f>
        <v>2.1511206104875412E-2</v>
      </c>
      <c r="I26" s="4">
        <f ca="1">($B$2*('Equity yield'!K26+'Equity dividend'!J26)+portfolio!$B$3*'Long-term bond'!J26+portfolio!$B$4*'Short-term bond'!K26)/4</f>
        <v>2.0292561975173647E-2</v>
      </c>
      <c r="J26" s="4">
        <f ca="1">($B$2*('Equity yield'!L26+'Equity dividend'!K26)+portfolio!$B$3*'Long-term bond'!K26+portfolio!$B$4*'Short-term bond'!L26)/4</f>
        <v>2.1295853088416378E-2</v>
      </c>
      <c r="K26" s="4">
        <f ca="1">($B$2*('Equity yield'!M26+'Equity dividend'!L26)+portfolio!$B$3*'Long-term bond'!L26+portfolio!$B$4*'Short-term bond'!M26)/4</f>
        <v>2.1376615117358042E-2</v>
      </c>
      <c r="L26" s="4">
        <f ca="1">($B$2*('Equity yield'!N26+'Equity dividend'!M26)+portfolio!$B$3*'Long-term bond'!M26+portfolio!$B$4*'Short-term bond'!N26)/4</f>
        <v>2.4109971617622579E-2</v>
      </c>
      <c r="M26" s="4">
        <f ca="1">($B$2*('Equity yield'!O26+'Equity dividend'!N26)+portfolio!$B$3*'Long-term bond'!N26+portfolio!$B$4*'Short-term bond'!O26)/4</f>
        <v>2.2355107987116256E-2</v>
      </c>
      <c r="N26" s="4">
        <f ca="1">($B$2*('Equity yield'!P26+'Equity dividend'!O26)+portfolio!$B$3*'Long-term bond'!O26+portfolio!$B$4*'Short-term bond'!P26)/4</f>
        <v>2.3423728663307778E-2</v>
      </c>
      <c r="O26" s="4">
        <f ca="1">($B$2*('Equity yield'!Q26+'Equity dividend'!P26)+portfolio!$B$3*'Long-term bond'!P26+portfolio!$B$4*'Short-term bond'!Q26)/4</f>
        <v>2.9862054275651886E-2</v>
      </c>
      <c r="P26" s="4">
        <f ca="1">($B$2*('Equity yield'!R26+'Equity dividend'!Q26)+portfolio!$B$3*'Long-term bond'!Q26+portfolio!$B$4*'Short-term bond'!R26)/4</f>
        <v>2.9627200406767217E-2</v>
      </c>
      <c r="Q26" s="4">
        <f ca="1">($B$2*('Equity yield'!S26+'Equity dividend'!R26)+portfolio!$B$3*'Long-term bond'!R26+portfolio!$B$4*'Short-term bond'!S26)/4</f>
        <v>3.3552924698761942E-2</v>
      </c>
      <c r="R26" s="4">
        <f ca="1">($B$2*('Equity yield'!T26+'Equity dividend'!S26)+portfolio!$B$3*'Long-term bond'!S26+portfolio!$B$4*'Short-term bond'!T26)/4</f>
        <v>3.7312816231633517E-2</v>
      </c>
      <c r="S26" s="4">
        <f ca="1">($B$2*('Equity yield'!U26+'Equity dividend'!T26)+portfolio!$B$3*'Long-term bond'!T26+portfolio!$B$4*'Short-term bond'!U26)/4</f>
        <v>3.346505197384949E-2</v>
      </c>
      <c r="T26" s="4">
        <f ca="1">($B$2*('Equity yield'!V26+'Equity dividend'!U26)+portfolio!$B$3*'Long-term bond'!U26+portfolio!$B$4*'Short-term bond'!V26)/4</f>
        <v>3.5937577373629598E-2</v>
      </c>
      <c r="U26" s="4">
        <f ca="1">($B$2*('Equity yield'!W26+'Equity dividend'!V26)+portfolio!$B$3*'Long-term bond'!V26+portfolio!$B$4*'Short-term bond'!W26)/4</f>
        <v>3.1735473623318439E-2</v>
      </c>
      <c r="X26">
        <v>18</v>
      </c>
      <c r="Y26" s="4">
        <f t="shared" ca="1" si="1"/>
        <v>1.0077014386356189</v>
      </c>
      <c r="Z26" s="4">
        <f t="shared" ca="1" si="2"/>
        <v>1.0113828849061453</v>
      </c>
      <c r="AA26" s="4">
        <f t="shared" ca="1" si="3"/>
        <v>1.0145497757127622</v>
      </c>
      <c r="AB26" s="4">
        <f t="shared" ca="1" si="4"/>
        <v>1.0152635273554422</v>
      </c>
      <c r="AC26" s="4">
        <f t="shared" ca="1" si="5"/>
        <v>1.0175360292968705</v>
      </c>
      <c r="AD26" s="4">
        <f t="shared" ca="1" si="6"/>
        <v>1.0166937642725304</v>
      </c>
      <c r="AE26" s="4">
        <f t="shared" ca="1" si="7"/>
        <v>1.0215112061048754</v>
      </c>
      <c r="AF26" s="4">
        <f t="shared" ca="1" si="8"/>
        <v>1.0202925619751737</v>
      </c>
      <c r="AG26" s="4">
        <f t="shared" ca="1" si="9"/>
        <v>1.0212958530884164</v>
      </c>
      <c r="AH26" s="4">
        <f t="shared" ca="1" si="10"/>
        <v>1.021376615117358</v>
      </c>
      <c r="AI26" s="4">
        <f t="shared" ca="1" si="11"/>
        <v>1.0241099716176225</v>
      </c>
      <c r="AJ26" s="4">
        <f t="shared" ca="1" si="12"/>
        <v>1.0223551079871163</v>
      </c>
      <c r="AK26" s="4">
        <f t="shared" ca="1" si="13"/>
        <v>1.0234237286633079</v>
      </c>
      <c r="AL26" s="4">
        <f t="shared" ca="1" si="14"/>
        <v>1.0298620542756518</v>
      </c>
      <c r="AM26" s="4">
        <f t="shared" ca="1" si="15"/>
        <v>1.0296272004067673</v>
      </c>
      <c r="AN26" s="4">
        <f t="shared" ca="1" si="16"/>
        <v>1.033552924698762</v>
      </c>
      <c r="AO26" s="4">
        <f t="shared" ca="1" si="17"/>
        <v>1.0373128162316334</v>
      </c>
      <c r="AP26" s="4">
        <f t="shared" ca="1" si="18"/>
        <v>1.0334650519738495</v>
      </c>
      <c r="AQ26" s="4">
        <f t="shared" ca="1" si="19"/>
        <v>1.0359375773736297</v>
      </c>
      <c r="AR26" s="4">
        <f t="shared" ca="1" si="20"/>
        <v>1.0317354736233184</v>
      </c>
    </row>
    <row r="27" spans="1:44">
      <c r="A27">
        <v>19</v>
      </c>
      <c r="B27" s="4">
        <f ca="1">($B$2*('Equity yield'!D27+'Equity dividend'!C27)+portfolio!$B$3*'Long-term bond'!C27+portfolio!$B$4*'Short-term bond'!D27)/4</f>
        <v>4.8882747666326061E-3</v>
      </c>
      <c r="C27" s="4">
        <f ca="1">($B$2*('Equity yield'!E27+'Equity dividend'!D27)+portfolio!$B$3*'Long-term bond'!D27+portfolio!$B$4*'Short-term bond'!E27)/4</f>
        <v>1.0767817590560174E-2</v>
      </c>
      <c r="D27" s="4">
        <f ca="1">($B$2*('Equity yield'!F27+'Equity dividend'!E27)+portfolio!$B$3*'Long-term bond'!E27+portfolio!$B$4*'Short-term bond'!F27)/4</f>
        <v>1.457596066511444E-2</v>
      </c>
      <c r="E27" s="4">
        <f ca="1">($B$2*('Equity yield'!G27+'Equity dividend'!F27)+portfolio!$B$3*'Long-term bond'!F27+portfolio!$B$4*'Short-term bond'!G27)/4</f>
        <v>1.2000885788021972E-2</v>
      </c>
      <c r="F27" s="4">
        <f ca="1">($B$2*('Equity yield'!H27+'Equity dividend'!G27)+portfolio!$B$3*'Long-term bond'!G27+portfolio!$B$4*'Short-term bond'!H27)/4</f>
        <v>1.3919365692705628E-2</v>
      </c>
      <c r="G27" s="4">
        <f ca="1">($B$2*('Equity yield'!I27+'Equity dividend'!H27)+portfolio!$B$3*'Long-term bond'!H27+portfolio!$B$4*'Short-term bond'!I27)/4</f>
        <v>9.4029452958070935E-3</v>
      </c>
      <c r="H27" s="4">
        <f ca="1">($B$2*('Equity yield'!J27+'Equity dividend'!I27)+portfolio!$B$3*'Long-term bond'!I27+portfolio!$B$4*'Short-term bond'!J27)/4</f>
        <v>1.1335830255191481E-2</v>
      </c>
      <c r="I27" s="4">
        <f ca="1">($B$2*('Equity yield'!K27+'Equity dividend'!J27)+portfolio!$B$3*'Long-term bond'!J27+portfolio!$B$4*'Short-term bond'!K27)/4</f>
        <v>1.1543542417972367E-2</v>
      </c>
      <c r="J27" s="4">
        <f ca="1">($B$2*('Equity yield'!L27+'Equity dividend'!K27)+portfolio!$B$3*'Long-term bond'!K27+portfolio!$B$4*'Short-term bond'!L27)/4</f>
        <v>1.2977886753036733E-2</v>
      </c>
      <c r="K27" s="4">
        <f ca="1">($B$2*('Equity yield'!M27+'Equity dividend'!L27)+portfolio!$B$3*'Long-term bond'!L27+portfolio!$B$4*'Short-term bond'!M27)/4</f>
        <v>1.097412402129189E-2</v>
      </c>
      <c r="L27" s="4">
        <f ca="1">($B$2*('Equity yield'!N27+'Equity dividend'!M27)+portfolio!$B$3*'Long-term bond'!M27+portfolio!$B$4*'Short-term bond'!N27)/4</f>
        <v>1.5391426819007532E-2</v>
      </c>
      <c r="M27" s="4">
        <f ca="1">($B$2*('Equity yield'!O27+'Equity dividend'!N27)+portfolio!$B$3*'Long-term bond'!N27+portfolio!$B$4*'Short-term bond'!O27)/4</f>
        <v>1.6023163503783442E-2</v>
      </c>
      <c r="N27" s="4">
        <f ca="1">($B$2*('Equity yield'!P27+'Equity dividend'!O27)+portfolio!$B$3*'Long-term bond'!O27+portfolio!$B$4*'Short-term bond'!P27)/4</f>
        <v>1.5541869327791778E-2</v>
      </c>
      <c r="O27" s="4">
        <f ca="1">($B$2*('Equity yield'!Q27+'Equity dividend'!P27)+portfolio!$B$3*'Long-term bond'!P27+portfolio!$B$4*'Short-term bond'!Q27)/4</f>
        <v>1.5263580882970439E-2</v>
      </c>
      <c r="P27" s="4">
        <f ca="1">($B$2*('Equity yield'!R27+'Equity dividend'!Q27)+portfolio!$B$3*'Long-term bond'!Q27+portfolio!$B$4*'Short-term bond'!R27)/4</f>
        <v>1.7906329103731664E-2</v>
      </c>
      <c r="Q27" s="4">
        <f ca="1">($B$2*('Equity yield'!S27+'Equity dividend'!R27)+portfolio!$B$3*'Long-term bond'!R27+portfolio!$B$4*'Short-term bond'!S27)/4</f>
        <v>1.6001777992094863E-2</v>
      </c>
      <c r="R27" s="4">
        <f ca="1">($B$2*('Equity yield'!T27+'Equity dividend'!S27)+portfolio!$B$3*'Long-term bond'!S27+portfolio!$B$4*'Short-term bond'!T27)/4</f>
        <v>1.9367735526682618E-2</v>
      </c>
      <c r="S27" s="4">
        <f ca="1">($B$2*('Equity yield'!U27+'Equity dividend'!T27)+portfolio!$B$3*'Long-term bond'!T27+portfolio!$B$4*'Short-term bond'!U27)/4</f>
        <v>2.0614769334572521E-2</v>
      </c>
      <c r="T27" s="4">
        <f ca="1">($B$2*('Equity yield'!V27+'Equity dividend'!U27)+portfolio!$B$3*'Long-term bond'!U27+portfolio!$B$4*'Short-term bond'!V27)/4</f>
        <v>2.6372239737220863E-2</v>
      </c>
      <c r="U27" s="4">
        <f ca="1">($B$2*('Equity yield'!W27+'Equity dividend'!V27)+portfolio!$B$3*'Long-term bond'!V27+portfolio!$B$4*'Short-term bond'!W27)/4</f>
        <v>2.4247441025080793E-2</v>
      </c>
      <c r="X27">
        <v>19</v>
      </c>
      <c r="Y27" s="4">
        <f t="shared" ca="1" si="1"/>
        <v>1.0048882747666326</v>
      </c>
      <c r="Z27" s="4">
        <f t="shared" ca="1" si="2"/>
        <v>1.0107678175905601</v>
      </c>
      <c r="AA27" s="4">
        <f t="shared" ca="1" si="3"/>
        <v>1.0145759606651144</v>
      </c>
      <c r="AB27" s="4">
        <f t="shared" ca="1" si="4"/>
        <v>1.0120008857880221</v>
      </c>
      <c r="AC27" s="4">
        <f t="shared" ca="1" si="5"/>
        <v>1.0139193656927057</v>
      </c>
      <c r="AD27" s="4">
        <f t="shared" ca="1" si="6"/>
        <v>1.0094029452958071</v>
      </c>
      <c r="AE27" s="4">
        <f t="shared" ca="1" si="7"/>
        <v>1.0113358302551916</v>
      </c>
      <c r="AF27" s="4">
        <f t="shared" ca="1" si="8"/>
        <v>1.0115435424179724</v>
      </c>
      <c r="AG27" s="4">
        <f t="shared" ca="1" si="9"/>
        <v>1.0129778867530368</v>
      </c>
      <c r="AH27" s="4">
        <f t="shared" ca="1" si="10"/>
        <v>1.0109741240212919</v>
      </c>
      <c r="AI27" s="4">
        <f t="shared" ca="1" si="11"/>
        <v>1.0153914268190076</v>
      </c>
      <c r="AJ27" s="4">
        <f t="shared" ca="1" si="12"/>
        <v>1.0160231635037835</v>
      </c>
      <c r="AK27" s="4">
        <f t="shared" ca="1" si="13"/>
        <v>1.0155418693277918</v>
      </c>
      <c r="AL27" s="4">
        <f t="shared" ca="1" si="14"/>
        <v>1.0152635808829704</v>
      </c>
      <c r="AM27" s="4">
        <f t="shared" ca="1" si="15"/>
        <v>1.0179063291037316</v>
      </c>
      <c r="AN27" s="4">
        <f t="shared" ca="1" si="16"/>
        <v>1.0160017779920949</v>
      </c>
      <c r="AO27" s="4">
        <f t="shared" ca="1" si="17"/>
        <v>1.0193677355266826</v>
      </c>
      <c r="AP27" s="4">
        <f t="shared" ca="1" si="18"/>
        <v>1.0206147693345726</v>
      </c>
      <c r="AQ27" s="4">
        <f t="shared" ca="1" si="19"/>
        <v>1.0263722397372208</v>
      </c>
      <c r="AR27" s="4">
        <f t="shared" ca="1" si="20"/>
        <v>1.0242474410250808</v>
      </c>
    </row>
    <row r="28" spans="1:44">
      <c r="A28">
        <v>20</v>
      </c>
      <c r="B28" s="4">
        <f ca="1">($B$2*('Equity yield'!D28+'Equity dividend'!C28)+portfolio!$B$3*'Long-term bond'!C28+portfolio!$B$4*'Short-term bond'!D28)/4</f>
        <v>8.2712576410732264E-3</v>
      </c>
      <c r="C28" s="4">
        <f ca="1">($B$2*('Equity yield'!E28+'Equity dividend'!D28)+portfolio!$B$3*'Long-term bond'!D28+portfolio!$B$4*'Short-term bond'!E28)/4</f>
        <v>7.7105011588489581E-3</v>
      </c>
      <c r="D28" s="4">
        <f ca="1">($B$2*('Equity yield'!F28+'Equity dividend'!E28)+portfolio!$B$3*'Long-term bond'!E28+portfolio!$B$4*'Short-term bond'!F28)/4</f>
        <v>1.5158246520488469E-2</v>
      </c>
      <c r="E28" s="4">
        <f ca="1">($B$2*('Equity yield'!G28+'Equity dividend'!F28)+portfolio!$B$3*'Long-term bond'!F28+portfolio!$B$4*'Short-term bond'!G28)/4</f>
        <v>1.2916177599551684E-2</v>
      </c>
      <c r="F28" s="4">
        <f ca="1">($B$2*('Equity yield'!H28+'Equity dividend'!G28)+portfolio!$B$3*'Long-term bond'!G28+portfolio!$B$4*'Short-term bond'!H28)/4</f>
        <v>1.5200089990309289E-2</v>
      </c>
      <c r="G28" s="4">
        <f ca="1">($B$2*('Equity yield'!I28+'Equity dividend'!H28)+portfolio!$B$3*'Long-term bond'!H28+portfolio!$B$4*'Short-term bond'!I28)/4</f>
        <v>1.6606059792379422E-2</v>
      </c>
      <c r="H28" s="4">
        <f ca="1">($B$2*('Equity yield'!J28+'Equity dividend'!I28)+portfolio!$B$3*'Long-term bond'!I28+portfolio!$B$4*'Short-term bond'!J28)/4</f>
        <v>1.8580965613290631E-2</v>
      </c>
      <c r="I28" s="4">
        <f ca="1">($B$2*('Equity yield'!K28+'Equity dividend'!J28)+portfolio!$B$3*'Long-term bond'!J28+portfolio!$B$4*'Short-term bond'!K28)/4</f>
        <v>2.0753334808184382E-2</v>
      </c>
      <c r="J28" s="4">
        <f ca="1">($B$2*('Equity yield'!L28+'Equity dividend'!K28)+portfolio!$B$3*'Long-term bond'!K28+portfolio!$B$4*'Short-term bond'!L28)/4</f>
        <v>2.3642730250765229E-2</v>
      </c>
      <c r="K28" s="4">
        <f ca="1">($B$2*('Equity yield'!M28+'Equity dividend'!L28)+portfolio!$B$3*'Long-term bond'!L28+portfolio!$B$4*'Short-term bond'!M28)/4</f>
        <v>3.0153485217903415E-2</v>
      </c>
      <c r="L28" s="4">
        <f ca="1">($B$2*('Equity yield'!N28+'Equity dividend'!M28)+portfolio!$B$3*'Long-term bond'!M28+portfolio!$B$4*'Short-term bond'!N28)/4</f>
        <v>2.6777769072636119E-2</v>
      </c>
      <c r="M28" s="4">
        <f ca="1">($B$2*('Equity yield'!O28+'Equity dividend'!N28)+portfolio!$B$3*'Long-term bond'!N28+portfolio!$B$4*'Short-term bond'!O28)/4</f>
        <v>2.7469491428598183E-2</v>
      </c>
      <c r="N28" s="4">
        <f ca="1">($B$2*('Equity yield'!P28+'Equity dividend'!O28)+portfolio!$B$3*'Long-term bond'!O28+portfolio!$B$4*'Short-term bond'!P28)/4</f>
        <v>3.1796568042457098E-2</v>
      </c>
      <c r="O28" s="4">
        <f ca="1">($B$2*('Equity yield'!Q28+'Equity dividend'!P28)+portfolio!$B$3*'Long-term bond'!P28+portfolio!$B$4*'Short-term bond'!Q28)/4</f>
        <v>2.678979502101159E-2</v>
      </c>
      <c r="P28" s="4">
        <f ca="1">($B$2*('Equity yield'!R28+'Equity dividend'!Q28)+portfolio!$B$3*'Long-term bond'!Q28+portfolio!$B$4*'Short-term bond'!R28)/4</f>
        <v>2.8162826108691391E-2</v>
      </c>
      <c r="Q28" s="4">
        <f ca="1">($B$2*('Equity yield'!S28+'Equity dividend'!R28)+portfolio!$B$3*'Long-term bond'!R28+portfolio!$B$4*'Short-term bond'!S28)/4</f>
        <v>3.406807834747469E-2</v>
      </c>
      <c r="R28" s="4">
        <f ca="1">($B$2*('Equity yield'!T28+'Equity dividend'!S28)+portfolio!$B$3*'Long-term bond'!S28+portfolio!$B$4*'Short-term bond'!T28)/4</f>
        <v>3.3367523024188592E-2</v>
      </c>
      <c r="S28" s="4">
        <f ca="1">($B$2*('Equity yield'!U28+'Equity dividend'!T28)+portfolio!$B$3*'Long-term bond'!T28+portfolio!$B$4*'Short-term bond'!U28)/4</f>
        <v>4.1397877106152392E-2</v>
      </c>
      <c r="T28" s="4">
        <f ca="1">($B$2*('Equity yield'!V28+'Equity dividend'!U28)+portfolio!$B$3*'Long-term bond'!U28+portfolio!$B$4*'Short-term bond'!V28)/4</f>
        <v>4.2679409897294428E-2</v>
      </c>
      <c r="U28" s="4">
        <f ca="1">($B$2*('Equity yield'!W28+'Equity dividend'!V28)+portfolio!$B$3*'Long-term bond'!V28+portfolio!$B$4*'Short-term bond'!W28)/4</f>
        <v>4.2260331383974573E-2</v>
      </c>
      <c r="X28">
        <v>20</v>
      </c>
      <c r="Y28" s="4">
        <f t="shared" ca="1" si="1"/>
        <v>1.0082712576410733</v>
      </c>
      <c r="Z28" s="4">
        <f t="shared" ca="1" si="2"/>
        <v>1.007710501158849</v>
      </c>
      <c r="AA28" s="4">
        <f t="shared" ca="1" si="3"/>
        <v>1.0151582465204885</v>
      </c>
      <c r="AB28" s="4">
        <f t="shared" ca="1" si="4"/>
        <v>1.0129161775995517</v>
      </c>
      <c r="AC28" s="4">
        <f t="shared" ca="1" si="5"/>
        <v>1.0152000899903093</v>
      </c>
      <c r="AD28" s="4">
        <f t="shared" ca="1" si="6"/>
        <v>1.0166060597923794</v>
      </c>
      <c r="AE28" s="4">
        <f t="shared" ca="1" si="7"/>
        <v>1.0185809656132907</v>
      </c>
      <c r="AF28" s="4">
        <f t="shared" ca="1" si="8"/>
        <v>1.0207533348081843</v>
      </c>
      <c r="AG28" s="4">
        <f t="shared" ca="1" si="9"/>
        <v>1.0236427302507651</v>
      </c>
      <c r="AH28" s="4">
        <f t="shared" ca="1" si="10"/>
        <v>1.0301534852179035</v>
      </c>
      <c r="AI28" s="4">
        <f t="shared" ca="1" si="11"/>
        <v>1.0267777690726361</v>
      </c>
      <c r="AJ28" s="4">
        <f t="shared" ca="1" si="12"/>
        <v>1.0274694914285982</v>
      </c>
      <c r="AK28" s="4">
        <f t="shared" ca="1" si="13"/>
        <v>1.031796568042457</v>
      </c>
      <c r="AL28" s="4">
        <f t="shared" ca="1" si="14"/>
        <v>1.0267897950210116</v>
      </c>
      <c r="AM28" s="4">
        <f t="shared" ca="1" si="15"/>
        <v>1.0281628261086915</v>
      </c>
      <c r="AN28" s="4">
        <f t="shared" ca="1" si="16"/>
        <v>1.0340680783474747</v>
      </c>
      <c r="AO28" s="4">
        <f t="shared" ca="1" si="17"/>
        <v>1.0333675230241886</v>
      </c>
      <c r="AP28" s="4">
        <f t="shared" ca="1" si="18"/>
        <v>1.0413978771061525</v>
      </c>
      <c r="AQ28" s="4">
        <f t="shared" ca="1" si="19"/>
        <v>1.0426794098972945</v>
      </c>
      <c r="AR28" s="4">
        <f t="shared" ca="1" si="20"/>
        <v>1.0422603313839747</v>
      </c>
    </row>
    <row r="29" spans="1:44">
      <c r="A29">
        <v>21</v>
      </c>
      <c r="B29" s="4">
        <f ca="1">($B$2*('Equity yield'!D29+'Equity dividend'!C29)+portfolio!$B$3*'Long-term bond'!C29+portfolio!$B$4*'Short-term bond'!D29)/4</f>
        <v>1.2825074583807942E-2</v>
      </c>
      <c r="C29" s="4">
        <f ca="1">($B$2*('Equity yield'!E29+'Equity dividend'!D29)+portfolio!$B$3*'Long-term bond'!D29+portfolio!$B$4*'Short-term bond'!E29)/4</f>
        <v>1.2877166069409651E-2</v>
      </c>
      <c r="D29" s="4">
        <f ca="1">($B$2*('Equity yield'!F29+'Equity dividend'!E29)+portfolio!$B$3*'Long-term bond'!E29+portfolio!$B$4*'Short-term bond'!F29)/4</f>
        <v>1.5466373242815948E-2</v>
      </c>
      <c r="E29" s="4">
        <f ca="1">($B$2*('Equity yield'!G29+'Equity dividend'!F29)+portfolio!$B$3*'Long-term bond'!F29+portfolio!$B$4*'Short-term bond'!G29)/4</f>
        <v>1.4240471784926708E-2</v>
      </c>
      <c r="F29" s="4">
        <f ca="1">($B$2*('Equity yield'!H29+'Equity dividend'!G29)+portfolio!$B$3*'Long-term bond'!G29+portfolio!$B$4*'Short-term bond'!H29)/4</f>
        <v>1.6390786181763064E-2</v>
      </c>
      <c r="G29" s="4">
        <f ca="1">($B$2*('Equity yield'!I29+'Equity dividend'!H29)+portfolio!$B$3*'Long-term bond'!H29+portfolio!$B$4*'Short-term bond'!I29)/4</f>
        <v>2.3490201461354127E-2</v>
      </c>
      <c r="H29" s="4">
        <f ca="1">($B$2*('Equity yield'!J29+'Equity dividend'!I29)+portfolio!$B$3*'Long-term bond'!I29+portfolio!$B$4*'Short-term bond'!J29)/4</f>
        <v>2.2715659863784529E-2</v>
      </c>
      <c r="I29" s="4">
        <f ca="1">($B$2*('Equity yield'!K29+'Equity dividend'!J29)+portfolio!$B$3*'Long-term bond'!J29+portfolio!$B$4*'Short-term bond'!K29)/4</f>
        <v>2.7501354093748348E-2</v>
      </c>
      <c r="J29" s="4">
        <f ca="1">($B$2*('Equity yield'!L29+'Equity dividend'!K29)+portfolio!$B$3*'Long-term bond'!K29+portfolio!$B$4*'Short-term bond'!L29)/4</f>
        <v>2.5479669945387938E-2</v>
      </c>
      <c r="K29" s="4">
        <f ca="1">($B$2*('Equity yield'!M29+'Equity dividend'!L29)+portfolio!$B$3*'Long-term bond'!L29+portfolio!$B$4*'Short-term bond'!M29)/4</f>
        <v>3.0338395546565186E-2</v>
      </c>
      <c r="L29" s="4">
        <f ca="1">($B$2*('Equity yield'!N29+'Equity dividend'!M29)+portfolio!$B$3*'Long-term bond'!M29+portfolio!$B$4*'Short-term bond'!N29)/4</f>
        <v>2.4603980759938159E-2</v>
      </c>
      <c r="M29" s="4">
        <f ca="1">($B$2*('Equity yield'!O29+'Equity dividend'!N29)+portfolio!$B$3*'Long-term bond'!N29+portfolio!$B$4*'Short-term bond'!O29)/4</f>
        <v>3.194191794884179E-2</v>
      </c>
      <c r="N29" s="4">
        <f ca="1">($B$2*('Equity yield'!P29+'Equity dividend'!O29)+portfolio!$B$3*'Long-term bond'!O29+portfolio!$B$4*'Short-term bond'!P29)/4</f>
        <v>2.9482866554045341E-2</v>
      </c>
      <c r="O29" s="4">
        <f ca="1">($B$2*('Equity yield'!Q29+'Equity dividend'!P29)+portfolio!$B$3*'Long-term bond'!P29+portfolio!$B$4*'Short-term bond'!Q29)/4</f>
        <v>3.4156506074199212E-2</v>
      </c>
      <c r="P29" s="4">
        <f ca="1">($B$2*('Equity yield'!R29+'Equity dividend'!Q29)+portfolio!$B$3*'Long-term bond'!Q29+portfolio!$B$4*'Short-term bond'!R29)/4</f>
        <v>3.6360433919670511E-2</v>
      </c>
      <c r="Q29" s="4">
        <f ca="1">($B$2*('Equity yield'!S29+'Equity dividend'!R29)+portfolio!$B$3*'Long-term bond'!R29+portfolio!$B$4*'Short-term bond'!S29)/4</f>
        <v>4.2898763569731511E-2</v>
      </c>
      <c r="R29" s="4">
        <f ca="1">($B$2*('Equity yield'!T29+'Equity dividend'!S29)+portfolio!$B$3*'Long-term bond'!S29+portfolio!$B$4*'Short-term bond'!T29)/4</f>
        <v>4.2326113066463743E-2</v>
      </c>
      <c r="S29" s="4">
        <f ca="1">($B$2*('Equity yield'!U29+'Equity dividend'!T29)+portfolio!$B$3*'Long-term bond'!T29+portfolio!$B$4*'Short-term bond'!U29)/4</f>
        <v>3.8991562393570101E-2</v>
      </c>
      <c r="T29" s="4">
        <f ca="1">($B$2*('Equity yield'!V29+'Equity dividend'!U29)+portfolio!$B$3*'Long-term bond'!U29+portfolio!$B$4*'Short-term bond'!V29)/4</f>
        <v>4.4303408677528675E-2</v>
      </c>
      <c r="U29" s="4">
        <f ca="1">($B$2*('Equity yield'!W29+'Equity dividend'!V29)+portfolio!$B$3*'Long-term bond'!V29+portfolio!$B$4*'Short-term bond'!W29)/4</f>
        <v>3.4936183938359872E-2</v>
      </c>
      <c r="X29">
        <v>21</v>
      </c>
      <c r="Y29" s="4">
        <f t="shared" ca="1" si="1"/>
        <v>1.0128250745838079</v>
      </c>
      <c r="Z29" s="4">
        <f t="shared" ca="1" si="2"/>
        <v>1.0128771660694096</v>
      </c>
      <c r="AA29" s="4">
        <f t="shared" ca="1" si="3"/>
        <v>1.015466373242816</v>
      </c>
      <c r="AB29" s="4">
        <f t="shared" ca="1" si="4"/>
        <v>1.0142404717849267</v>
      </c>
      <c r="AC29" s="4">
        <f t="shared" ca="1" si="5"/>
        <v>1.0163907861817632</v>
      </c>
      <c r="AD29" s="4">
        <f t="shared" ca="1" si="6"/>
        <v>1.0234902014613541</v>
      </c>
      <c r="AE29" s="4">
        <f t="shared" ca="1" si="7"/>
        <v>1.0227156598637845</v>
      </c>
      <c r="AF29" s="4">
        <f t="shared" ca="1" si="8"/>
        <v>1.0275013540937483</v>
      </c>
      <c r="AG29" s="4">
        <f t="shared" ca="1" si="9"/>
        <v>1.0254796699453879</v>
      </c>
      <c r="AH29" s="4">
        <f t="shared" ca="1" si="10"/>
        <v>1.0303383955465653</v>
      </c>
      <c r="AI29" s="4">
        <f t="shared" ca="1" si="11"/>
        <v>1.0246039807599381</v>
      </c>
      <c r="AJ29" s="4">
        <f t="shared" ca="1" si="12"/>
        <v>1.0319419179488418</v>
      </c>
      <c r="AK29" s="4">
        <f t="shared" ca="1" si="13"/>
        <v>1.0294828665540454</v>
      </c>
      <c r="AL29" s="4">
        <f t="shared" ca="1" si="14"/>
        <v>1.0341565060741993</v>
      </c>
      <c r="AM29" s="4">
        <f t="shared" ca="1" si="15"/>
        <v>1.0363604339196706</v>
      </c>
      <c r="AN29" s="4">
        <f t="shared" ca="1" si="16"/>
        <v>1.0428987635697315</v>
      </c>
      <c r="AO29" s="4">
        <f t="shared" ca="1" si="17"/>
        <v>1.0423261130664638</v>
      </c>
      <c r="AP29" s="4">
        <f t="shared" ca="1" si="18"/>
        <v>1.0389915623935702</v>
      </c>
      <c r="AQ29" s="4">
        <f t="shared" ca="1" si="19"/>
        <v>1.0443034086775287</v>
      </c>
      <c r="AR29" s="4">
        <f t="shared" ca="1" si="20"/>
        <v>1.03493618393836</v>
      </c>
    </row>
    <row r="30" spans="1:44">
      <c r="A30">
        <v>22</v>
      </c>
      <c r="B30" s="4">
        <f ca="1">($B$2*('Equity yield'!D30+'Equity dividend'!C30)+portfolio!$B$3*'Long-term bond'!C30+portfolio!$B$4*'Short-term bond'!D30)/4</f>
        <v>9.3588596328307693E-3</v>
      </c>
      <c r="C30" s="4">
        <f ca="1">($B$2*('Equity yield'!E30+'Equity dividend'!D30)+portfolio!$B$3*'Long-term bond'!D30+portfolio!$B$4*'Short-term bond'!E30)/4</f>
        <v>8.8107739564809787E-3</v>
      </c>
      <c r="D30" s="4">
        <f ca="1">($B$2*('Equity yield'!F30+'Equity dividend'!E30)+portfolio!$B$3*'Long-term bond'!E30+portfolio!$B$4*'Short-term bond'!F30)/4</f>
        <v>1.4787544785320959E-2</v>
      </c>
      <c r="E30" s="4">
        <f ca="1">($B$2*('Equity yield'!G30+'Equity dividend'!F30)+portfolio!$B$3*'Long-term bond'!F30+portfolio!$B$4*'Short-term bond'!G30)/4</f>
        <v>1.7728242775993087E-2</v>
      </c>
      <c r="F30" s="4">
        <f ca="1">($B$2*('Equity yield'!H30+'Equity dividend'!G30)+portfolio!$B$3*'Long-term bond'!G30+portfolio!$B$4*'Short-term bond'!H30)/4</f>
        <v>1.70120107375628E-2</v>
      </c>
      <c r="G30" s="4">
        <f ca="1">($B$2*('Equity yield'!I30+'Equity dividend'!H30)+portfolio!$B$3*'Long-term bond'!H30+portfolio!$B$4*'Short-term bond'!I30)/4</f>
        <v>1.7064408332203022E-2</v>
      </c>
      <c r="H30" s="4">
        <f ca="1">($B$2*('Equity yield'!J30+'Equity dividend'!I30)+portfolio!$B$3*'Long-term bond'!I30+portfolio!$B$4*'Short-term bond'!J30)/4</f>
        <v>2.034064412685864E-2</v>
      </c>
      <c r="I30" s="4">
        <f ca="1">($B$2*('Equity yield'!K30+'Equity dividend'!J30)+portfolio!$B$3*'Long-term bond'!J30+portfolio!$B$4*'Short-term bond'!K30)/4</f>
        <v>2.0512620254091056E-2</v>
      </c>
      <c r="J30" s="4">
        <f ca="1">($B$2*('Equity yield'!L30+'Equity dividend'!K30)+portfolio!$B$3*'Long-term bond'!K30+portfolio!$B$4*'Short-term bond'!L30)/4</f>
        <v>2.2829566029954593E-2</v>
      </c>
      <c r="K30" s="4">
        <f ca="1">($B$2*('Equity yield'!M30+'Equity dividend'!L30)+portfolio!$B$3*'Long-term bond'!L30+portfolio!$B$4*'Short-term bond'!M30)/4</f>
        <v>2.1822657758958947E-2</v>
      </c>
      <c r="L30" s="4">
        <f ca="1">($B$2*('Equity yield'!N30+'Equity dividend'!M30)+portfolio!$B$3*'Long-term bond'!M30+portfolio!$B$4*'Short-term bond'!N30)/4</f>
        <v>2.4846749984014843E-2</v>
      </c>
      <c r="M30" s="4">
        <f ca="1">($B$2*('Equity yield'!O30+'Equity dividend'!N30)+portfolio!$B$3*'Long-term bond'!N30+portfolio!$B$4*'Short-term bond'!O30)/4</f>
        <v>1.7088224162997288E-2</v>
      </c>
      <c r="N30" s="4">
        <f ca="1">($B$2*('Equity yield'!P30+'Equity dividend'!O30)+portfolio!$B$3*'Long-term bond'!O30+portfolio!$B$4*'Short-term bond'!P30)/4</f>
        <v>2.1178831144535205E-2</v>
      </c>
      <c r="O30" s="4">
        <f ca="1">($B$2*('Equity yield'!Q30+'Equity dividend'!P30)+portfolio!$B$3*'Long-term bond'!P30+portfolio!$B$4*'Short-term bond'!Q30)/4</f>
        <v>1.9254017908443249E-2</v>
      </c>
      <c r="P30" s="4">
        <f ca="1">($B$2*('Equity yield'!R30+'Equity dividend'!Q30)+portfolio!$B$3*'Long-term bond'!Q30+portfolio!$B$4*'Short-term bond'!R30)/4</f>
        <v>2.3110404467543606E-2</v>
      </c>
      <c r="Q30" s="4">
        <f ca="1">($B$2*('Equity yield'!S30+'Equity dividend'!R30)+portfolio!$B$3*'Long-term bond'!R30+portfolio!$B$4*'Short-term bond'!S30)/4</f>
        <v>1.4822777805977294E-2</v>
      </c>
      <c r="R30" s="4">
        <f ca="1">($B$2*('Equity yield'!T30+'Equity dividend'!S30)+portfolio!$B$3*'Long-term bond'!S30+portfolio!$B$4*'Short-term bond'!T30)/4</f>
        <v>1.501117506958383E-2</v>
      </c>
      <c r="S30" s="4">
        <f ca="1">($B$2*('Equity yield'!U30+'Equity dividend'!T30)+portfolio!$B$3*'Long-term bond'!T30+portfolio!$B$4*'Short-term bond'!U30)/4</f>
        <v>1.9040065368542018E-2</v>
      </c>
      <c r="T30" s="4">
        <f ca="1">($B$2*('Equity yield'!V30+'Equity dividend'!U30)+portfolio!$B$3*'Long-term bond'!U30+portfolio!$B$4*'Short-term bond'!V30)/4</f>
        <v>1.6344970281893405E-2</v>
      </c>
      <c r="U30" s="4">
        <f ca="1">($B$2*('Equity yield'!W30+'Equity dividend'!V30)+portfolio!$B$3*'Long-term bond'!V30+portfolio!$B$4*'Short-term bond'!W30)/4</f>
        <v>2.1389417226410232E-2</v>
      </c>
      <c r="X30">
        <v>22</v>
      </c>
      <c r="Y30" s="4">
        <f t="shared" ca="1" si="1"/>
        <v>1.0093588596328307</v>
      </c>
      <c r="Z30" s="4">
        <f t="shared" ca="1" si="2"/>
        <v>1.0088107739564809</v>
      </c>
      <c r="AA30" s="4">
        <f t="shared" ca="1" si="3"/>
        <v>1.014787544785321</v>
      </c>
      <c r="AB30" s="4">
        <f t="shared" ca="1" si="4"/>
        <v>1.0177282427759931</v>
      </c>
      <c r="AC30" s="4">
        <f t="shared" ca="1" si="5"/>
        <v>1.0170120107375629</v>
      </c>
      <c r="AD30" s="4">
        <f t="shared" ca="1" si="6"/>
        <v>1.0170644083322031</v>
      </c>
      <c r="AE30" s="4">
        <f t="shared" ca="1" si="7"/>
        <v>1.0203406441268585</v>
      </c>
      <c r="AF30" s="4">
        <f t="shared" ca="1" si="8"/>
        <v>1.0205126202540911</v>
      </c>
      <c r="AG30" s="4">
        <f t="shared" ca="1" si="9"/>
        <v>1.0228295660299547</v>
      </c>
      <c r="AH30" s="4">
        <f t="shared" ca="1" si="10"/>
        <v>1.0218226577589589</v>
      </c>
      <c r="AI30" s="4">
        <f t="shared" ca="1" si="11"/>
        <v>1.0248467499840148</v>
      </c>
      <c r="AJ30" s="4">
        <f t="shared" ca="1" si="12"/>
        <v>1.0170882241629973</v>
      </c>
      <c r="AK30" s="4">
        <f t="shared" ca="1" si="13"/>
        <v>1.0211788311445351</v>
      </c>
      <c r="AL30" s="4">
        <f t="shared" ca="1" si="14"/>
        <v>1.0192540179084433</v>
      </c>
      <c r="AM30" s="4">
        <f t="shared" ca="1" si="15"/>
        <v>1.0231104044675436</v>
      </c>
      <c r="AN30" s="4">
        <f t="shared" ca="1" si="16"/>
        <v>1.0148227778059773</v>
      </c>
      <c r="AO30" s="4">
        <f t="shared" ca="1" si="17"/>
        <v>1.0150111750695838</v>
      </c>
      <c r="AP30" s="4">
        <f t="shared" ca="1" si="18"/>
        <v>1.0190400653685421</v>
      </c>
      <c r="AQ30" s="4">
        <f t="shared" ca="1" si="19"/>
        <v>1.0163449702818934</v>
      </c>
      <c r="AR30" s="4">
        <f t="shared" ca="1" si="20"/>
        <v>1.0213894172264102</v>
      </c>
    </row>
    <row r="31" spans="1:44">
      <c r="A31">
        <v>23</v>
      </c>
      <c r="B31" s="4">
        <f ca="1">($B$2*('Equity yield'!D31+'Equity dividend'!C31)+portfolio!$B$3*'Long-term bond'!C31+portfolio!$B$4*'Short-term bond'!D31)/4</f>
        <v>7.4953702557634047E-3</v>
      </c>
      <c r="C31" s="4">
        <f ca="1">($B$2*('Equity yield'!E31+'Equity dividend'!D31)+portfolio!$B$3*'Long-term bond'!D31+portfolio!$B$4*'Short-term bond'!E31)/4</f>
        <v>1.1531119046399953E-2</v>
      </c>
      <c r="D31" s="4">
        <f ca="1">($B$2*('Equity yield'!F31+'Equity dividend'!E31)+portfolio!$B$3*'Long-term bond'!E31+portfolio!$B$4*'Short-term bond'!F31)/4</f>
        <v>1.3574164657080614E-2</v>
      </c>
      <c r="E31" s="4">
        <f ca="1">($B$2*('Equity yield'!G31+'Equity dividend'!F31)+portfolio!$B$3*'Long-term bond'!F31+portfolio!$B$4*'Short-term bond'!G31)/4</f>
        <v>1.3996525761236379E-2</v>
      </c>
      <c r="F31" s="4">
        <f ca="1">($B$2*('Equity yield'!H31+'Equity dividend'!G31)+portfolio!$B$3*'Long-term bond'!G31+portfolio!$B$4*'Short-term bond'!H31)/4</f>
        <v>1.9194098192213249E-2</v>
      </c>
      <c r="G31" s="4">
        <f ca="1">($B$2*('Equity yield'!I31+'Equity dividend'!H31)+portfolio!$B$3*'Long-term bond'!H31+portfolio!$B$4*'Short-term bond'!I31)/4</f>
        <v>2.1761698737889447E-2</v>
      </c>
      <c r="H31" s="4">
        <f ca="1">($B$2*('Equity yield'!J31+'Equity dividend'!I31)+portfolio!$B$3*'Long-term bond'!I31+portfolio!$B$4*'Short-term bond'!J31)/4</f>
        <v>2.0451990960365356E-2</v>
      </c>
      <c r="I31" s="4">
        <f ca="1">($B$2*('Equity yield'!K31+'Equity dividend'!J31)+portfolio!$B$3*'Long-term bond'!J31+portfolio!$B$4*'Short-term bond'!K31)/4</f>
        <v>2.7060772192462123E-2</v>
      </c>
      <c r="J31" s="4">
        <f ca="1">($B$2*('Equity yield'!L31+'Equity dividend'!K31)+portfolio!$B$3*'Long-term bond'!K31+portfolio!$B$4*'Short-term bond'!L31)/4</f>
        <v>2.4435946206029784E-2</v>
      </c>
      <c r="K31" s="4">
        <f ca="1">($B$2*('Equity yield'!M31+'Equity dividend'!L31)+portfolio!$B$3*'Long-term bond'!L31+portfolio!$B$4*'Short-term bond'!M31)/4</f>
        <v>3.0524763522699522E-2</v>
      </c>
      <c r="L31" s="4">
        <f ca="1">($B$2*('Equity yield'!N31+'Equity dividend'!M31)+portfolio!$B$3*'Long-term bond'!M31+portfolio!$B$4*'Short-term bond'!N31)/4</f>
        <v>2.9443827118596447E-2</v>
      </c>
      <c r="M31" s="4">
        <f ca="1">($B$2*('Equity yield'!O31+'Equity dividend'!N31)+portfolio!$B$3*'Long-term bond'!N31+portfolio!$B$4*'Short-term bond'!O31)/4</f>
        <v>2.2651782365692198E-2</v>
      </c>
      <c r="N31" s="4">
        <f ca="1">($B$2*('Equity yield'!P31+'Equity dividend'!O31)+portfolio!$B$3*'Long-term bond'!O31+portfolio!$B$4*'Short-term bond'!P31)/4</f>
        <v>2.4586899850148173E-2</v>
      </c>
      <c r="O31" s="4">
        <f ca="1">($B$2*('Equity yield'!Q31+'Equity dividend'!P31)+portfolio!$B$3*'Long-term bond'!P31+portfolio!$B$4*'Short-term bond'!Q31)/4</f>
        <v>1.8471491882519779E-2</v>
      </c>
      <c r="P31" s="4">
        <f ca="1">($B$2*('Equity yield'!R31+'Equity dividend'!Q31)+portfolio!$B$3*'Long-term bond'!Q31+portfolio!$B$4*'Short-term bond'!R31)/4</f>
        <v>2.6525869291265065E-2</v>
      </c>
      <c r="Q31" s="4">
        <f ca="1">($B$2*('Equity yield'!S31+'Equity dividend'!R31)+portfolio!$B$3*'Long-term bond'!R31+portfolio!$B$4*'Short-term bond'!S31)/4</f>
        <v>2.7196644283495559E-2</v>
      </c>
      <c r="R31" s="4">
        <f ca="1">($B$2*('Equity yield'!T31+'Equity dividend'!S31)+portfolio!$B$3*'Long-term bond'!S31+portfolio!$B$4*'Short-term bond'!T31)/4</f>
        <v>2.7782581186218014E-2</v>
      </c>
      <c r="S31" s="4">
        <f ca="1">($B$2*('Equity yield'!U31+'Equity dividend'!T31)+portfolio!$B$3*'Long-term bond'!T31+portfolio!$B$4*'Short-term bond'!U31)/4</f>
        <v>3.0943591259098985E-2</v>
      </c>
      <c r="T31" s="4">
        <f ca="1">($B$2*('Equity yield'!V31+'Equity dividend'!U31)+portfolio!$B$3*'Long-term bond'!U31+portfolio!$B$4*'Short-term bond'!V31)/4</f>
        <v>3.4057020274879397E-2</v>
      </c>
      <c r="U31" s="4">
        <f ca="1">($B$2*('Equity yield'!W31+'Equity dividend'!V31)+portfolio!$B$3*'Long-term bond'!V31+portfolio!$B$4*'Short-term bond'!W31)/4</f>
        <v>3.156343612742981E-2</v>
      </c>
      <c r="X31">
        <v>23</v>
      </c>
      <c r="Y31" s="4">
        <f t="shared" ca="1" si="1"/>
        <v>1.0074953702557634</v>
      </c>
      <c r="Z31" s="4">
        <f t="shared" ca="1" si="2"/>
        <v>1.0115311190464</v>
      </c>
      <c r="AA31" s="4">
        <f t="shared" ca="1" si="3"/>
        <v>1.0135741646570806</v>
      </c>
      <c r="AB31" s="4">
        <f t="shared" ca="1" si="4"/>
        <v>1.0139965257612364</v>
      </c>
      <c r="AC31" s="4">
        <f t="shared" ca="1" si="5"/>
        <v>1.0191940981922132</v>
      </c>
      <c r="AD31" s="4">
        <f t="shared" ca="1" si="6"/>
        <v>1.0217616987378895</v>
      </c>
      <c r="AE31" s="4">
        <f t="shared" ca="1" si="7"/>
        <v>1.0204519909603653</v>
      </c>
      <c r="AF31" s="4">
        <f t="shared" ca="1" si="8"/>
        <v>1.0270607721924621</v>
      </c>
      <c r="AG31" s="4">
        <f t="shared" ca="1" si="9"/>
        <v>1.0244359462060297</v>
      </c>
      <c r="AH31" s="4">
        <f t="shared" ca="1" si="10"/>
        <v>1.0305247635226995</v>
      </c>
      <c r="AI31" s="4">
        <f t="shared" ca="1" si="11"/>
        <v>1.0294438271185964</v>
      </c>
      <c r="AJ31" s="4">
        <f t="shared" ca="1" si="12"/>
        <v>1.0226517823656922</v>
      </c>
      <c r="AK31" s="4">
        <f t="shared" ca="1" si="13"/>
        <v>1.0245868998501482</v>
      </c>
      <c r="AL31" s="4">
        <f t="shared" ca="1" si="14"/>
        <v>1.0184714918825197</v>
      </c>
      <c r="AM31" s="4">
        <f t="shared" ca="1" si="15"/>
        <v>1.0265258692912651</v>
      </c>
      <c r="AN31" s="4">
        <f t="shared" ca="1" si="16"/>
        <v>1.0271966442834957</v>
      </c>
      <c r="AO31" s="4">
        <f t="shared" ca="1" si="17"/>
        <v>1.027782581186218</v>
      </c>
      <c r="AP31" s="4">
        <f t="shared" ca="1" si="18"/>
        <v>1.030943591259099</v>
      </c>
      <c r="AQ31" s="4">
        <f t="shared" ca="1" si="19"/>
        <v>1.0340570202748793</v>
      </c>
      <c r="AR31" s="4">
        <f t="shared" ca="1" si="20"/>
        <v>1.0315634361274297</v>
      </c>
    </row>
    <row r="32" spans="1:44">
      <c r="A32">
        <v>24</v>
      </c>
      <c r="B32" s="4">
        <f ca="1">($B$2*('Equity yield'!D32+'Equity dividend'!C32)+portfolio!$B$3*'Long-term bond'!C32+portfolio!$B$4*'Short-term bond'!D32)/4</f>
        <v>6.1485916041029631E-3</v>
      </c>
      <c r="C32" s="4">
        <f ca="1">($B$2*('Equity yield'!E32+'Equity dividend'!D32)+portfolio!$B$3*'Long-term bond'!D32+portfolio!$B$4*'Short-term bond'!E32)/4</f>
        <v>1.2419894243425218E-2</v>
      </c>
      <c r="D32" s="4">
        <f ca="1">($B$2*('Equity yield'!F32+'Equity dividend'!E32)+portfolio!$B$3*'Long-term bond'!E32+portfolio!$B$4*'Short-term bond'!F32)/4</f>
        <v>1.9398132990283312E-2</v>
      </c>
      <c r="E32" s="4">
        <f ca="1">($B$2*('Equity yield'!G32+'Equity dividend'!F32)+portfolio!$B$3*'Long-term bond'!F32+portfolio!$B$4*'Short-term bond'!G32)/4</f>
        <v>2.4680768177778322E-2</v>
      </c>
      <c r="F32" s="4">
        <f ca="1">($B$2*('Equity yield'!H32+'Equity dividend'!G32)+portfolio!$B$3*'Long-term bond'!G32+portfolio!$B$4*'Short-term bond'!H32)/4</f>
        <v>2.6049170832738212E-2</v>
      </c>
      <c r="G32" s="4">
        <f ca="1">($B$2*('Equity yield'!I32+'Equity dividend'!H32)+portfolio!$B$3*'Long-term bond'!H32+portfolio!$B$4*'Short-term bond'!I32)/4</f>
        <v>2.4613997338636857E-2</v>
      </c>
      <c r="H32" s="4">
        <f ca="1">($B$2*('Equity yield'!J32+'Equity dividend'!I32)+portfolio!$B$3*'Long-term bond'!I32+portfolio!$B$4*'Short-term bond'!J32)/4</f>
        <v>2.706147108695817E-2</v>
      </c>
      <c r="I32" s="4">
        <f ca="1">($B$2*('Equity yield'!K32+'Equity dividend'!J32)+portfolio!$B$3*'Long-term bond'!J32+portfolio!$B$4*'Short-term bond'!K32)/4</f>
        <v>2.7458219740675735E-2</v>
      </c>
      <c r="J32" s="4">
        <f ca="1">($B$2*('Equity yield'!L32+'Equity dividend'!K32)+portfolio!$B$3*'Long-term bond'!K32+portfolio!$B$4*'Short-term bond'!L32)/4</f>
        <v>2.7245549598875492E-2</v>
      </c>
      <c r="K32" s="4">
        <f ca="1">($B$2*('Equity yield'!M32+'Equity dividend'!L32)+portfolio!$B$3*'Long-term bond'!L32+portfolio!$B$4*'Short-term bond'!M32)/4</f>
        <v>3.1153338717410755E-2</v>
      </c>
      <c r="L32" s="4">
        <f ca="1">($B$2*('Equity yield'!N32+'Equity dividend'!M32)+portfolio!$B$3*'Long-term bond'!M32+portfolio!$B$4*'Short-term bond'!N32)/4</f>
        <v>3.4893227647262333E-2</v>
      </c>
      <c r="M32" s="4">
        <f ca="1">($B$2*('Equity yield'!O32+'Equity dividend'!N32)+portfolio!$B$3*'Long-term bond'!N32+portfolio!$B$4*'Short-term bond'!O32)/4</f>
        <v>3.1306865470685584E-2</v>
      </c>
      <c r="N32" s="4">
        <f ca="1">($B$2*('Equity yield'!P32+'Equity dividend'!O32)+portfolio!$B$3*'Long-term bond'!O32+portfolio!$B$4*'Short-term bond'!P32)/4</f>
        <v>3.3849536027952321E-2</v>
      </c>
      <c r="O32" s="4">
        <f ca="1">($B$2*('Equity yield'!Q32+'Equity dividend'!P32)+portfolio!$B$3*'Long-term bond'!P32+portfolio!$B$4*'Short-term bond'!Q32)/4</f>
        <v>2.877639932879943E-2</v>
      </c>
      <c r="P32" s="4">
        <f ca="1">($B$2*('Equity yield'!R32+'Equity dividend'!Q32)+portfolio!$B$3*'Long-term bond'!Q32+portfolio!$B$4*'Short-term bond'!R32)/4</f>
        <v>3.2466442087656221E-2</v>
      </c>
      <c r="Q32" s="4">
        <f ca="1">($B$2*('Equity yield'!S32+'Equity dividend'!R32)+portfolio!$B$3*'Long-term bond'!R32+portfolio!$B$4*'Short-term bond'!S32)/4</f>
        <v>3.631186316602545E-2</v>
      </c>
      <c r="R32" s="4">
        <f ca="1">($B$2*('Equity yield'!T32+'Equity dividend'!S32)+portfolio!$B$3*'Long-term bond'!S32+portfolio!$B$4*'Short-term bond'!T32)/4</f>
        <v>3.2155266124346625E-2</v>
      </c>
      <c r="S32" s="4">
        <f ca="1">($B$2*('Equity yield'!U32+'Equity dividend'!T32)+portfolio!$B$3*'Long-term bond'!T32+portfolio!$B$4*'Short-term bond'!U32)/4</f>
        <v>3.4852742988480304E-2</v>
      </c>
      <c r="T32" s="4">
        <f ca="1">($B$2*('Equity yield'!V32+'Equity dividend'!U32)+portfolio!$B$3*'Long-term bond'!U32+portfolio!$B$4*'Short-term bond'!V32)/4</f>
        <v>3.8234549711814364E-2</v>
      </c>
      <c r="U32" s="4">
        <f ca="1">($B$2*('Equity yield'!W32+'Equity dividend'!V32)+portfolio!$B$3*'Long-term bond'!V32+portfolio!$B$4*'Short-term bond'!W32)/4</f>
        <v>3.7995071362748545E-2</v>
      </c>
      <c r="X32">
        <v>24</v>
      </c>
      <c r="Y32" s="4">
        <f t="shared" ca="1" si="1"/>
        <v>1.0061485916041029</v>
      </c>
      <c r="Z32" s="4">
        <f t="shared" ca="1" si="2"/>
        <v>1.0124198942434253</v>
      </c>
      <c r="AA32" s="4">
        <f t="shared" ca="1" si="3"/>
        <v>1.0193981329902833</v>
      </c>
      <c r="AB32" s="4">
        <f t="shared" ca="1" si="4"/>
        <v>1.0246807681777783</v>
      </c>
      <c r="AC32" s="4">
        <f t="shared" ca="1" si="5"/>
        <v>1.0260491708327382</v>
      </c>
      <c r="AD32" s="4">
        <f t="shared" ca="1" si="6"/>
        <v>1.0246139973386368</v>
      </c>
      <c r="AE32" s="4">
        <f t="shared" ca="1" si="7"/>
        <v>1.0270614710869581</v>
      </c>
      <c r="AF32" s="4">
        <f t="shared" ca="1" si="8"/>
        <v>1.0274582197406756</v>
      </c>
      <c r="AG32" s="4">
        <f t="shared" ca="1" si="9"/>
        <v>1.0272455495988755</v>
      </c>
      <c r="AH32" s="4">
        <f t="shared" ca="1" si="10"/>
        <v>1.0311533387174108</v>
      </c>
      <c r="AI32" s="4">
        <f t="shared" ca="1" si="11"/>
        <v>1.0348932276472624</v>
      </c>
      <c r="AJ32" s="4">
        <f t="shared" ca="1" si="12"/>
        <v>1.0313068654706856</v>
      </c>
      <c r="AK32" s="4">
        <f t="shared" ca="1" si="13"/>
        <v>1.0338495360279523</v>
      </c>
      <c r="AL32" s="4">
        <f t="shared" ca="1" si="14"/>
        <v>1.0287763993287995</v>
      </c>
      <c r="AM32" s="4">
        <f t="shared" ca="1" si="15"/>
        <v>1.0324664420876561</v>
      </c>
      <c r="AN32" s="4">
        <f t="shared" ca="1" si="16"/>
        <v>1.0363118631660255</v>
      </c>
      <c r="AO32" s="4">
        <f t="shared" ca="1" si="17"/>
        <v>1.0321552661243467</v>
      </c>
      <c r="AP32" s="4">
        <f t="shared" ca="1" si="18"/>
        <v>1.0348527429884804</v>
      </c>
      <c r="AQ32" s="4">
        <f t="shared" ca="1" si="19"/>
        <v>1.0382345497118144</v>
      </c>
      <c r="AR32" s="4">
        <f t="shared" ca="1" si="20"/>
        <v>1.0379950713627486</v>
      </c>
    </row>
    <row r="33" spans="1:44">
      <c r="A33">
        <v>25</v>
      </c>
      <c r="B33" s="4">
        <f ca="1">($B$2*('Equity yield'!D33+'Equity dividend'!C33)+portfolio!$B$3*'Long-term bond'!C33+portfolio!$B$4*'Short-term bond'!D33)/4</f>
        <v>3.0350793131345491E-3</v>
      </c>
      <c r="C33" s="4">
        <f ca="1">($B$2*('Equity yield'!E33+'Equity dividend'!D33)+portfolio!$B$3*'Long-term bond'!D33+portfolio!$B$4*'Short-term bond'!E33)/4</f>
        <v>9.354420592005109E-4</v>
      </c>
      <c r="D33" s="4">
        <f ca="1">($B$2*('Equity yield'!F33+'Equity dividend'!E33)+portfolio!$B$3*'Long-term bond'!E33+portfolio!$B$4*'Short-term bond'!F33)/4</f>
        <v>9.452449848698901E-3</v>
      </c>
      <c r="E33" s="4">
        <f ca="1">($B$2*('Equity yield'!G33+'Equity dividend'!F33)+portfolio!$B$3*'Long-term bond'!F33+portfolio!$B$4*'Short-term bond'!G33)/4</f>
        <v>9.1159467421781104E-3</v>
      </c>
      <c r="F33" s="4">
        <f ca="1">($B$2*('Equity yield'!H33+'Equity dividend'!G33)+portfolio!$B$3*'Long-term bond'!G33+portfolio!$B$4*'Short-term bond'!H33)/4</f>
        <v>1.9314446236013586E-2</v>
      </c>
      <c r="G33" s="4">
        <f ca="1">($B$2*('Equity yield'!I33+'Equity dividend'!H33)+portfolio!$B$3*'Long-term bond'!H33+portfolio!$B$4*'Short-term bond'!I33)/4</f>
        <v>1.9591402463085838E-2</v>
      </c>
      <c r="H33" s="4">
        <f ca="1">($B$2*('Equity yield'!J33+'Equity dividend'!I33)+portfolio!$B$3*'Long-term bond'!I33+portfolio!$B$4*'Short-term bond'!J33)/4</f>
        <v>1.7479171304924206E-2</v>
      </c>
      <c r="I33" s="4">
        <f ca="1">($B$2*('Equity yield'!K33+'Equity dividend'!J33)+portfolio!$B$3*'Long-term bond'!J33+portfolio!$B$4*'Short-term bond'!K33)/4</f>
        <v>2.4777197531299103E-2</v>
      </c>
      <c r="J33" s="4">
        <f ca="1">($B$2*('Equity yield'!L33+'Equity dividend'!K33)+portfolio!$B$3*'Long-term bond'!K33+portfolio!$B$4*'Short-term bond'!L33)/4</f>
        <v>1.9116983102400602E-2</v>
      </c>
      <c r="K33" s="4">
        <f ca="1">($B$2*('Equity yield'!M33+'Equity dividend'!L33)+portfolio!$B$3*'Long-term bond'!L33+portfolio!$B$4*'Short-term bond'!M33)/4</f>
        <v>2.6571152041859888E-2</v>
      </c>
      <c r="L33" s="4">
        <f ca="1">($B$2*('Equity yield'!N33+'Equity dividend'!M33)+portfolio!$B$3*'Long-term bond'!M33+portfolio!$B$4*'Short-term bond'!N33)/4</f>
        <v>3.1795657733366893E-2</v>
      </c>
      <c r="M33" s="4">
        <f ca="1">($B$2*('Equity yield'!O33+'Equity dividend'!N33)+portfolio!$B$3*'Long-term bond'!N33+portfolio!$B$4*'Short-term bond'!O33)/4</f>
        <v>2.5207667366575131E-2</v>
      </c>
      <c r="N33" s="4">
        <f ca="1">($B$2*('Equity yield'!P33+'Equity dividend'!O33)+portfolio!$B$3*'Long-term bond'!O33+portfolio!$B$4*'Short-term bond'!P33)/4</f>
        <v>2.8011551991879807E-2</v>
      </c>
      <c r="O33" s="4">
        <f ca="1">($B$2*('Equity yield'!Q33+'Equity dividend'!P33)+portfolio!$B$3*'Long-term bond'!P33+portfolio!$B$4*'Short-term bond'!Q33)/4</f>
        <v>2.0924425114752718E-2</v>
      </c>
      <c r="P33" s="4">
        <f ca="1">($B$2*('Equity yield'!R33+'Equity dividend'!Q33)+portfolio!$B$3*'Long-term bond'!Q33+portfolio!$B$4*'Short-term bond'!R33)/4</f>
        <v>3.1517617207380409E-2</v>
      </c>
      <c r="Q33" s="4">
        <f ca="1">($B$2*('Equity yield'!S33+'Equity dividend'!R33)+portfolio!$B$3*'Long-term bond'!R33+portfolio!$B$4*'Short-term bond'!S33)/4</f>
        <v>2.7245509828005603E-2</v>
      </c>
      <c r="R33" s="4">
        <f ca="1">($B$2*('Equity yield'!T33+'Equity dividend'!S33)+portfolio!$B$3*'Long-term bond'!S33+portfolio!$B$4*'Short-term bond'!T33)/4</f>
        <v>3.7535770817235123E-2</v>
      </c>
      <c r="S33" s="4">
        <f ca="1">($B$2*('Equity yield'!U33+'Equity dividend'!T33)+portfolio!$B$3*'Long-term bond'!T33+portfolio!$B$4*'Short-term bond'!U33)/4</f>
        <v>3.3072346464023586E-2</v>
      </c>
      <c r="T33" s="4">
        <f ca="1">($B$2*('Equity yield'!V33+'Equity dividend'!U33)+portfolio!$B$3*'Long-term bond'!U33+portfolio!$B$4*'Short-term bond'!V33)/4</f>
        <v>3.5541925476376433E-2</v>
      </c>
      <c r="U33" s="4">
        <f ca="1">($B$2*('Equity yield'!W33+'Equity dividend'!V33)+portfolio!$B$3*'Long-term bond'!V33+portfolio!$B$4*'Short-term bond'!W33)/4</f>
        <v>3.3826284737076356E-2</v>
      </c>
      <c r="X33">
        <v>25</v>
      </c>
      <c r="Y33" s="4">
        <f t="shared" ca="1" si="1"/>
        <v>1.0030350793131346</v>
      </c>
      <c r="Z33" s="4">
        <f t="shared" ca="1" si="2"/>
        <v>1.0009354420592005</v>
      </c>
      <c r="AA33" s="4">
        <f t="shared" ca="1" si="3"/>
        <v>1.009452449848699</v>
      </c>
      <c r="AB33" s="4">
        <f t="shared" ca="1" si="4"/>
        <v>1.0091159467421782</v>
      </c>
      <c r="AC33" s="4">
        <f t="shared" ca="1" si="5"/>
        <v>1.0193144462360135</v>
      </c>
      <c r="AD33" s="4">
        <f t="shared" ca="1" si="6"/>
        <v>1.0195914024630859</v>
      </c>
      <c r="AE33" s="4">
        <f t="shared" ca="1" si="7"/>
        <v>1.0174791713049243</v>
      </c>
      <c r="AF33" s="4">
        <f t="shared" ca="1" si="8"/>
        <v>1.0247771975312991</v>
      </c>
      <c r="AG33" s="4">
        <f t="shared" ca="1" si="9"/>
        <v>1.0191169831024005</v>
      </c>
      <c r="AH33" s="4">
        <f t="shared" ca="1" si="10"/>
        <v>1.0265711520418599</v>
      </c>
      <c r="AI33" s="4">
        <f t="shared" ca="1" si="11"/>
        <v>1.0317956577333669</v>
      </c>
      <c r="AJ33" s="4">
        <f t="shared" ca="1" si="12"/>
        <v>1.0252076673665751</v>
      </c>
      <c r="AK33" s="4">
        <f t="shared" ca="1" si="13"/>
        <v>1.0280115519918798</v>
      </c>
      <c r="AL33" s="4">
        <f t="shared" ca="1" si="14"/>
        <v>1.0209244251147527</v>
      </c>
      <c r="AM33" s="4">
        <f t="shared" ca="1" si="15"/>
        <v>1.0315176172073803</v>
      </c>
      <c r="AN33" s="4">
        <f t="shared" ca="1" si="16"/>
        <v>1.0272455098280056</v>
      </c>
      <c r="AO33" s="4">
        <f t="shared" ca="1" si="17"/>
        <v>1.037535770817235</v>
      </c>
      <c r="AP33" s="4">
        <f t="shared" ca="1" si="18"/>
        <v>1.0330723464640237</v>
      </c>
      <c r="AQ33" s="4">
        <f t="shared" ca="1" si="19"/>
        <v>1.0355419254763765</v>
      </c>
      <c r="AR33" s="4">
        <f t="shared" ca="1" si="20"/>
        <v>1.0338262847370763</v>
      </c>
    </row>
    <row r="34" spans="1:44">
      <c r="A34">
        <v>26</v>
      </c>
      <c r="B34" s="4">
        <f ca="1">($B$2*('Equity yield'!D34+'Equity dividend'!C34)+portfolio!$B$3*'Long-term bond'!C34+portfolio!$B$4*'Short-term bond'!D34)/4</f>
        <v>7.959053115461372E-3</v>
      </c>
      <c r="C34" s="4">
        <f ca="1">($B$2*('Equity yield'!E34+'Equity dividend'!D34)+portfolio!$B$3*'Long-term bond'!D34+portfolio!$B$4*'Short-term bond'!E34)/4</f>
        <v>7.9343061255737236E-3</v>
      </c>
      <c r="D34" s="4">
        <f ca="1">($B$2*('Equity yield'!F34+'Equity dividend'!E34)+portfolio!$B$3*'Long-term bond'!E34+portfolio!$B$4*'Short-term bond'!F34)/4</f>
        <v>1.2535638132455357E-2</v>
      </c>
      <c r="E34" s="4">
        <f ca="1">($B$2*('Equity yield'!G34+'Equity dividend'!F34)+portfolio!$B$3*'Long-term bond'!F34+portfolio!$B$4*'Short-term bond'!G34)/4</f>
        <v>1.37821153440032E-2</v>
      </c>
      <c r="F34" s="4">
        <f ca="1">($B$2*('Equity yield'!H34+'Equity dividend'!G34)+portfolio!$B$3*'Long-term bond'!G34+portfolio!$B$4*'Short-term bond'!H34)/4</f>
        <v>1.1149180192265715E-2</v>
      </c>
      <c r="G34" s="4">
        <f ca="1">($B$2*('Equity yield'!I34+'Equity dividend'!H34)+portfolio!$B$3*'Long-term bond'!H34+portfolio!$B$4*'Short-term bond'!I34)/4</f>
        <v>1.9374571071387275E-2</v>
      </c>
      <c r="H34" s="4">
        <f ca="1">($B$2*('Equity yield'!J34+'Equity dividend'!I34)+portfolio!$B$3*'Long-term bond'!I34+portfolio!$B$4*'Short-term bond'!J34)/4</f>
        <v>2.0384733872350628E-2</v>
      </c>
      <c r="I34" s="4">
        <f ca="1">($B$2*('Equity yield'!K34+'Equity dividend'!J34)+portfolio!$B$3*'Long-term bond'!J34+portfolio!$B$4*'Short-term bond'!K34)/4</f>
        <v>2.6970517745318265E-2</v>
      </c>
      <c r="J34" s="4">
        <f ca="1">($B$2*('Equity yield'!L34+'Equity dividend'!K34)+portfolio!$B$3*'Long-term bond'!K34+portfolio!$B$4*'Short-term bond'!L34)/4</f>
        <v>2.7789333891900102E-2</v>
      </c>
      <c r="K34" s="4">
        <f ca="1">($B$2*('Equity yield'!M34+'Equity dividend'!L34)+portfolio!$B$3*'Long-term bond'!L34+portfolio!$B$4*'Short-term bond'!M34)/4</f>
        <v>2.7872188127495489E-2</v>
      </c>
      <c r="L34" s="4">
        <f ca="1">($B$2*('Equity yield'!N34+'Equity dividend'!M34)+portfolio!$B$3*'Long-term bond'!M34+portfolio!$B$4*'Short-term bond'!N34)/4</f>
        <v>2.4709556475252387E-2</v>
      </c>
      <c r="M34" s="4">
        <f ca="1">($B$2*('Equity yield'!O34+'Equity dividend'!N34)+portfolio!$B$3*'Long-term bond'!N34+portfolio!$B$4*'Short-term bond'!O34)/4</f>
        <v>2.3247831446598179E-2</v>
      </c>
      <c r="N34" s="4">
        <f ca="1">($B$2*('Equity yield'!P34+'Equity dividend'!O34)+portfolio!$B$3*'Long-term bond'!O34+portfolio!$B$4*'Short-term bond'!P34)/4</f>
        <v>2.8922780586283833E-2</v>
      </c>
      <c r="O34" s="4">
        <f ca="1">($B$2*('Equity yield'!Q34+'Equity dividend'!P34)+portfolio!$B$3*'Long-term bond'!P34+portfolio!$B$4*'Short-term bond'!Q34)/4</f>
        <v>2.6543971986154425E-2</v>
      </c>
      <c r="P34" s="4">
        <f ca="1">($B$2*('Equity yield'!R34+'Equity dividend'!Q34)+portfolio!$B$3*'Long-term bond'!Q34+portfolio!$B$4*'Short-term bond'!R34)/4</f>
        <v>3.6297514827362931E-2</v>
      </c>
      <c r="Q34" s="4">
        <f ca="1">($B$2*('Equity yield'!S34+'Equity dividend'!R34)+portfolio!$B$3*'Long-term bond'!R34+portfolio!$B$4*'Short-term bond'!S34)/4</f>
        <v>3.4375234820116472E-2</v>
      </c>
      <c r="R34" s="4">
        <f ca="1">($B$2*('Equity yield'!T34+'Equity dividend'!S34)+portfolio!$B$3*'Long-term bond'!S34+portfolio!$B$4*'Short-term bond'!T34)/4</f>
        <v>3.8676408059391605E-2</v>
      </c>
      <c r="S34" s="4">
        <f ca="1">($B$2*('Equity yield'!U34+'Equity dividend'!T34)+portfolio!$B$3*'Long-term bond'!T34+portfolio!$B$4*'Short-term bond'!U34)/4</f>
        <v>4.1856217234469979E-2</v>
      </c>
      <c r="T34" s="4">
        <f ca="1">($B$2*('Equity yield'!V34+'Equity dividend'!U34)+portfolio!$B$3*'Long-term bond'!U34+portfolio!$B$4*'Short-term bond'!V34)/4</f>
        <v>4.1092536646389094E-2</v>
      </c>
      <c r="U34" s="4">
        <f ca="1">($B$2*('Equity yield'!W34+'Equity dividend'!V34)+portfolio!$B$3*'Long-term bond'!V34+portfolio!$B$4*'Short-term bond'!W34)/4</f>
        <v>4.4937181605067843E-2</v>
      </c>
      <c r="X34">
        <v>26</v>
      </c>
      <c r="Y34" s="4">
        <f t="shared" ca="1" si="1"/>
        <v>1.0079590531154614</v>
      </c>
      <c r="Z34" s="4">
        <f t="shared" ca="1" si="2"/>
        <v>1.0079343061255737</v>
      </c>
      <c r="AA34" s="4">
        <f t="shared" ca="1" si="3"/>
        <v>1.0125356381324553</v>
      </c>
      <c r="AB34" s="4">
        <f t="shared" ca="1" si="4"/>
        <v>1.0137821153440032</v>
      </c>
      <c r="AC34" s="4">
        <f t="shared" ca="1" si="5"/>
        <v>1.0111491801922656</v>
      </c>
      <c r="AD34" s="4">
        <f t="shared" ca="1" si="6"/>
        <v>1.0193745710713873</v>
      </c>
      <c r="AE34" s="4">
        <f t="shared" ca="1" si="7"/>
        <v>1.0203847338723506</v>
      </c>
      <c r="AF34" s="4">
        <f t="shared" ca="1" si="8"/>
        <v>1.0269705177453183</v>
      </c>
      <c r="AG34" s="4">
        <f t="shared" ca="1" si="9"/>
        <v>1.0277893338919002</v>
      </c>
      <c r="AH34" s="4">
        <f t="shared" ca="1" si="10"/>
        <v>1.0278721881274955</v>
      </c>
      <c r="AI34" s="4">
        <f t="shared" ca="1" si="11"/>
        <v>1.0247095564752524</v>
      </c>
      <c r="AJ34" s="4">
        <f t="shared" ca="1" si="12"/>
        <v>1.0232478314465983</v>
      </c>
      <c r="AK34" s="4">
        <f t="shared" ca="1" si="13"/>
        <v>1.0289227805862837</v>
      </c>
      <c r="AL34" s="4">
        <f t="shared" ca="1" si="14"/>
        <v>1.0265439719861544</v>
      </c>
      <c r="AM34" s="4">
        <f t="shared" ca="1" si="15"/>
        <v>1.036297514827363</v>
      </c>
      <c r="AN34" s="4">
        <f t="shared" ca="1" si="16"/>
        <v>1.0343752348201165</v>
      </c>
      <c r="AO34" s="4">
        <f t="shared" ca="1" si="17"/>
        <v>1.0386764080593915</v>
      </c>
      <c r="AP34" s="4">
        <f t="shared" ca="1" si="18"/>
        <v>1.0418562172344701</v>
      </c>
      <c r="AQ34" s="4">
        <f t="shared" ca="1" si="19"/>
        <v>1.041092536646389</v>
      </c>
      <c r="AR34" s="4">
        <f t="shared" ca="1" si="20"/>
        <v>1.0449371816050679</v>
      </c>
    </row>
    <row r="35" spans="1:44">
      <c r="A35">
        <v>27</v>
      </c>
      <c r="B35" s="4">
        <f ca="1">($B$2*('Equity yield'!D35+'Equity dividend'!C35)+portfolio!$B$3*'Long-term bond'!C35+portfolio!$B$4*'Short-term bond'!D35)/4</f>
        <v>1.2427037785790128E-2</v>
      </c>
      <c r="C35" s="4">
        <f ca="1">($B$2*('Equity yield'!E35+'Equity dividend'!D35)+portfolio!$B$3*'Long-term bond'!D35+portfolio!$B$4*'Short-term bond'!E35)/4</f>
        <v>1.4349310814520936E-2</v>
      </c>
      <c r="D35" s="4">
        <f ca="1">($B$2*('Equity yield'!F35+'Equity dividend'!E35)+portfolio!$B$3*'Long-term bond'!E35+portfolio!$B$4*'Short-term bond'!F35)/4</f>
        <v>1.4687928022414294E-2</v>
      </c>
      <c r="E35" s="4">
        <f ca="1">($B$2*('Equity yield'!G35+'Equity dividend'!F35)+portfolio!$B$3*'Long-term bond'!F35+portfolio!$B$4*'Short-term bond'!G35)/4</f>
        <v>2.1589143641912355E-2</v>
      </c>
      <c r="F35" s="4">
        <f ca="1">($B$2*('Equity yield'!H35+'Equity dividend'!G35)+portfolio!$B$3*'Long-term bond'!G35+portfolio!$B$4*'Short-term bond'!H35)/4</f>
        <v>1.8026117918735918E-2</v>
      </c>
      <c r="G35" s="4">
        <f ca="1">($B$2*('Equity yield'!I35+'Equity dividend'!H35)+portfolio!$B$3*'Long-term bond'!H35+portfolio!$B$4*'Short-term bond'!I35)/4</f>
        <v>1.8884494373328984E-2</v>
      </c>
      <c r="H35" s="4">
        <f ca="1">($B$2*('Equity yield'!J35+'Equity dividend'!I35)+portfolio!$B$3*'Long-term bond'!I35+portfolio!$B$4*'Short-term bond'!J35)/4</f>
        <v>2.0230005633553292E-2</v>
      </c>
      <c r="I35" s="4">
        <f ca="1">($B$2*('Equity yield'!K35+'Equity dividend'!J35)+portfolio!$B$3*'Long-term bond'!J35+portfolio!$B$4*'Short-term bond'!K35)/4</f>
        <v>1.986890669558037E-2</v>
      </c>
      <c r="J35" s="4">
        <f ca="1">($B$2*('Equity yield'!L35+'Equity dividend'!K35)+portfolio!$B$3*'Long-term bond'!K35+portfolio!$B$4*'Short-term bond'!L35)/4</f>
        <v>3.0185063177670789E-2</v>
      </c>
      <c r="K35" s="4">
        <f ca="1">($B$2*('Equity yield'!M35+'Equity dividend'!L35)+portfolio!$B$3*'Long-term bond'!L35+portfolio!$B$4*'Short-term bond'!M35)/4</f>
        <v>2.443063121020873E-2</v>
      </c>
      <c r="L35" s="4">
        <f ca="1">($B$2*('Equity yield'!N35+'Equity dividend'!M35)+portfolio!$B$3*'Long-term bond'!M35+portfolio!$B$4*'Short-term bond'!N35)/4</f>
        <v>2.9816812369861681E-2</v>
      </c>
      <c r="M35" s="4">
        <f ca="1">($B$2*('Equity yield'!O35+'Equity dividend'!N35)+portfolio!$B$3*'Long-term bond'!N35+portfolio!$B$4*'Short-term bond'!O35)/4</f>
        <v>2.8149223216810557E-2</v>
      </c>
      <c r="N35" s="4">
        <f ca="1">($B$2*('Equity yield'!P35+'Equity dividend'!O35)+portfolio!$B$3*'Long-term bond'!O35+portfolio!$B$4*'Short-term bond'!P35)/4</f>
        <v>3.5516107109355738E-2</v>
      </c>
      <c r="O35" s="4">
        <f ca="1">($B$2*('Equity yield'!Q35+'Equity dividend'!P35)+portfolio!$B$3*'Long-term bond'!P35+portfolio!$B$4*'Short-term bond'!Q35)/4</f>
        <v>3.2650207118157554E-2</v>
      </c>
      <c r="P35" s="4">
        <f ca="1">($B$2*('Equity yield'!R35+'Equity dividend'!Q35)+portfolio!$B$3*'Long-term bond'!Q35+portfolio!$B$4*'Short-term bond'!R35)/4</f>
        <v>3.5817426354251225E-2</v>
      </c>
      <c r="Q35" s="4">
        <f ca="1">($B$2*('Equity yield'!S35+'Equity dividend'!R35)+portfolio!$B$3*'Long-term bond'!R35+portfolio!$B$4*'Short-term bond'!S35)/4</f>
        <v>3.1317205252047245E-2</v>
      </c>
      <c r="R35" s="4">
        <f ca="1">($B$2*('Equity yield'!T35+'Equity dividend'!S35)+portfolio!$B$3*'Long-term bond'!S35+portfolio!$B$4*'Short-term bond'!T35)/4</f>
        <v>3.276206943618637E-2</v>
      </c>
      <c r="S35" s="4">
        <f ca="1">($B$2*('Equity yield'!U35+'Equity dividend'!T35)+portfolio!$B$3*'Long-term bond'!T35+portfolio!$B$4*'Short-term bond'!U35)/4</f>
        <v>3.2971102234311489E-2</v>
      </c>
      <c r="T35" s="4">
        <f ca="1">($B$2*('Equity yield'!V35+'Equity dividend'!U35)+portfolio!$B$3*'Long-term bond'!U35+portfolio!$B$4*'Short-term bond'!V35)/4</f>
        <v>3.5472905575493562E-2</v>
      </c>
      <c r="U35" s="4">
        <f ca="1">($B$2*('Equity yield'!W35+'Equity dividend'!V35)+portfolio!$B$3*'Long-term bond'!V35+portfolio!$B$4*'Short-term bond'!W35)/4</f>
        <v>3.8656597380353236E-2</v>
      </c>
      <c r="X35">
        <v>27</v>
      </c>
      <c r="Y35" s="4">
        <f t="shared" ca="1" si="1"/>
        <v>1.01242703778579</v>
      </c>
      <c r="Z35" s="4">
        <f t="shared" ca="1" si="2"/>
        <v>1.014349310814521</v>
      </c>
      <c r="AA35" s="4">
        <f t="shared" ca="1" si="3"/>
        <v>1.0146879280224144</v>
      </c>
      <c r="AB35" s="4">
        <f t="shared" ca="1" si="4"/>
        <v>1.0215891436419124</v>
      </c>
      <c r="AC35" s="4">
        <f t="shared" ca="1" si="5"/>
        <v>1.018026117918736</v>
      </c>
      <c r="AD35" s="4">
        <f t="shared" ca="1" si="6"/>
        <v>1.0188844943733291</v>
      </c>
      <c r="AE35" s="4">
        <f t="shared" ca="1" si="7"/>
        <v>1.0202300056335534</v>
      </c>
      <c r="AF35" s="4">
        <f t="shared" ca="1" si="8"/>
        <v>1.0198689066955804</v>
      </c>
      <c r="AG35" s="4">
        <f t="shared" ca="1" si="9"/>
        <v>1.0301850631776708</v>
      </c>
      <c r="AH35" s="4">
        <f t="shared" ca="1" si="10"/>
        <v>1.0244306312102087</v>
      </c>
      <c r="AI35" s="4">
        <f t="shared" ca="1" si="11"/>
        <v>1.0298168123698617</v>
      </c>
      <c r="AJ35" s="4">
        <f t="shared" ca="1" si="12"/>
        <v>1.0281492232168106</v>
      </c>
      <c r="AK35" s="4">
        <f t="shared" ca="1" si="13"/>
        <v>1.0355161071093557</v>
      </c>
      <c r="AL35" s="4">
        <f t="shared" ca="1" si="14"/>
        <v>1.0326502071181576</v>
      </c>
      <c r="AM35" s="4">
        <f t="shared" ca="1" si="15"/>
        <v>1.0358174263542512</v>
      </c>
      <c r="AN35" s="4">
        <f t="shared" ca="1" si="16"/>
        <v>1.0313172052520472</v>
      </c>
      <c r="AO35" s="4">
        <f t="shared" ca="1" si="17"/>
        <v>1.0327620694361863</v>
      </c>
      <c r="AP35" s="4">
        <f t="shared" ca="1" si="18"/>
        <v>1.0329711022343115</v>
      </c>
      <c r="AQ35" s="4">
        <f t="shared" ca="1" si="19"/>
        <v>1.0354729055754937</v>
      </c>
      <c r="AR35" s="4">
        <f t="shared" ca="1" si="20"/>
        <v>1.0386565973803532</v>
      </c>
    </row>
    <row r="36" spans="1:44">
      <c r="A36">
        <v>28</v>
      </c>
      <c r="B36" s="4">
        <f ca="1">($B$2*('Equity yield'!D36+'Equity dividend'!C36)+portfolio!$B$3*'Long-term bond'!C36+portfolio!$B$4*'Short-term bond'!D36)/4</f>
        <v>4.9877662065145288E-3</v>
      </c>
      <c r="C36" s="4">
        <f ca="1">($B$2*('Equity yield'!E36+'Equity dividend'!D36)+portfolio!$B$3*'Long-term bond'!D36+portfolio!$B$4*'Short-term bond'!E36)/4</f>
        <v>8.1833698291173367E-3</v>
      </c>
      <c r="D36" s="4">
        <f ca="1">($B$2*('Equity yield'!F36+'Equity dividend'!E36)+portfolio!$B$3*'Long-term bond'!E36+portfolio!$B$4*'Short-term bond'!F36)/4</f>
        <v>1.5550805974911956E-2</v>
      </c>
      <c r="E36" s="4">
        <f ca="1">($B$2*('Equity yield'!G36+'Equity dividend'!F36)+portfolio!$B$3*'Long-term bond'!F36+portfolio!$B$4*'Short-term bond'!G36)/4</f>
        <v>1.0750875752602054E-2</v>
      </c>
      <c r="F36" s="4">
        <f ca="1">($B$2*('Equity yield'!H36+'Equity dividend'!G36)+portfolio!$B$3*'Long-term bond'!G36+portfolio!$B$4*'Short-term bond'!H36)/4</f>
        <v>1.5803850163682277E-2</v>
      </c>
      <c r="G36" s="4">
        <f ca="1">($B$2*('Equity yield'!I36+'Equity dividend'!H36)+portfolio!$B$3*'Long-term bond'!H36+portfolio!$B$4*'Short-term bond'!I36)/4</f>
        <v>1.6120916031260143E-2</v>
      </c>
      <c r="H36" s="4">
        <f ca="1">($B$2*('Equity yield'!J36+'Equity dividend'!I36)+portfolio!$B$3*'Long-term bond'!I36+portfolio!$B$4*'Short-term bond'!J36)/4</f>
        <v>2.1092996487836167E-2</v>
      </c>
      <c r="I36" s="4">
        <f ca="1">($B$2*('Equity yield'!K36+'Equity dividend'!J36)+portfolio!$B$3*'Long-term bond'!J36+portfolio!$B$4*'Short-term bond'!K36)/4</f>
        <v>1.3619354740974267E-2</v>
      </c>
      <c r="J36" s="4">
        <f ca="1">($B$2*('Equity yield'!L36+'Equity dividend'!K36)+portfolio!$B$3*'Long-term bond'!K36+portfolio!$B$4*'Short-term bond'!L36)/4</f>
        <v>1.8703115119278663E-2</v>
      </c>
      <c r="K36" s="4">
        <f ca="1">($B$2*('Equity yield'!M36+'Equity dividend'!L36)+portfolio!$B$3*'Long-term bond'!L36+portfolio!$B$4*'Short-term bond'!M36)/4</f>
        <v>2.163060409404946E-2</v>
      </c>
      <c r="L36" s="4">
        <f ca="1">($B$2*('Equity yield'!N36+'Equity dividend'!M36)+portfolio!$B$3*'Long-term bond'!M36+portfolio!$B$4*'Short-term bond'!N36)/4</f>
        <v>1.6977805414361676E-2</v>
      </c>
      <c r="M36" s="4">
        <f ca="1">($B$2*('Equity yield'!O36+'Equity dividend'!N36)+portfolio!$B$3*'Long-term bond'!N36+portfolio!$B$4*'Short-term bond'!O36)/4</f>
        <v>2.3614054910490782E-2</v>
      </c>
      <c r="N36" s="4">
        <f ca="1">($B$2*('Equity yield'!P36+'Equity dividend'!O36)+portfolio!$B$3*'Long-term bond'!O36+portfolio!$B$4*'Short-term bond'!P36)/4</f>
        <v>2.1052154533415805E-2</v>
      </c>
      <c r="O36" s="4">
        <f ca="1">($B$2*('Equity yield'!Q36+'Equity dividend'!P36)+portfolio!$B$3*'Long-term bond'!P36+portfolio!$B$4*'Short-term bond'!Q36)/4</f>
        <v>2.2983853068603406E-2</v>
      </c>
      <c r="P36" s="4">
        <f ca="1">($B$2*('Equity yield'!R36+'Equity dividend'!Q36)+portfolio!$B$3*'Long-term bond'!Q36+portfolio!$B$4*'Short-term bond'!R36)/4</f>
        <v>2.9762265483566912E-2</v>
      </c>
      <c r="Q36" s="4">
        <f ca="1">($B$2*('Equity yield'!S36+'Equity dividend'!R36)+portfolio!$B$3*'Long-term bond'!R36+portfolio!$B$4*'Short-term bond'!S36)/4</f>
        <v>3.2516360629414987E-2</v>
      </c>
      <c r="R36" s="4">
        <f ca="1">($B$2*('Equity yield'!T36+'Equity dividend'!S36)+portfolio!$B$3*'Long-term bond'!S36+portfolio!$B$4*'Short-term bond'!T36)/4</f>
        <v>3.3469434544634802E-2</v>
      </c>
      <c r="S36" s="4">
        <f ca="1">($B$2*('Equity yield'!U36+'Equity dividend'!T36)+portfolio!$B$3*'Long-term bond'!T36+portfolio!$B$4*'Short-term bond'!U36)/4</f>
        <v>2.7796912420842382E-2</v>
      </c>
      <c r="T36" s="4">
        <f ca="1">($B$2*('Equity yield'!V36+'Equity dividend'!U36)+portfolio!$B$3*'Long-term bond'!U36+portfolio!$B$4*'Short-term bond'!V36)/4</f>
        <v>3.1724342729679847E-2</v>
      </c>
      <c r="U36" s="4">
        <f ca="1">($B$2*('Equity yield'!W36+'Equity dividend'!V36)+portfolio!$B$3*'Long-term bond'!V36+portfolio!$B$4*'Short-term bond'!W36)/4</f>
        <v>3.6690338523687957E-2</v>
      </c>
      <c r="X36">
        <v>28</v>
      </c>
      <c r="Y36" s="4">
        <f t="shared" ca="1" si="1"/>
        <v>1.0049877662065145</v>
      </c>
      <c r="Z36" s="4">
        <f t="shared" ca="1" si="2"/>
        <v>1.0081833698291174</v>
      </c>
      <c r="AA36" s="4">
        <f t="shared" ca="1" si="3"/>
        <v>1.0155508059749119</v>
      </c>
      <c r="AB36" s="4">
        <f t="shared" ca="1" si="4"/>
        <v>1.010750875752602</v>
      </c>
      <c r="AC36" s="4">
        <f t="shared" ca="1" si="5"/>
        <v>1.0158038501636824</v>
      </c>
      <c r="AD36" s="4">
        <f t="shared" ca="1" si="6"/>
        <v>1.0161209160312601</v>
      </c>
      <c r="AE36" s="4">
        <f t="shared" ca="1" si="7"/>
        <v>1.0210929964878361</v>
      </c>
      <c r="AF36" s="4">
        <f t="shared" ca="1" si="8"/>
        <v>1.0136193547409742</v>
      </c>
      <c r="AG36" s="4">
        <f t="shared" ca="1" si="9"/>
        <v>1.0187031151192787</v>
      </c>
      <c r="AH36" s="4">
        <f t="shared" ca="1" si="10"/>
        <v>1.0216306040940495</v>
      </c>
      <c r="AI36" s="4">
        <f t="shared" ca="1" si="11"/>
        <v>1.0169778054143617</v>
      </c>
      <c r="AJ36" s="4">
        <f t="shared" ca="1" si="12"/>
        <v>1.0236140549104908</v>
      </c>
      <c r="AK36" s="4">
        <f t="shared" ca="1" si="13"/>
        <v>1.0210521545334159</v>
      </c>
      <c r="AL36" s="4">
        <f t="shared" ca="1" si="14"/>
        <v>1.0229838530686035</v>
      </c>
      <c r="AM36" s="4">
        <f t="shared" ca="1" si="15"/>
        <v>1.029762265483567</v>
      </c>
      <c r="AN36" s="4">
        <f t="shared" ca="1" si="16"/>
        <v>1.032516360629415</v>
      </c>
      <c r="AO36" s="4">
        <f t="shared" ca="1" si="17"/>
        <v>1.0334694345446347</v>
      </c>
      <c r="AP36" s="4">
        <f t="shared" ca="1" si="18"/>
        <v>1.0277969124208424</v>
      </c>
      <c r="AQ36" s="4">
        <f t="shared" ca="1" si="19"/>
        <v>1.0317243427296798</v>
      </c>
      <c r="AR36" s="4">
        <f t="shared" ca="1" si="20"/>
        <v>1.0366903385236879</v>
      </c>
    </row>
    <row r="37" spans="1:44">
      <c r="A37">
        <v>29</v>
      </c>
      <c r="B37" s="4">
        <f ca="1">($B$2*('Equity yield'!D37+'Equity dividend'!C37)+portfolio!$B$3*'Long-term bond'!C37+portfolio!$B$4*'Short-term bond'!D37)/4</f>
        <v>1.0345802730344737E-2</v>
      </c>
      <c r="C37" s="4">
        <f ca="1">($B$2*('Equity yield'!E37+'Equity dividend'!D37)+portfolio!$B$3*'Long-term bond'!D37+portfolio!$B$4*'Short-term bond'!E37)/4</f>
        <v>1.2208599591217444E-2</v>
      </c>
      <c r="D37" s="4">
        <f ca="1">($B$2*('Equity yield'!F37+'Equity dividend'!E37)+portfolio!$B$3*'Long-term bond'!E37+portfolio!$B$4*'Short-term bond'!F37)/4</f>
        <v>1.5382104594183972E-2</v>
      </c>
      <c r="E37" s="4">
        <f ca="1">($B$2*('Equity yield'!G37+'Equity dividend'!F37)+portfolio!$B$3*'Long-term bond'!F37+portfolio!$B$4*'Short-term bond'!G37)/4</f>
        <v>8.2711114578963452E-3</v>
      </c>
      <c r="F37" s="4">
        <f ca="1">($B$2*('Equity yield'!H37+'Equity dividend'!G37)+portfolio!$B$3*'Long-term bond'!G37+portfolio!$B$4*'Short-term bond'!H37)/4</f>
        <v>1.0754180899017257E-2</v>
      </c>
      <c r="G37" s="4">
        <f ca="1">($B$2*('Equity yield'!I37+'Equity dividend'!H37)+portfolio!$B$3*'Long-term bond'!H37+portfolio!$B$4*'Short-term bond'!I37)/4</f>
        <v>1.8253371267782623E-2</v>
      </c>
      <c r="H37" s="4">
        <f ca="1">($B$2*('Equity yield'!J37+'Equity dividend'!I37)+portfolio!$B$3*'Long-term bond'!I37+portfolio!$B$4*'Short-term bond'!J37)/4</f>
        <v>1.0539556153974627E-2</v>
      </c>
      <c r="I37" s="4">
        <f ca="1">($B$2*('Equity yield'!K37+'Equity dividend'!J37)+portfolio!$B$3*'Long-term bond'!J37+portfolio!$B$4*'Short-term bond'!K37)/4</f>
        <v>1.3074356196276489E-2</v>
      </c>
      <c r="J37" s="4">
        <f ca="1">($B$2*('Equity yield'!L37+'Equity dividend'!K37)+portfolio!$B$3*'Long-term bond'!K37+portfolio!$B$4*'Short-term bond'!L37)/4</f>
        <v>1.4668367061626005E-2</v>
      </c>
      <c r="K37" s="4">
        <f ca="1">($B$2*('Equity yield'!M37+'Equity dividend'!L37)+portfolio!$B$3*'Long-term bond'!L37+portfolio!$B$4*'Short-term bond'!M37)/4</f>
        <v>1.6656687853258231E-2</v>
      </c>
      <c r="L37" s="4">
        <f ca="1">($B$2*('Equity yield'!N37+'Equity dividend'!M37)+portfolio!$B$3*'Long-term bond'!M37+portfolio!$B$4*'Short-term bond'!N37)/4</f>
        <v>9.6770675011706546E-3</v>
      </c>
      <c r="M37" s="4">
        <f ca="1">($B$2*('Equity yield'!O37+'Equity dividend'!N37)+portfolio!$B$3*'Long-term bond'!N37+portfolio!$B$4*'Short-term bond'!O37)/4</f>
        <v>1.4366486503996849E-2</v>
      </c>
      <c r="N37" s="4">
        <f ca="1">($B$2*('Equity yield'!P37+'Equity dividend'!O37)+portfolio!$B$3*'Long-term bond'!O37+portfolio!$B$4*'Short-term bond'!P37)/4</f>
        <v>1.341369760161692E-2</v>
      </c>
      <c r="O37" s="4">
        <f ca="1">($B$2*('Equity yield'!Q37+'Equity dividend'!P37)+portfolio!$B$3*'Long-term bond'!P37+portfolio!$B$4*'Short-term bond'!Q37)/4</f>
        <v>1.8611874605217144E-2</v>
      </c>
      <c r="P37" s="4">
        <f ca="1">($B$2*('Equity yield'!R37+'Equity dividend'!Q37)+portfolio!$B$3*'Long-term bond'!Q37+portfolio!$B$4*'Short-term bond'!R37)/4</f>
        <v>1.4335075788236944E-2</v>
      </c>
      <c r="Q37" s="4">
        <f ca="1">($B$2*('Equity yield'!S37+'Equity dividend'!R37)+portfolio!$B$3*'Long-term bond'!R37+portfolio!$B$4*'Short-term bond'!S37)/4</f>
        <v>1.4895047757202226E-2</v>
      </c>
      <c r="R37" s="4">
        <f ca="1">($B$2*('Equity yield'!T37+'Equity dividend'!S37)+portfolio!$B$3*'Long-term bond'!S37+portfolio!$B$4*'Short-term bond'!T37)/4</f>
        <v>1.8448057019197869E-2</v>
      </c>
      <c r="S37" s="4">
        <f ca="1">($B$2*('Equity yield'!U37+'Equity dividend'!T37)+portfolio!$B$3*'Long-term bond'!T37+portfolio!$B$4*'Short-term bond'!U37)/4</f>
        <v>1.8007309341148421E-2</v>
      </c>
      <c r="T37" s="4">
        <f ca="1">($B$2*('Equity yield'!V37+'Equity dividend'!U37)+portfolio!$B$3*'Long-term bond'!U37+portfolio!$B$4*'Short-term bond'!V37)/4</f>
        <v>1.3878217289403975E-2</v>
      </c>
      <c r="U37" s="4">
        <f ca="1">($B$2*('Equity yield'!W37+'Equity dividend'!V37)+portfolio!$B$3*'Long-term bond'!V37+portfolio!$B$4*'Short-term bond'!W37)/4</f>
        <v>7.9129459368090203E-3</v>
      </c>
      <c r="X37">
        <v>29</v>
      </c>
      <c r="Y37" s="4">
        <f t="shared" ca="1" si="1"/>
        <v>1.0103458027303447</v>
      </c>
      <c r="Z37" s="4">
        <f t="shared" ca="1" si="2"/>
        <v>1.0122085995912173</v>
      </c>
      <c r="AA37" s="4">
        <f t="shared" ca="1" si="3"/>
        <v>1.015382104594184</v>
      </c>
      <c r="AB37" s="4">
        <f t="shared" ca="1" si="4"/>
        <v>1.0082711114578964</v>
      </c>
      <c r="AC37" s="4">
        <f t="shared" ca="1" si="5"/>
        <v>1.0107541808990173</v>
      </c>
      <c r="AD37" s="4">
        <f t="shared" ca="1" si="6"/>
        <v>1.0182533712677826</v>
      </c>
      <c r="AE37" s="4">
        <f t="shared" ca="1" si="7"/>
        <v>1.0105395561539747</v>
      </c>
      <c r="AF37" s="4">
        <f t="shared" ca="1" si="8"/>
        <v>1.0130743561962765</v>
      </c>
      <c r="AG37" s="4">
        <f t="shared" ca="1" si="9"/>
        <v>1.0146683670616261</v>
      </c>
      <c r="AH37" s="4">
        <f t="shared" ca="1" si="10"/>
        <v>1.0166566878532581</v>
      </c>
      <c r="AI37" s="4">
        <f t="shared" ca="1" si="11"/>
        <v>1.0096770675011706</v>
      </c>
      <c r="AJ37" s="4">
        <f t="shared" ca="1" si="12"/>
        <v>1.0143664865039967</v>
      </c>
      <c r="AK37" s="4">
        <f t="shared" ca="1" si="13"/>
        <v>1.0134136976016168</v>
      </c>
      <c r="AL37" s="4">
        <f t="shared" ca="1" si="14"/>
        <v>1.0186118746052171</v>
      </c>
      <c r="AM37" s="4">
        <f t="shared" ca="1" si="15"/>
        <v>1.014335075788237</v>
      </c>
      <c r="AN37" s="4">
        <f t="shared" ca="1" si="16"/>
        <v>1.0148950477572023</v>
      </c>
      <c r="AO37" s="4">
        <f t="shared" ca="1" si="17"/>
        <v>1.0184480570191978</v>
      </c>
      <c r="AP37" s="4">
        <f t="shared" ca="1" si="18"/>
        <v>1.0180073093411484</v>
      </c>
      <c r="AQ37" s="4">
        <f t="shared" ca="1" si="19"/>
        <v>1.0138782172894041</v>
      </c>
      <c r="AR37" s="4">
        <f t="shared" ca="1" si="20"/>
        <v>1.007912945936809</v>
      </c>
    </row>
    <row r="38" spans="1:44">
      <c r="A38">
        <v>30</v>
      </c>
      <c r="B38" s="4">
        <f ca="1">($B$2*('Equity yield'!D38+'Equity dividend'!C38)+portfolio!$B$3*'Long-term bond'!C38+portfolio!$B$4*'Short-term bond'!D38)/4</f>
        <v>5.4474625254637386E-3</v>
      </c>
      <c r="C38" s="4">
        <f ca="1">($B$2*('Equity yield'!E38+'Equity dividend'!D38)+portfolio!$B$3*'Long-term bond'!D38+portfolio!$B$4*'Short-term bond'!E38)/4</f>
        <v>8.0646214378258356E-3</v>
      </c>
      <c r="D38" s="4">
        <f ca="1">($B$2*('Equity yield'!F38+'Equity dividend'!E38)+portfolio!$B$3*'Long-term bond'!E38+portfolio!$B$4*'Short-term bond'!F38)/4</f>
        <v>1.2820133712126801E-2</v>
      </c>
      <c r="E38" s="4">
        <f ca="1">($B$2*('Equity yield'!G38+'Equity dividend'!F38)+portfolio!$B$3*'Long-term bond'!F38+portfolio!$B$4*'Short-term bond'!G38)/4</f>
        <v>1.2589313015031319E-2</v>
      </c>
      <c r="F38" s="4">
        <f ca="1">($B$2*('Equity yield'!H38+'Equity dividend'!G38)+portfolio!$B$3*'Long-term bond'!G38+portfolio!$B$4*'Short-term bond'!H38)/4</f>
        <v>1.4728834292118161E-2</v>
      </c>
      <c r="G38" s="4">
        <f ca="1">($B$2*('Equity yield'!I38+'Equity dividend'!H38)+portfolio!$B$3*'Long-term bond'!H38+portfolio!$B$4*'Short-term bond'!I38)/4</f>
        <v>2.1277956604870082E-2</v>
      </c>
      <c r="H38" s="4">
        <f ca="1">($B$2*('Equity yield'!J38+'Equity dividend'!I38)+portfolio!$B$3*'Long-term bond'!I38+portfolio!$B$4*'Short-term bond'!J38)/4</f>
        <v>2.3858466908651163E-2</v>
      </c>
      <c r="I38" s="4">
        <f ca="1">($B$2*('Equity yield'!K38+'Equity dividend'!J38)+portfolio!$B$3*'Long-term bond'!J38+portfolio!$B$4*'Short-term bond'!K38)/4</f>
        <v>2.5825709889431919E-2</v>
      </c>
      <c r="J38" s="4">
        <f ca="1">($B$2*('Equity yield'!L38+'Equity dividend'!K38)+portfolio!$B$3*'Long-term bond'!K38+portfolio!$B$4*'Short-term bond'!L38)/4</f>
        <v>1.9957915719487476E-2</v>
      </c>
      <c r="K38" s="4">
        <f ca="1">($B$2*('Equity yield'!M38+'Equity dividend'!L38)+portfolio!$B$3*'Long-term bond'!L38+portfolio!$B$4*'Short-term bond'!M38)/4</f>
        <v>2.3052225933315469E-2</v>
      </c>
      <c r="L38" s="4">
        <f ca="1">($B$2*('Equity yield'!N38+'Equity dividend'!M38)+portfolio!$B$3*'Long-term bond'!M38+portfolio!$B$4*'Short-term bond'!N38)/4</f>
        <v>2.6990755025224099E-2</v>
      </c>
      <c r="M38" s="4">
        <f ca="1">($B$2*('Equity yield'!O38+'Equity dividend'!N38)+portfolio!$B$3*'Long-term bond'!N38+portfolio!$B$4*'Short-term bond'!O38)/4</f>
        <v>3.1033155350548243E-2</v>
      </c>
      <c r="N38" s="4">
        <f ca="1">($B$2*('Equity yield'!P38+'Equity dividend'!O38)+portfolio!$B$3*'Long-term bond'!O38+portfolio!$B$4*'Short-term bond'!P38)/4</f>
        <v>3.497721384447481E-2</v>
      </c>
      <c r="O38" s="4">
        <f ca="1">($B$2*('Equity yield'!Q38+'Equity dividend'!P38)+portfolio!$B$3*'Long-term bond'!P38+portfolio!$B$4*'Short-term bond'!Q38)/4</f>
        <v>3.2873233580097437E-2</v>
      </c>
      <c r="P38" s="4">
        <f ca="1">($B$2*('Equity yield'!R38+'Equity dividend'!Q38)+portfolio!$B$3*'Long-term bond'!Q38+portfolio!$B$4*'Short-term bond'!R38)/4</f>
        <v>3.3668785062784277E-2</v>
      </c>
      <c r="Q38" s="4">
        <f ca="1">($B$2*('Equity yield'!S38+'Equity dividend'!R38)+portfolio!$B$3*'Long-term bond'!R38+portfolio!$B$4*'Short-term bond'!S38)/4</f>
        <v>3.5911567067585151E-2</v>
      </c>
      <c r="R38" s="4">
        <f ca="1">($B$2*('Equity yield'!T38+'Equity dividend'!S38)+portfolio!$B$3*'Long-term bond'!S38+portfolio!$B$4*'Short-term bond'!T38)/4</f>
        <v>3.1750101370316239E-2</v>
      </c>
      <c r="S38" s="4">
        <f ca="1">($B$2*('Equity yield'!U38+'Equity dividend'!T38)+portfolio!$B$3*'Long-term bond'!T38+portfolio!$B$4*'Short-term bond'!U38)/4</f>
        <v>3.0890634885723724E-2</v>
      </c>
      <c r="T38" s="4">
        <f ca="1">($B$2*('Equity yield'!V38+'Equity dividend'!U38)+portfolio!$B$3*'Long-term bond'!U38+portfolio!$B$4*'Short-term bond'!V38)/4</f>
        <v>3.5216209808451769E-2</v>
      </c>
      <c r="U38" s="4">
        <f ca="1">($B$2*('Equity yield'!W38+'Equity dividend'!V38)+portfolio!$B$3*'Long-term bond'!V38+portfolio!$B$4*'Short-term bond'!W38)/4</f>
        <v>3.6139035586624263E-2</v>
      </c>
      <c r="X38">
        <v>30</v>
      </c>
      <c r="Y38" s="4">
        <f t="shared" ca="1" si="1"/>
        <v>1.0054474625254637</v>
      </c>
      <c r="Z38" s="4">
        <f t="shared" ca="1" si="2"/>
        <v>1.0080646214378259</v>
      </c>
      <c r="AA38" s="4">
        <f t="shared" ca="1" si="3"/>
        <v>1.0128201337121268</v>
      </c>
      <c r="AB38" s="4">
        <f t="shared" ca="1" si="4"/>
        <v>1.0125893130150314</v>
      </c>
      <c r="AC38" s="4">
        <f t="shared" ca="1" si="5"/>
        <v>1.0147288342921181</v>
      </c>
      <c r="AD38" s="4">
        <f t="shared" ca="1" si="6"/>
        <v>1.02127795660487</v>
      </c>
      <c r="AE38" s="4">
        <f t="shared" ca="1" si="7"/>
        <v>1.0238584669086512</v>
      </c>
      <c r="AF38" s="4">
        <f t="shared" ca="1" si="8"/>
        <v>1.0258257098894319</v>
      </c>
      <c r="AG38" s="4">
        <f t="shared" ca="1" si="9"/>
        <v>1.0199579157194876</v>
      </c>
      <c r="AH38" s="4">
        <f t="shared" ca="1" si="10"/>
        <v>1.0230522259333155</v>
      </c>
      <c r="AI38" s="4">
        <f t="shared" ca="1" si="11"/>
        <v>1.0269907550252242</v>
      </c>
      <c r="AJ38" s="4">
        <f t="shared" ca="1" si="12"/>
        <v>1.0310331553505483</v>
      </c>
      <c r="AK38" s="4">
        <f t="shared" ca="1" si="13"/>
        <v>1.0349772138444748</v>
      </c>
      <c r="AL38" s="4">
        <f t="shared" ca="1" si="14"/>
        <v>1.0328732335800974</v>
      </c>
      <c r="AM38" s="4">
        <f t="shared" ca="1" si="15"/>
        <v>1.0336687850627844</v>
      </c>
      <c r="AN38" s="4">
        <f t="shared" ca="1" si="16"/>
        <v>1.0359115670675851</v>
      </c>
      <c r="AO38" s="4">
        <f t="shared" ca="1" si="17"/>
        <v>1.0317501013703163</v>
      </c>
      <c r="AP38" s="4">
        <f t="shared" ca="1" si="18"/>
        <v>1.0308906348857236</v>
      </c>
      <c r="AQ38" s="4">
        <f t="shared" ca="1" si="19"/>
        <v>1.0352162098084519</v>
      </c>
      <c r="AR38" s="4">
        <f t="shared" ca="1" si="20"/>
        <v>1.0361390355866242</v>
      </c>
    </row>
    <row r="39" spans="1:44">
      <c r="A39">
        <v>31</v>
      </c>
      <c r="B39" s="4">
        <f ca="1">($B$2*('Equity yield'!D39+'Equity dividend'!C39)+portfolio!$B$3*'Long-term bond'!C39+portfolio!$B$4*'Short-term bond'!D39)/4</f>
        <v>1.0545883411072014E-2</v>
      </c>
      <c r="C39" s="4">
        <f ca="1">($B$2*('Equity yield'!E39+'Equity dividend'!D39)+portfolio!$B$3*'Long-term bond'!D39+portfolio!$B$4*'Short-term bond'!E39)/4</f>
        <v>1.8837383534226478E-2</v>
      </c>
      <c r="D39" s="4">
        <f ca="1">($B$2*('Equity yield'!F39+'Equity dividend'!E39)+portfolio!$B$3*'Long-term bond'!E39+portfolio!$B$4*'Short-term bond'!F39)/4</f>
        <v>2.1155883754200824E-2</v>
      </c>
      <c r="E39" s="4">
        <f ca="1">($B$2*('Equity yield'!G39+'Equity dividend'!F39)+portfolio!$B$3*'Long-term bond'!F39+portfolio!$B$4*'Short-term bond'!G39)/4</f>
        <v>1.4367792054183622E-2</v>
      </c>
      <c r="F39" s="4">
        <f ca="1">($B$2*('Equity yield'!H39+'Equity dividend'!G39)+portfolio!$B$3*'Long-term bond'!G39+portfolio!$B$4*'Short-term bond'!H39)/4</f>
        <v>1.6375137171563046E-2</v>
      </c>
      <c r="G39" s="4">
        <f ca="1">($B$2*('Equity yield'!I39+'Equity dividend'!H39)+portfolio!$B$3*'Long-term bond'!H39+portfolio!$B$4*'Short-term bond'!I39)/4</f>
        <v>2.4324908553270495E-2</v>
      </c>
      <c r="H39" s="4">
        <f ca="1">($B$2*('Equity yield'!J39+'Equity dividend'!I39)+portfolio!$B$3*'Long-term bond'!I39+portfolio!$B$4*'Short-term bond'!J39)/4</f>
        <v>2.3178974166123585E-2</v>
      </c>
      <c r="I39" s="4">
        <f ca="1">($B$2*('Equity yield'!K39+'Equity dividend'!J39)+portfolio!$B$3*'Long-term bond'!J39+portfolio!$B$4*'Short-term bond'!K39)/4</f>
        <v>3.8019918182688635E-2</v>
      </c>
      <c r="J39" s="4">
        <f ca="1">($B$2*('Equity yield'!L39+'Equity dividend'!K39)+portfolio!$B$3*'Long-term bond'!K39+portfolio!$B$4*'Short-term bond'!L39)/4</f>
        <v>3.4784277508830716E-2</v>
      </c>
      <c r="K39" s="4">
        <f ca="1">($B$2*('Equity yield'!M39+'Equity dividend'!L39)+portfolio!$B$3*'Long-term bond'!L39+portfolio!$B$4*'Short-term bond'!M39)/4</f>
        <v>3.759219567965956E-2</v>
      </c>
      <c r="L39" s="4">
        <f ca="1">($B$2*('Equity yield'!N39+'Equity dividend'!M39)+portfolio!$B$3*'Long-term bond'!M39+portfolio!$B$4*'Short-term bond'!N39)/4</f>
        <v>3.707077746662496E-2</v>
      </c>
      <c r="M39" s="4">
        <f ca="1">($B$2*('Equity yield'!O39+'Equity dividend'!N39)+portfolio!$B$3*'Long-term bond'!N39+portfolio!$B$4*'Short-term bond'!O39)/4</f>
        <v>3.8975217482156294E-2</v>
      </c>
      <c r="N39" s="4">
        <f ca="1">($B$2*('Equity yield'!P39+'Equity dividend'!O39)+portfolio!$B$3*'Long-term bond'!O39+portfolio!$B$4*'Short-term bond'!P39)/4</f>
        <v>4.5762379917227688E-2</v>
      </c>
      <c r="O39" s="4">
        <f ca="1">($B$2*('Equity yield'!Q39+'Equity dividend'!P39)+portfolio!$B$3*'Long-term bond'!P39+portfolio!$B$4*'Short-term bond'!Q39)/4</f>
        <v>4.5079072120743892E-2</v>
      </c>
      <c r="P39" s="4">
        <f ca="1">($B$2*('Equity yield'!R39+'Equity dividend'!Q39)+portfolio!$B$3*'Long-term bond'!Q39+portfolio!$B$4*'Short-term bond'!R39)/4</f>
        <v>4.3734460230913638E-2</v>
      </c>
      <c r="Q39" s="4">
        <f ca="1">($B$2*('Equity yield'!S39+'Equity dividend'!R39)+portfolio!$B$3*'Long-term bond'!R39+portfolio!$B$4*'Short-term bond'!S39)/4</f>
        <v>4.2072017871603098E-2</v>
      </c>
      <c r="R39" s="4">
        <f ca="1">($B$2*('Equity yield'!T39+'Equity dividend'!S39)+portfolio!$B$3*'Long-term bond'!S39+portfolio!$B$4*'Short-term bond'!T39)/4</f>
        <v>4.6041914935328158E-2</v>
      </c>
      <c r="S39" s="4">
        <f ca="1">($B$2*('Equity yield'!U39+'Equity dividend'!T39)+portfolio!$B$3*'Long-term bond'!T39+portfolio!$B$4*'Short-term bond'!U39)/4</f>
        <v>4.3535992214821427E-2</v>
      </c>
      <c r="T39" s="4">
        <f ca="1">($B$2*('Equity yield'!V39+'Equity dividend'!U39)+portfolio!$B$3*'Long-term bond'!U39+portfolio!$B$4*'Short-term bond'!V39)/4</f>
        <v>4.1358483958133747E-2</v>
      </c>
      <c r="U39" s="4">
        <f ca="1">($B$2*('Equity yield'!W39+'Equity dividend'!V39)+portfolio!$B$3*'Long-term bond'!V39+portfolio!$B$4*'Short-term bond'!W39)/4</f>
        <v>4.9982512158922417E-2</v>
      </c>
      <c r="X39">
        <v>31</v>
      </c>
      <c r="Y39" s="4">
        <f t="shared" ca="1" si="1"/>
        <v>1.0105458834110721</v>
      </c>
      <c r="Z39" s="4">
        <f t="shared" ca="1" si="2"/>
        <v>1.0188373835342264</v>
      </c>
      <c r="AA39" s="4">
        <f t="shared" ca="1" si="3"/>
        <v>1.0211558837542007</v>
      </c>
      <c r="AB39" s="4">
        <f t="shared" ca="1" si="4"/>
        <v>1.0143677920541836</v>
      </c>
      <c r="AC39" s="4">
        <f t="shared" ca="1" si="5"/>
        <v>1.016375137171563</v>
      </c>
      <c r="AD39" s="4">
        <f t="shared" ca="1" si="6"/>
        <v>1.0243249085532704</v>
      </c>
      <c r="AE39" s="4">
        <f t="shared" ca="1" si="7"/>
        <v>1.0231789741661237</v>
      </c>
      <c r="AF39" s="4">
        <f t="shared" ca="1" si="8"/>
        <v>1.0380199181826886</v>
      </c>
      <c r="AG39" s="4">
        <f t="shared" ca="1" si="9"/>
        <v>1.0347842775088307</v>
      </c>
      <c r="AH39" s="4">
        <f t="shared" ca="1" si="10"/>
        <v>1.0375921956796597</v>
      </c>
      <c r="AI39" s="4">
        <f t="shared" ca="1" si="11"/>
        <v>1.037070777466625</v>
      </c>
      <c r="AJ39" s="4">
        <f t="shared" ca="1" si="12"/>
        <v>1.0389752174821563</v>
      </c>
      <c r="AK39" s="4">
        <f t="shared" ca="1" si="13"/>
        <v>1.0457623799172278</v>
      </c>
      <c r="AL39" s="4">
        <f t="shared" ca="1" si="14"/>
        <v>1.0450790721207439</v>
      </c>
      <c r="AM39" s="4">
        <f t="shared" ca="1" si="15"/>
        <v>1.0437344602309135</v>
      </c>
      <c r="AN39" s="4">
        <f t="shared" ca="1" si="16"/>
        <v>1.0420720178716032</v>
      </c>
      <c r="AO39" s="4">
        <f t="shared" ca="1" si="17"/>
        <v>1.0460419149353282</v>
      </c>
      <c r="AP39" s="4">
        <f t="shared" ca="1" si="18"/>
        <v>1.0435359922148215</v>
      </c>
      <c r="AQ39" s="4">
        <f t="shared" ca="1" si="19"/>
        <v>1.0413584839581338</v>
      </c>
      <c r="AR39" s="4">
        <f t="shared" ca="1" si="20"/>
        <v>1.0499825121589224</v>
      </c>
    </row>
    <row r="40" spans="1:44">
      <c r="A40">
        <v>32</v>
      </c>
      <c r="B40" s="4">
        <f ca="1">($B$2*('Equity yield'!D40+'Equity dividend'!C40)+portfolio!$B$3*'Long-term bond'!C40+portfolio!$B$4*'Short-term bond'!D40)/4</f>
        <v>4.1175681472780962E-3</v>
      </c>
      <c r="C40" s="4">
        <f ca="1">($B$2*('Equity yield'!E40+'Equity dividend'!D40)+portfolio!$B$3*'Long-term bond'!D40+portfolio!$B$4*'Short-term bond'!E40)/4</f>
        <v>1.1034551932054286E-2</v>
      </c>
      <c r="D40" s="4">
        <f ca="1">($B$2*('Equity yield'!F40+'Equity dividend'!E40)+portfolio!$B$3*'Long-term bond'!E40+portfolio!$B$4*'Short-term bond'!F40)/4</f>
        <v>8.0633857313233415E-3</v>
      </c>
      <c r="E40" s="4">
        <f ca="1">($B$2*('Equity yield'!G40+'Equity dividend'!F40)+portfolio!$B$3*'Long-term bond'!F40+portfolio!$B$4*'Short-term bond'!G40)/4</f>
        <v>9.1945584043708443E-3</v>
      </c>
      <c r="F40" s="4">
        <f ca="1">($B$2*('Equity yield'!H40+'Equity dividend'!G40)+portfolio!$B$3*'Long-term bond'!G40+portfolio!$B$4*'Short-term bond'!H40)/4</f>
        <v>1.4190893866329941E-2</v>
      </c>
      <c r="G40" s="4">
        <f ca="1">($B$2*('Equity yield'!I40+'Equity dividend'!H40)+portfolio!$B$3*'Long-term bond'!H40+portfolio!$B$4*'Short-term bond'!I40)/4</f>
        <v>9.8556448633625917E-3</v>
      </c>
      <c r="H40" s="4">
        <f ca="1">($B$2*('Equity yield'!J40+'Equity dividend'!I40)+portfolio!$B$3*'Long-term bond'!I40+portfolio!$B$4*'Short-term bond'!J40)/4</f>
        <v>1.7652405281333751E-2</v>
      </c>
      <c r="I40" s="4">
        <f ca="1">($B$2*('Equity yield'!K40+'Equity dividend'!J40)+portfolio!$B$3*'Long-term bond'!J40+portfolio!$B$4*'Short-term bond'!K40)/4</f>
        <v>1.80972174892855E-2</v>
      </c>
      <c r="J40" s="4">
        <f ca="1">($B$2*('Equity yield'!L40+'Equity dividend'!K40)+portfolio!$B$3*'Long-term bond'!K40+portfolio!$B$4*'Short-term bond'!L40)/4</f>
        <v>1.5074064429460084E-2</v>
      </c>
      <c r="K40" s="4">
        <f ca="1">($B$2*('Equity yield'!M40+'Equity dividend'!L40)+portfolio!$B$3*'Long-term bond'!L40+portfolio!$B$4*'Short-term bond'!M40)/4</f>
        <v>1.7807367758877882E-2</v>
      </c>
      <c r="L40" s="4">
        <f ca="1">($B$2*('Equity yield'!N40+'Equity dividend'!M40)+portfolio!$B$3*'Long-term bond'!M40+portfolio!$B$4*'Short-term bond'!N40)/4</f>
        <v>1.998754965734199E-2</v>
      </c>
      <c r="M40" s="4">
        <f ca="1">($B$2*('Equity yield'!O40+'Equity dividend'!N40)+portfolio!$B$3*'Long-term bond'!N40+portfolio!$B$4*'Short-term bond'!O40)/4</f>
        <v>2.5778502876262627E-2</v>
      </c>
      <c r="N40" s="4">
        <f ca="1">($B$2*('Equity yield'!P40+'Equity dividend'!O40)+portfolio!$B$3*'Long-term bond'!O40+portfolio!$B$4*'Short-term bond'!P40)/4</f>
        <v>2.4565699173820694E-2</v>
      </c>
      <c r="O40" s="4">
        <f ca="1">($B$2*('Equity yield'!Q40+'Equity dividend'!P40)+portfolio!$B$3*'Long-term bond'!P40+portfolio!$B$4*'Short-term bond'!Q40)/4</f>
        <v>2.0323361424612916E-2</v>
      </c>
      <c r="P40" s="4">
        <f ca="1">($B$2*('Equity yield'!R40+'Equity dividend'!Q40)+portfolio!$B$3*'Long-term bond'!Q40+portfolio!$B$4*'Short-term bond'!R40)/4</f>
        <v>1.9793883352255803E-2</v>
      </c>
      <c r="Q40" s="4">
        <f ca="1">($B$2*('Equity yield'!S40+'Equity dividend'!R40)+portfolio!$B$3*'Long-term bond'!R40+portfolio!$B$4*'Short-term bond'!S40)/4</f>
        <v>1.7972781019830783E-2</v>
      </c>
      <c r="R40" s="4">
        <f ca="1">($B$2*('Equity yield'!T40+'Equity dividend'!S40)+portfolio!$B$3*'Long-term bond'!S40+portfolio!$B$4*'Short-term bond'!T40)/4</f>
        <v>3.0458886283223033E-2</v>
      </c>
      <c r="S40" s="4">
        <f ca="1">($B$2*('Equity yield'!U40+'Equity dividend'!T40)+portfolio!$B$3*'Long-term bond'!T40+portfolio!$B$4*'Short-term bond'!U40)/4</f>
        <v>2.4725888738945073E-2</v>
      </c>
      <c r="T40" s="4">
        <f ca="1">($B$2*('Equity yield'!V40+'Equity dividend'!U40)+portfolio!$B$3*'Long-term bond'!U40+portfolio!$B$4*'Short-term bond'!V40)/4</f>
        <v>3.013719985210082E-2</v>
      </c>
      <c r="U40" s="4">
        <f ca="1">($B$2*('Equity yield'!W40+'Equity dividend'!V40)+portfolio!$B$3*'Long-term bond'!V40+portfolio!$B$4*'Short-term bond'!W40)/4</f>
        <v>2.6847576511177078E-2</v>
      </c>
      <c r="X40">
        <v>32</v>
      </c>
      <c r="Y40" s="4">
        <f t="shared" ca="1" si="1"/>
        <v>1.004117568147278</v>
      </c>
      <c r="Z40" s="4">
        <f t="shared" ca="1" si="2"/>
        <v>1.0110345519320543</v>
      </c>
      <c r="AA40" s="4">
        <f t="shared" ca="1" si="3"/>
        <v>1.0080633857313233</v>
      </c>
      <c r="AB40" s="4">
        <f t="shared" ca="1" si="4"/>
        <v>1.0091945584043709</v>
      </c>
      <c r="AC40" s="4">
        <f t="shared" ca="1" si="5"/>
        <v>1.01419089386633</v>
      </c>
      <c r="AD40" s="4">
        <f t="shared" ca="1" si="6"/>
        <v>1.0098556448633627</v>
      </c>
      <c r="AE40" s="4">
        <f t="shared" ca="1" si="7"/>
        <v>1.0176524052813338</v>
      </c>
      <c r="AF40" s="4">
        <f t="shared" ca="1" si="8"/>
        <v>1.0180972174892855</v>
      </c>
      <c r="AG40" s="4">
        <f t="shared" ca="1" si="9"/>
        <v>1.01507406442946</v>
      </c>
      <c r="AH40" s="4">
        <f t="shared" ca="1" si="10"/>
        <v>1.0178073677588779</v>
      </c>
      <c r="AI40" s="4">
        <f t="shared" ca="1" si="11"/>
        <v>1.0199875496573421</v>
      </c>
      <c r="AJ40" s="4">
        <f t="shared" ca="1" si="12"/>
        <v>1.0257785028762627</v>
      </c>
      <c r="AK40" s="4">
        <f t="shared" ca="1" si="13"/>
        <v>1.0245656991738208</v>
      </c>
      <c r="AL40" s="4">
        <f t="shared" ca="1" si="14"/>
        <v>1.020323361424613</v>
      </c>
      <c r="AM40" s="4">
        <f t="shared" ca="1" si="15"/>
        <v>1.0197938833522557</v>
      </c>
      <c r="AN40" s="4">
        <f t="shared" ca="1" si="16"/>
        <v>1.0179727810198307</v>
      </c>
      <c r="AO40" s="4">
        <f t="shared" ca="1" si="17"/>
        <v>1.0304588862832231</v>
      </c>
      <c r="AP40" s="4">
        <f t="shared" ca="1" si="18"/>
        <v>1.024725888738945</v>
      </c>
      <c r="AQ40" s="4">
        <f t="shared" ca="1" si="19"/>
        <v>1.0301371998521007</v>
      </c>
      <c r="AR40" s="4">
        <f t="shared" ca="1" si="20"/>
        <v>1.0268475765111771</v>
      </c>
    </row>
    <row r="41" spans="1:44">
      <c r="A41">
        <v>33</v>
      </c>
      <c r="B41" s="4">
        <f ca="1">($B$2*('Equity yield'!D41+'Equity dividend'!C41)+portfolio!$B$3*'Long-term bond'!C41+portfolio!$B$4*'Short-term bond'!D41)/4</f>
        <v>1.2415685244474678E-2</v>
      </c>
      <c r="C41" s="4">
        <f ca="1">($B$2*('Equity yield'!E41+'Equity dividend'!D41)+portfolio!$B$3*'Long-term bond'!D41+portfolio!$B$4*'Short-term bond'!E41)/4</f>
        <v>1.470609121156162E-2</v>
      </c>
      <c r="D41" s="4">
        <f ca="1">($B$2*('Equity yield'!F41+'Equity dividend'!E41)+portfolio!$B$3*'Long-term bond'!E41+portfolio!$B$4*'Short-term bond'!F41)/4</f>
        <v>1.8969495794288985E-2</v>
      </c>
      <c r="E41" s="4">
        <f ca="1">($B$2*('Equity yield'!G41+'Equity dividend'!F41)+portfolio!$B$3*'Long-term bond'!F41+portfolio!$B$4*'Short-term bond'!G41)/4</f>
        <v>1.8379092086518365E-2</v>
      </c>
      <c r="F41" s="4">
        <f ca="1">($B$2*('Equity yield'!H41+'Equity dividend'!G41)+portfolio!$B$3*'Long-term bond'!G41+portfolio!$B$4*'Short-term bond'!H41)/4</f>
        <v>2.2030353904612682E-2</v>
      </c>
      <c r="G41" s="4">
        <f ca="1">($B$2*('Equity yield'!I41+'Equity dividend'!H41)+portfolio!$B$3*'Long-term bond'!H41+portfolio!$B$4*'Short-term bond'!I41)/4</f>
        <v>1.9019595776728095E-2</v>
      </c>
      <c r="H41" s="4">
        <f ca="1">($B$2*('Equity yield'!J41+'Equity dividend'!I41)+portfolio!$B$3*'Long-term bond'!I41+portfolio!$B$4*'Short-term bond'!J41)/4</f>
        <v>2.1922679870892393E-2</v>
      </c>
      <c r="I41" s="4">
        <f ca="1">($B$2*('Equity yield'!K41+'Equity dividend'!J41)+portfolio!$B$3*'Long-term bond'!J41+portfolio!$B$4*'Short-term bond'!K41)/4</f>
        <v>1.9088069833497714E-2</v>
      </c>
      <c r="J41" s="4">
        <f ca="1">($B$2*('Equity yield'!L41+'Equity dividend'!K41)+portfolio!$B$3*'Long-term bond'!K41+portfolio!$B$4*'Short-term bond'!L41)/4</f>
        <v>2.692261662601576E-2</v>
      </c>
      <c r="K41" s="4">
        <f ca="1">($B$2*('Equity yield'!M41+'Equity dividend'!L41)+portfolio!$B$3*'Long-term bond'!L41+portfolio!$B$4*'Short-term bond'!M41)/4</f>
        <v>2.5454776058579317E-2</v>
      </c>
      <c r="L41" s="4">
        <f ca="1">($B$2*('Equity yield'!N41+'Equity dividend'!M41)+portfolio!$B$3*'Long-term bond'!M41+portfolio!$B$4*'Short-term bond'!N41)/4</f>
        <v>2.9227712275997665E-2</v>
      </c>
      <c r="M41" s="4">
        <f ca="1">($B$2*('Equity yield'!O41+'Equity dividend'!N41)+portfolio!$B$3*'Long-term bond'!N41+portfolio!$B$4*'Short-term bond'!O41)/4</f>
        <v>2.9240415881931891E-2</v>
      </c>
      <c r="N41" s="4">
        <f ca="1">($B$2*('Equity yield'!P41+'Equity dividend'!O41)+portfolio!$B$3*'Long-term bond'!O41+portfolio!$B$4*'Short-term bond'!P41)/4</f>
        <v>2.9206070694115457E-2</v>
      </c>
      <c r="O41" s="4">
        <f ca="1">($B$2*('Equity yield'!Q41+'Equity dividend'!P41)+portfolio!$B$3*'Long-term bond'!P41+portfolio!$B$4*'Short-term bond'!Q41)/4</f>
        <v>2.5993472537010513E-2</v>
      </c>
      <c r="P41" s="4">
        <f ca="1">($B$2*('Equity yield'!R41+'Equity dividend'!Q41)+portfolio!$B$3*'Long-term bond'!Q41+portfolio!$B$4*'Short-term bond'!R41)/4</f>
        <v>1.9993265752113666E-2</v>
      </c>
      <c r="Q41" s="4">
        <f ca="1">($B$2*('Equity yield'!S41+'Equity dividend'!R41)+portfolio!$B$3*'Long-term bond'!R41+portfolio!$B$4*'Short-term bond'!S41)/4</f>
        <v>1.8493390130043374E-2</v>
      </c>
      <c r="R41" s="4">
        <f ca="1">($B$2*('Equity yield'!T41+'Equity dividend'!S41)+portfolio!$B$3*'Long-term bond'!S41+portfolio!$B$4*'Short-term bond'!T41)/4</f>
        <v>2.3143048730967473E-2</v>
      </c>
      <c r="S41" s="4">
        <f ca="1">($B$2*('Equity yield'!U41+'Equity dividend'!T41)+portfolio!$B$3*'Long-term bond'!T41+portfolio!$B$4*'Short-term bond'!U41)/4</f>
        <v>2.7387015983823818E-2</v>
      </c>
      <c r="T41" s="4">
        <f ca="1">($B$2*('Equity yield'!V41+'Equity dividend'!U41)+portfolio!$B$3*'Long-term bond'!U41+portfolio!$B$4*'Short-term bond'!V41)/4</f>
        <v>2.0615349290059454E-2</v>
      </c>
      <c r="U41" s="4">
        <f ca="1">($B$2*('Equity yield'!W41+'Equity dividend'!V41)+portfolio!$B$3*'Long-term bond'!V41+portfolio!$B$4*'Short-term bond'!W41)/4</f>
        <v>2.938882936228801E-2</v>
      </c>
      <c r="X41">
        <v>33</v>
      </c>
      <c r="Y41" s="4">
        <f t="shared" ca="1" si="1"/>
        <v>1.0124156852444748</v>
      </c>
      <c r="Z41" s="4">
        <f t="shared" ca="1" si="2"/>
        <v>1.0147060912115615</v>
      </c>
      <c r="AA41" s="4">
        <f t="shared" ca="1" si="3"/>
        <v>1.018969495794289</v>
      </c>
      <c r="AB41" s="4">
        <f t="shared" ca="1" si="4"/>
        <v>1.0183790920865183</v>
      </c>
      <c r="AC41" s="4">
        <f t="shared" ca="1" si="5"/>
        <v>1.0220303539046127</v>
      </c>
      <c r="AD41" s="4">
        <f t="shared" ca="1" si="6"/>
        <v>1.0190195957767281</v>
      </c>
      <c r="AE41" s="4">
        <f t="shared" ca="1" si="7"/>
        <v>1.0219226798708925</v>
      </c>
      <c r="AF41" s="4">
        <f t="shared" ca="1" si="8"/>
        <v>1.0190880698334976</v>
      </c>
      <c r="AG41" s="4">
        <f t="shared" ca="1" si="9"/>
        <v>1.0269226166260157</v>
      </c>
      <c r="AH41" s="4">
        <f t="shared" ca="1" si="10"/>
        <v>1.0254547760585793</v>
      </c>
      <c r="AI41" s="4">
        <f t="shared" ca="1" si="11"/>
        <v>1.0292277122759976</v>
      </c>
      <c r="AJ41" s="4">
        <f t="shared" ca="1" si="12"/>
        <v>1.0292404158819319</v>
      </c>
      <c r="AK41" s="4">
        <f t="shared" ca="1" si="13"/>
        <v>1.0292060706941155</v>
      </c>
      <c r="AL41" s="4">
        <f t="shared" ca="1" si="14"/>
        <v>1.0259934725370106</v>
      </c>
      <c r="AM41" s="4">
        <f t="shared" ca="1" si="15"/>
        <v>1.0199932657521136</v>
      </c>
      <c r="AN41" s="4">
        <f t="shared" ca="1" si="16"/>
        <v>1.0184933901300435</v>
      </c>
      <c r="AO41" s="4">
        <f t="shared" ca="1" si="17"/>
        <v>1.0231430487309674</v>
      </c>
      <c r="AP41" s="4">
        <f t="shared" ca="1" si="18"/>
        <v>1.0273870159838239</v>
      </c>
      <c r="AQ41" s="4">
        <f t="shared" ca="1" si="19"/>
        <v>1.0206153492900594</v>
      </c>
      <c r="AR41" s="4">
        <f t="shared" ca="1" si="20"/>
        <v>1.0293888293622879</v>
      </c>
    </row>
    <row r="42" spans="1:44">
      <c r="A42">
        <v>34</v>
      </c>
      <c r="B42" s="4">
        <f ca="1">($B$2*('Equity yield'!D42+'Equity dividend'!C42)+portfolio!$B$3*'Long-term bond'!C42+portfolio!$B$4*'Short-term bond'!D42)/4</f>
        <v>1.0278080268994225E-2</v>
      </c>
      <c r="C42" s="4">
        <f ca="1">($B$2*('Equity yield'!E42+'Equity dividend'!D42)+portfolio!$B$3*'Long-term bond'!D42+portfolio!$B$4*'Short-term bond'!E42)/4</f>
        <v>8.2139429257598439E-3</v>
      </c>
      <c r="D42" s="4">
        <f ca="1">($B$2*('Equity yield'!F42+'Equity dividend'!E42)+portfolio!$B$3*'Long-term bond'!E42+portfolio!$B$4*'Short-term bond'!F42)/4</f>
        <v>8.8823328636007913E-3</v>
      </c>
      <c r="E42" s="4">
        <f ca="1">($B$2*('Equity yield'!G42+'Equity dividend'!F42)+portfolio!$B$3*'Long-term bond'!F42+portfolio!$B$4*'Short-term bond'!G42)/4</f>
        <v>1.2388752786306342E-2</v>
      </c>
      <c r="F42" s="4">
        <f ca="1">($B$2*('Equity yield'!H42+'Equity dividend'!G42)+portfolio!$B$3*'Long-term bond'!G42+portfolio!$B$4*'Short-term bond'!H42)/4</f>
        <v>1.2429350555351739E-2</v>
      </c>
      <c r="G42" s="4">
        <f ca="1">($B$2*('Equity yield'!I42+'Equity dividend'!H42)+portfolio!$B$3*'Long-term bond'!H42+portfolio!$B$4*'Short-term bond'!I42)/4</f>
        <v>7.4587326500222279E-3</v>
      </c>
      <c r="H42" s="4">
        <f ca="1">($B$2*('Equity yield'!J42+'Equity dividend'!I42)+portfolio!$B$3*'Long-term bond'!I42+portfolio!$B$4*'Short-term bond'!J42)/4</f>
        <v>1.6446263058712142E-2</v>
      </c>
      <c r="I42" s="4">
        <f ca="1">($B$2*('Equity yield'!K42+'Equity dividend'!J42)+portfolio!$B$3*'Long-term bond'!J42+portfolio!$B$4*'Short-term bond'!K42)/4</f>
        <v>1.0597351052573516E-2</v>
      </c>
      <c r="J42" s="4">
        <f ca="1">($B$2*('Equity yield'!L42+'Equity dividend'!K42)+portfolio!$B$3*'Long-term bond'!K42+portfolio!$B$4*'Short-term bond'!L42)/4</f>
        <v>1.7634878767368391E-2</v>
      </c>
      <c r="K42" s="4">
        <f ca="1">($B$2*('Equity yield'!M42+'Equity dividend'!L42)+portfolio!$B$3*'Long-term bond'!L42+portfolio!$B$4*'Short-term bond'!M42)/4</f>
        <v>1.7804220367638662E-2</v>
      </c>
      <c r="L42" s="4">
        <f ca="1">($B$2*('Equity yield'!N42+'Equity dividend'!M42)+portfolio!$B$3*'Long-term bond'!M42+portfolio!$B$4*'Short-term bond'!N42)/4</f>
        <v>2.191944402817558E-2</v>
      </c>
      <c r="M42" s="4">
        <f ca="1">($B$2*('Equity yield'!O42+'Equity dividend'!N42)+portfolio!$B$3*'Long-term bond'!N42+portfolio!$B$4*'Short-term bond'!O42)/4</f>
        <v>1.9138228676295416E-2</v>
      </c>
      <c r="N42" s="4">
        <f ca="1">($B$2*('Equity yield'!P42+'Equity dividend'!O42)+portfolio!$B$3*'Long-term bond'!O42+portfolio!$B$4*'Short-term bond'!P42)/4</f>
        <v>1.850588778544339E-2</v>
      </c>
      <c r="O42" s="4">
        <f ca="1">($B$2*('Equity yield'!Q42+'Equity dividend'!P42)+portfolio!$B$3*'Long-term bond'!P42+portfolio!$B$4*'Short-term bond'!Q42)/4</f>
        <v>1.6596054854912192E-2</v>
      </c>
      <c r="P42" s="4">
        <f ca="1">($B$2*('Equity yield'!R42+'Equity dividend'!Q42)+portfolio!$B$3*'Long-term bond'!Q42+portfolio!$B$4*'Short-term bond'!R42)/4</f>
        <v>1.13895789244226E-2</v>
      </c>
      <c r="Q42" s="4">
        <f ca="1">($B$2*('Equity yield'!S42+'Equity dividend'!R42)+portfolio!$B$3*'Long-term bond'!R42+portfolio!$B$4*'Short-term bond'!S42)/4</f>
        <v>1.2432191081356386E-2</v>
      </c>
      <c r="R42" s="4">
        <f ca="1">($B$2*('Equity yield'!T42+'Equity dividend'!S42)+portfolio!$B$3*'Long-term bond'!S42+portfolio!$B$4*'Short-term bond'!T42)/4</f>
        <v>1.8535107415355835E-2</v>
      </c>
      <c r="S42" s="4">
        <f ca="1">($B$2*('Equity yield'!U42+'Equity dividend'!T42)+portfolio!$B$3*'Long-term bond'!T42+portfolio!$B$4*'Short-term bond'!U42)/4</f>
        <v>1.8485762834019055E-2</v>
      </c>
      <c r="T42" s="4">
        <f ca="1">($B$2*('Equity yield'!V42+'Equity dividend'!U42)+portfolio!$B$3*'Long-term bond'!U42+portfolio!$B$4*'Short-term bond'!V42)/4</f>
        <v>1.8161761285282026E-2</v>
      </c>
      <c r="U42" s="4">
        <f ca="1">($B$2*('Equity yield'!W42+'Equity dividend'!V42)+portfolio!$B$3*'Long-term bond'!V42+portfolio!$B$4*'Short-term bond'!W42)/4</f>
        <v>2.3100532149641955E-2</v>
      </c>
      <c r="X42">
        <v>34</v>
      </c>
      <c r="Y42" s="4">
        <f t="shared" ca="1" si="1"/>
        <v>1.0102780802689941</v>
      </c>
      <c r="Z42" s="4">
        <f t="shared" ca="1" si="2"/>
        <v>1.0082139429257599</v>
      </c>
      <c r="AA42" s="4">
        <f t="shared" ca="1" si="3"/>
        <v>1.0088823328636007</v>
      </c>
      <c r="AB42" s="4">
        <f t="shared" ca="1" si="4"/>
        <v>1.0123887527863062</v>
      </c>
      <c r="AC42" s="4">
        <f t="shared" ca="1" si="5"/>
        <v>1.0124293505553517</v>
      </c>
      <c r="AD42" s="4">
        <f t="shared" ca="1" si="6"/>
        <v>1.0074587326500222</v>
      </c>
      <c r="AE42" s="4">
        <f t="shared" ca="1" si="7"/>
        <v>1.0164462630587121</v>
      </c>
      <c r="AF42" s="4">
        <f t="shared" ca="1" si="8"/>
        <v>1.0105973510525734</v>
      </c>
      <c r="AG42" s="4">
        <f t="shared" ca="1" si="9"/>
        <v>1.0176348787673684</v>
      </c>
      <c r="AH42" s="4">
        <f t="shared" ca="1" si="10"/>
        <v>1.0178042203676387</v>
      </c>
      <c r="AI42" s="4">
        <f t="shared" ca="1" si="11"/>
        <v>1.0219194440281756</v>
      </c>
      <c r="AJ42" s="4">
        <f t="shared" ca="1" si="12"/>
        <v>1.0191382286762953</v>
      </c>
      <c r="AK42" s="4">
        <f t="shared" ca="1" si="13"/>
        <v>1.0185058877854434</v>
      </c>
      <c r="AL42" s="4">
        <f t="shared" ca="1" si="14"/>
        <v>1.0165960548549122</v>
      </c>
      <c r="AM42" s="4">
        <f t="shared" ca="1" si="15"/>
        <v>1.0113895789244225</v>
      </c>
      <c r="AN42" s="4">
        <f t="shared" ca="1" si="16"/>
        <v>1.0124321910813563</v>
      </c>
      <c r="AO42" s="4">
        <f t="shared" ca="1" si="17"/>
        <v>1.0185351074153559</v>
      </c>
      <c r="AP42" s="4">
        <f t="shared" ca="1" si="18"/>
        <v>1.0184857628340191</v>
      </c>
      <c r="AQ42" s="4">
        <f t="shared" ca="1" si="19"/>
        <v>1.018161761285282</v>
      </c>
      <c r="AR42" s="4">
        <f t="shared" ca="1" si="20"/>
        <v>1.023100532149642</v>
      </c>
    </row>
    <row r="43" spans="1:44">
      <c r="A43">
        <v>35</v>
      </c>
      <c r="B43" s="4">
        <f ca="1">($B$2*('Equity yield'!D43+'Equity dividend'!C43)+portfolio!$B$3*'Long-term bond'!C43+portfolio!$B$4*'Short-term bond'!D43)/4</f>
        <v>1.090643413559882E-2</v>
      </c>
      <c r="C43" s="4">
        <f ca="1">($B$2*('Equity yield'!E43+'Equity dividend'!D43)+portfolio!$B$3*'Long-term bond'!D43+portfolio!$B$4*'Short-term bond'!E43)/4</f>
        <v>1.8872224341749167E-2</v>
      </c>
      <c r="D43" s="4">
        <f ca="1">($B$2*('Equity yield'!F43+'Equity dividend'!E43)+portfolio!$B$3*'Long-term bond'!E43+portfolio!$B$4*'Short-term bond'!F43)/4</f>
        <v>1.4154760791905197E-2</v>
      </c>
      <c r="E43" s="4">
        <f ca="1">($B$2*('Equity yield'!G43+'Equity dividend'!F43)+portfolio!$B$3*'Long-term bond'!F43+portfolio!$B$4*'Short-term bond'!G43)/4</f>
        <v>1.2173398627540846E-2</v>
      </c>
      <c r="F43" s="4">
        <f ca="1">($B$2*('Equity yield'!H43+'Equity dividend'!G43)+portfolio!$B$3*'Long-term bond'!G43+portfolio!$B$4*'Short-term bond'!H43)/4</f>
        <v>1.4003915209398036E-2</v>
      </c>
      <c r="G43" s="4">
        <f ca="1">($B$2*('Equity yield'!I43+'Equity dividend'!H43)+portfolio!$B$3*'Long-term bond'!H43+portfolio!$B$4*'Short-term bond'!I43)/4</f>
        <v>1.751631129811352E-2</v>
      </c>
      <c r="H43" s="4">
        <f ca="1">($B$2*('Equity yield'!J43+'Equity dividend'!I43)+portfolio!$B$3*'Long-term bond'!I43+portfolio!$B$4*'Short-term bond'!J43)/4</f>
        <v>1.6299190048122848E-2</v>
      </c>
      <c r="I43" s="4">
        <f ca="1">($B$2*('Equity yield'!K43+'Equity dividend'!J43)+portfolio!$B$3*'Long-term bond'!J43+portfolio!$B$4*'Short-term bond'!K43)/4</f>
        <v>1.6470148980700376E-2</v>
      </c>
      <c r="J43" s="4">
        <f ca="1">($B$2*('Equity yield'!L43+'Equity dividend'!K43)+portfolio!$B$3*'Long-term bond'!K43+portfolio!$B$4*'Short-term bond'!L43)/4</f>
        <v>1.2099914132318713E-2</v>
      </c>
      <c r="K43" s="4">
        <f ca="1">($B$2*('Equity yield'!M43+'Equity dividend'!L43)+portfolio!$B$3*'Long-term bond'!L43+portfolio!$B$4*'Short-term bond'!M43)/4</f>
        <v>1.5916574983820441E-2</v>
      </c>
      <c r="L43" s="4">
        <f ca="1">($B$2*('Equity yield'!N43+'Equity dividend'!M43)+portfolio!$B$3*'Long-term bond'!M43+portfolio!$B$4*'Short-term bond'!N43)/4</f>
        <v>1.8197207254938948E-2</v>
      </c>
      <c r="M43" s="4">
        <f ca="1">($B$2*('Equity yield'!O43+'Equity dividend'!N43)+portfolio!$B$3*'Long-term bond'!N43+portfolio!$B$4*'Short-term bond'!O43)/4</f>
        <v>1.9173775098884287E-2</v>
      </c>
      <c r="N43" s="4">
        <f ca="1">($B$2*('Equity yield'!P43+'Equity dividend'!O43)+portfolio!$B$3*'Long-term bond'!O43+portfolio!$B$4*'Short-term bond'!P43)/4</f>
        <v>2.3609955463970191E-2</v>
      </c>
      <c r="O43" s="4">
        <f ca="1">($B$2*('Equity yield'!Q43+'Equity dividend'!P43)+portfolio!$B$3*'Long-term bond'!P43+portfolio!$B$4*'Short-term bond'!Q43)/4</f>
        <v>2.5647185290629711E-2</v>
      </c>
      <c r="P43" s="4">
        <f ca="1">($B$2*('Equity yield'!R43+'Equity dividend'!Q43)+portfolio!$B$3*'Long-term bond'!Q43+portfolio!$B$4*'Short-term bond'!R43)/4</f>
        <v>3.2249938789048006E-2</v>
      </c>
      <c r="Q43" s="4">
        <f ca="1">($B$2*('Equity yield'!S43+'Equity dividend'!R43)+portfolio!$B$3*'Long-term bond'!R43+portfolio!$B$4*'Short-term bond'!S43)/4</f>
        <v>3.1889441595665639E-2</v>
      </c>
      <c r="R43" s="4">
        <f ca="1">($B$2*('Equity yield'!T43+'Equity dividend'!S43)+portfolio!$B$3*'Long-term bond'!S43+portfolio!$B$4*'Short-term bond'!T43)/4</f>
        <v>3.1152435755644449E-2</v>
      </c>
      <c r="S43" s="4">
        <f ca="1">($B$2*('Equity yield'!U43+'Equity dividend'!T43)+portfolio!$B$3*'Long-term bond'!T43+portfolio!$B$4*'Short-term bond'!U43)/4</f>
        <v>3.1744005680285993E-2</v>
      </c>
      <c r="T43" s="4">
        <f ca="1">($B$2*('Equity yield'!V43+'Equity dividend'!U43)+portfolio!$B$3*'Long-term bond'!U43+portfolio!$B$4*'Short-term bond'!V43)/4</f>
        <v>3.1223182676884422E-2</v>
      </c>
      <c r="U43" s="4">
        <f ca="1">($B$2*('Equity yield'!W43+'Equity dividend'!V43)+portfolio!$B$3*'Long-term bond'!V43+portfolio!$B$4*'Short-term bond'!W43)/4</f>
        <v>3.1737650370156051E-2</v>
      </c>
      <c r="X43">
        <v>35</v>
      </c>
      <c r="Y43" s="4">
        <f t="shared" ca="1" si="1"/>
        <v>1.0109064341355989</v>
      </c>
      <c r="Z43" s="4">
        <f t="shared" ca="1" si="2"/>
        <v>1.0188722243417492</v>
      </c>
      <c r="AA43" s="4">
        <f t="shared" ca="1" si="3"/>
        <v>1.0141547607919053</v>
      </c>
      <c r="AB43" s="4">
        <f t="shared" ca="1" si="4"/>
        <v>1.0121733986275407</v>
      </c>
      <c r="AC43" s="4">
        <f t="shared" ca="1" si="5"/>
        <v>1.014003915209398</v>
      </c>
      <c r="AD43" s="4">
        <f t="shared" ca="1" si="6"/>
        <v>1.0175163112981136</v>
      </c>
      <c r="AE43" s="4">
        <f t="shared" ca="1" si="7"/>
        <v>1.0162991900481229</v>
      </c>
      <c r="AF43" s="4">
        <f t="shared" ca="1" si="8"/>
        <v>1.0164701489807004</v>
      </c>
      <c r="AG43" s="4">
        <f t="shared" ca="1" si="9"/>
        <v>1.0120999141323188</v>
      </c>
      <c r="AH43" s="4">
        <f t="shared" ca="1" si="10"/>
        <v>1.0159165749838204</v>
      </c>
      <c r="AI43" s="4">
        <f t="shared" ca="1" si="11"/>
        <v>1.018197207254939</v>
      </c>
      <c r="AJ43" s="4">
        <f t="shared" ca="1" si="12"/>
        <v>1.0191737750988843</v>
      </c>
      <c r="AK43" s="4">
        <f t="shared" ca="1" si="13"/>
        <v>1.0236099554639702</v>
      </c>
      <c r="AL43" s="4">
        <f t="shared" ca="1" si="14"/>
        <v>1.0256471852906297</v>
      </c>
      <c r="AM43" s="4">
        <f t="shared" ca="1" si="15"/>
        <v>1.032249938789048</v>
      </c>
      <c r="AN43" s="4">
        <f t="shared" ca="1" si="16"/>
        <v>1.0318894415956656</v>
      </c>
      <c r="AO43" s="4">
        <f t="shared" ca="1" si="17"/>
        <v>1.0311524357556445</v>
      </c>
      <c r="AP43" s="4">
        <f t="shared" ca="1" si="18"/>
        <v>1.031744005680286</v>
      </c>
      <c r="AQ43" s="4">
        <f t="shared" ca="1" si="19"/>
        <v>1.0312231826768845</v>
      </c>
      <c r="AR43" s="4">
        <f t="shared" ca="1" si="20"/>
        <v>1.0317376503701561</v>
      </c>
    </row>
    <row r="44" spans="1:44">
      <c r="A44">
        <v>36</v>
      </c>
      <c r="B44" s="4">
        <f ca="1">($B$2*('Equity yield'!D44+'Equity dividend'!C44)+portfolio!$B$3*'Long-term bond'!C44+portfolio!$B$4*'Short-term bond'!D44)/4</f>
        <v>4.0656524889035274E-3</v>
      </c>
      <c r="C44" s="4">
        <f ca="1">($B$2*('Equity yield'!E44+'Equity dividend'!D44)+portfolio!$B$3*'Long-term bond'!D44+portfolio!$B$4*'Short-term bond'!E44)/4</f>
        <v>8.6812673153206232E-3</v>
      </c>
      <c r="D44" s="4">
        <f ca="1">($B$2*('Equity yield'!F44+'Equity dividend'!E44)+portfolio!$B$3*'Long-term bond'!E44+portfolio!$B$4*'Short-term bond'!F44)/4</f>
        <v>9.8430655955885106E-3</v>
      </c>
      <c r="E44" s="4">
        <f ca="1">($B$2*('Equity yield'!G44+'Equity dividend'!F44)+portfolio!$B$3*'Long-term bond'!F44+portfolio!$B$4*'Short-term bond'!G44)/4</f>
        <v>6.3061779564361721E-3</v>
      </c>
      <c r="F44" s="4">
        <f ca="1">($B$2*('Equity yield'!H44+'Equity dividend'!G44)+portfolio!$B$3*'Long-term bond'!G44+portfolio!$B$4*'Short-term bond'!H44)/4</f>
        <v>7.7411486068601617E-3</v>
      </c>
      <c r="G44" s="4">
        <f ca="1">($B$2*('Equity yield'!I44+'Equity dividend'!H44)+portfolio!$B$3*'Long-term bond'!H44+portfolio!$B$4*'Short-term bond'!I44)/4</f>
        <v>1.0383438866946849E-2</v>
      </c>
      <c r="H44" s="4">
        <f ca="1">($B$2*('Equity yield'!J44+'Equity dividend'!I44)+portfolio!$B$3*'Long-term bond'!I44+portfolio!$B$4*'Short-term bond'!J44)/4</f>
        <v>9.8015915784304599E-3</v>
      </c>
      <c r="I44" s="4">
        <f ca="1">($B$2*('Equity yield'!K44+'Equity dividend'!J44)+portfolio!$B$3*'Long-term bond'!J44+portfolio!$B$4*'Short-term bond'!K44)/4</f>
        <v>1.3088246693374566E-2</v>
      </c>
      <c r="J44" s="4">
        <f ca="1">($B$2*('Equity yield'!L44+'Equity dividend'!K44)+portfolio!$B$3*'Long-term bond'!K44+portfolio!$B$4*'Short-term bond'!L44)/4</f>
        <v>1.6378567045243073E-2</v>
      </c>
      <c r="K44" s="4">
        <f ca="1">($B$2*('Equity yield'!M44+'Equity dividend'!L44)+portfolio!$B$3*'Long-term bond'!L44+portfolio!$B$4*'Short-term bond'!M44)/4</f>
        <v>9.9445532908386015E-3</v>
      </c>
      <c r="L44" s="4">
        <f ca="1">($B$2*('Equity yield'!N44+'Equity dividend'!M44)+portfolio!$B$3*'Long-term bond'!M44+portfolio!$B$4*'Short-term bond'!N44)/4</f>
        <v>1.5262020468294413E-2</v>
      </c>
      <c r="M44" s="4">
        <f ca="1">($B$2*('Equity yield'!O44+'Equity dividend'!N44)+portfolio!$B$3*'Long-term bond'!N44+portfolio!$B$4*'Short-term bond'!O44)/4</f>
        <v>1.7725738222914247E-2</v>
      </c>
      <c r="N44" s="4">
        <f ca="1">($B$2*('Equity yield'!P44+'Equity dividend'!O44)+portfolio!$B$3*'Long-term bond'!O44+portfolio!$B$4*'Short-term bond'!P44)/4</f>
        <v>2.0754532157247804E-2</v>
      </c>
      <c r="O44" s="4">
        <f ca="1">($B$2*('Equity yield'!Q44+'Equity dividend'!P44)+portfolio!$B$3*'Long-term bond'!P44+portfolio!$B$4*'Short-term bond'!Q44)/4</f>
        <v>1.8961580871278902E-2</v>
      </c>
      <c r="P44" s="4">
        <f ca="1">($B$2*('Equity yield'!R44+'Equity dividend'!Q44)+portfolio!$B$3*'Long-term bond'!Q44+portfolio!$B$4*'Short-term bond'!R44)/4</f>
        <v>1.9847052334136188E-2</v>
      </c>
      <c r="Q44" s="4">
        <f ca="1">($B$2*('Equity yield'!S44+'Equity dividend'!R44)+portfolio!$B$3*'Long-term bond'!R44+portfolio!$B$4*'Short-term bond'!S44)/4</f>
        <v>2.7857252212626901E-2</v>
      </c>
      <c r="R44" s="4">
        <f ca="1">($B$2*('Equity yield'!T44+'Equity dividend'!S44)+portfolio!$B$3*'Long-term bond'!S44+portfolio!$B$4*'Short-term bond'!T44)/4</f>
        <v>2.9042236864045459E-2</v>
      </c>
      <c r="S44" s="4">
        <f ca="1">($B$2*('Equity yield'!U44+'Equity dividend'!T44)+portfolio!$B$3*'Long-term bond'!T44+portfolio!$B$4*'Short-term bond'!U44)/4</f>
        <v>2.3286529788645521E-2</v>
      </c>
      <c r="T44" s="4">
        <f ca="1">($B$2*('Equity yield'!V44+'Equity dividend'!U44)+portfolio!$B$3*'Long-term bond'!U44+portfolio!$B$4*'Short-term bond'!V44)/4</f>
        <v>2.3510913365343881E-2</v>
      </c>
      <c r="U44" s="4">
        <f ca="1">($B$2*('Equity yield'!W44+'Equity dividend'!V44)+portfolio!$B$3*'Long-term bond'!V44+portfolio!$B$4*'Short-term bond'!W44)/4</f>
        <v>2.3917077615425431E-2</v>
      </c>
      <c r="X44">
        <v>36</v>
      </c>
      <c r="Y44" s="4">
        <f t="shared" ca="1" si="1"/>
        <v>1.0040656524889036</v>
      </c>
      <c r="Z44" s="4">
        <f t="shared" ca="1" si="2"/>
        <v>1.0086812673153207</v>
      </c>
      <c r="AA44" s="4">
        <f t="shared" ca="1" si="3"/>
        <v>1.0098430655955886</v>
      </c>
      <c r="AB44" s="4">
        <f t="shared" ca="1" si="4"/>
        <v>1.0063061779564362</v>
      </c>
      <c r="AC44" s="4">
        <f t="shared" ca="1" si="5"/>
        <v>1.0077411486068601</v>
      </c>
      <c r="AD44" s="4">
        <f t="shared" ca="1" si="6"/>
        <v>1.0103834388669468</v>
      </c>
      <c r="AE44" s="4">
        <f t="shared" ca="1" si="7"/>
        <v>1.0098015915784304</v>
      </c>
      <c r="AF44" s="4">
        <f t="shared" ca="1" si="8"/>
        <v>1.0130882466933746</v>
      </c>
      <c r="AG44" s="4">
        <f t="shared" ca="1" si="9"/>
        <v>1.016378567045243</v>
      </c>
      <c r="AH44" s="4">
        <f t="shared" ca="1" si="10"/>
        <v>1.0099445532908387</v>
      </c>
      <c r="AI44" s="4">
        <f t="shared" ca="1" si="11"/>
        <v>1.0152620204682945</v>
      </c>
      <c r="AJ44" s="4">
        <f t="shared" ca="1" si="12"/>
        <v>1.0177257382229143</v>
      </c>
      <c r="AK44" s="4">
        <f t="shared" ca="1" si="13"/>
        <v>1.0207545321572478</v>
      </c>
      <c r="AL44" s="4">
        <f t="shared" ca="1" si="14"/>
        <v>1.0189615808712789</v>
      </c>
      <c r="AM44" s="4">
        <f t="shared" ca="1" si="15"/>
        <v>1.0198470523341361</v>
      </c>
      <c r="AN44" s="4">
        <f t="shared" ca="1" si="16"/>
        <v>1.0278572522126268</v>
      </c>
      <c r="AO44" s="4">
        <f t="shared" ca="1" si="17"/>
        <v>1.0290422368640455</v>
      </c>
      <c r="AP44" s="4">
        <f t="shared" ca="1" si="18"/>
        <v>1.0232865297886455</v>
      </c>
      <c r="AQ44" s="4">
        <f t="shared" ca="1" si="19"/>
        <v>1.0235109133653439</v>
      </c>
      <c r="AR44" s="4">
        <f t="shared" ca="1" si="20"/>
        <v>1.0239170776154254</v>
      </c>
    </row>
    <row r="45" spans="1:44">
      <c r="A45">
        <v>37</v>
      </c>
      <c r="B45" s="4">
        <f ca="1">($B$2*('Equity yield'!D45+'Equity dividend'!C45)+portfolio!$B$3*'Long-term bond'!C45+portfolio!$B$4*'Short-term bond'!D45)/4</f>
        <v>1.27389984326754E-2</v>
      </c>
      <c r="C45" s="4">
        <f ca="1">($B$2*('Equity yield'!E45+'Equity dividend'!D45)+portfolio!$B$3*'Long-term bond'!D45+portfolio!$B$4*'Short-term bond'!E45)/4</f>
        <v>9.0544782129915527E-3</v>
      </c>
      <c r="D45" s="4">
        <f ca="1">($B$2*('Equity yield'!F45+'Equity dividend'!E45)+portfolio!$B$3*'Long-term bond'!E45+portfolio!$B$4*'Short-term bond'!F45)/4</f>
        <v>7.5417657437259322E-3</v>
      </c>
      <c r="E45" s="4">
        <f ca="1">($B$2*('Equity yield'!G45+'Equity dividend'!F45)+portfolio!$B$3*'Long-term bond'!F45+portfolio!$B$4*'Short-term bond'!G45)/4</f>
        <v>1.0138088391776918E-2</v>
      </c>
      <c r="F45" s="4">
        <f ca="1">($B$2*('Equity yield'!H45+'Equity dividend'!G45)+portfolio!$B$3*'Long-term bond'!G45+portfolio!$B$4*'Short-term bond'!H45)/4</f>
        <v>5.6830945570485328E-3</v>
      </c>
      <c r="G45" s="4">
        <f ca="1">($B$2*('Equity yield'!I45+'Equity dividend'!H45)+portfolio!$B$3*'Long-term bond'!H45+portfolio!$B$4*'Short-term bond'!I45)/4</f>
        <v>6.7110349982488389E-3</v>
      </c>
      <c r="H45" s="4">
        <f ca="1">($B$2*('Equity yield'!J45+'Equity dividend'!I45)+portfolio!$B$3*'Long-term bond'!I45+portfolio!$B$4*'Short-term bond'!J45)/4</f>
        <v>4.0446684958265451E-3</v>
      </c>
      <c r="I45" s="4">
        <f ca="1">($B$2*('Equity yield'!K45+'Equity dividend'!J45)+portfolio!$B$3*'Long-term bond'!J45+portfolio!$B$4*'Short-term bond'!K45)/4</f>
        <v>1.2731948879567873E-2</v>
      </c>
      <c r="J45" s="4">
        <f ca="1">($B$2*('Equity yield'!L45+'Equity dividend'!K45)+portfolio!$B$3*'Long-term bond'!K45+portfolio!$B$4*'Short-term bond'!L45)/4</f>
        <v>1.2648377193631157E-2</v>
      </c>
      <c r="K45" s="4">
        <f ca="1">($B$2*('Equity yield'!M45+'Equity dividend'!L45)+portfolio!$B$3*'Long-term bond'!L45+portfolio!$B$4*'Short-term bond'!M45)/4</f>
        <v>1.2957481875989215E-2</v>
      </c>
      <c r="L45" s="4">
        <f ca="1">($B$2*('Equity yield'!N45+'Equity dividend'!M45)+portfolio!$B$3*'Long-term bond'!M45+portfolio!$B$4*'Short-term bond'!N45)/4</f>
        <v>1.7189073937909062E-2</v>
      </c>
      <c r="M45" s="4">
        <f ca="1">($B$2*('Equity yield'!O45+'Equity dividend'!N45)+portfolio!$B$3*'Long-term bond'!N45+portfolio!$B$4*'Short-term bond'!O45)/4</f>
        <v>1.8877990776025255E-2</v>
      </c>
      <c r="N45" s="4">
        <f ca="1">($B$2*('Equity yield'!P45+'Equity dividend'!O45)+portfolio!$B$3*'Long-term bond'!O45+portfolio!$B$4*'Short-term bond'!P45)/4</f>
        <v>2.0413282533362741E-2</v>
      </c>
      <c r="O45" s="4">
        <f ca="1">($B$2*('Equity yield'!Q45+'Equity dividend'!P45)+portfolio!$B$3*'Long-term bond'!P45+portfolio!$B$4*'Short-term bond'!Q45)/4</f>
        <v>1.8955573628413283E-2</v>
      </c>
      <c r="P45" s="4">
        <f ca="1">($B$2*('Equity yield'!R45+'Equity dividend'!Q45)+portfolio!$B$3*'Long-term bond'!Q45+portfolio!$B$4*'Short-term bond'!R45)/4</f>
        <v>2.4956869590354973E-2</v>
      </c>
      <c r="Q45" s="4">
        <f ca="1">($B$2*('Equity yield'!S45+'Equity dividend'!R45)+portfolio!$B$3*'Long-term bond'!R45+portfolio!$B$4*'Short-term bond'!S45)/4</f>
        <v>2.3254999572735094E-2</v>
      </c>
      <c r="R45" s="4">
        <f ca="1">($B$2*('Equity yield'!T45+'Equity dividend'!S45)+portfolio!$B$3*'Long-term bond'!S45+portfolio!$B$4*'Short-term bond'!T45)/4</f>
        <v>2.8082560672988761E-2</v>
      </c>
      <c r="S45" s="4">
        <f ca="1">($B$2*('Equity yield'!U45+'Equity dividend'!T45)+portfolio!$B$3*'Long-term bond'!T45+portfolio!$B$4*'Short-term bond'!U45)/4</f>
        <v>2.7115309925587756E-2</v>
      </c>
      <c r="T45" s="4">
        <f ca="1">($B$2*('Equity yield'!V45+'Equity dividend'!U45)+portfolio!$B$3*'Long-term bond'!U45+portfolio!$B$4*'Short-term bond'!V45)/4</f>
        <v>3.60687089397842E-2</v>
      </c>
      <c r="U45" s="4">
        <f ca="1">($B$2*('Equity yield'!W45+'Equity dividend'!V45)+portfolio!$B$3*'Long-term bond'!V45+portfolio!$B$4*'Short-term bond'!W45)/4</f>
        <v>3.6833123650280034E-2</v>
      </c>
      <c r="X45">
        <v>37</v>
      </c>
      <c r="Y45" s="4">
        <f t="shared" ca="1" si="1"/>
        <v>1.0127389984326753</v>
      </c>
      <c r="Z45" s="4">
        <f t="shared" ca="1" si="2"/>
        <v>1.0090544782129915</v>
      </c>
      <c r="AA45" s="4">
        <f t="shared" ca="1" si="3"/>
        <v>1.007541765743726</v>
      </c>
      <c r="AB45" s="4">
        <f t="shared" ca="1" si="4"/>
        <v>1.010138088391777</v>
      </c>
      <c r="AC45" s="4">
        <f t="shared" ca="1" si="5"/>
        <v>1.0056830945570485</v>
      </c>
      <c r="AD45" s="4">
        <f t="shared" ca="1" si="6"/>
        <v>1.0067110349982489</v>
      </c>
      <c r="AE45" s="4">
        <f t="shared" ca="1" si="7"/>
        <v>1.0040446684958266</v>
      </c>
      <c r="AF45" s="4">
        <f t="shared" ca="1" si="8"/>
        <v>1.0127319488795679</v>
      </c>
      <c r="AG45" s="4">
        <f t="shared" ca="1" si="9"/>
        <v>1.0126483771936312</v>
      </c>
      <c r="AH45" s="4">
        <f t="shared" ca="1" si="10"/>
        <v>1.0129574818759892</v>
      </c>
      <c r="AI45" s="4">
        <f t="shared" ca="1" si="11"/>
        <v>1.017189073937909</v>
      </c>
      <c r="AJ45" s="4">
        <f t="shared" ca="1" si="12"/>
        <v>1.0188779907760253</v>
      </c>
      <c r="AK45" s="4">
        <f t="shared" ca="1" si="13"/>
        <v>1.0204132825333627</v>
      </c>
      <c r="AL45" s="4">
        <f t="shared" ca="1" si="14"/>
        <v>1.0189555736284133</v>
      </c>
      <c r="AM45" s="4">
        <f t="shared" ca="1" si="15"/>
        <v>1.024956869590355</v>
      </c>
      <c r="AN45" s="4">
        <f t="shared" ca="1" si="16"/>
        <v>1.0232549995727351</v>
      </c>
      <c r="AO45" s="4">
        <f t="shared" ca="1" si="17"/>
        <v>1.0280825606729889</v>
      </c>
      <c r="AP45" s="4">
        <f t="shared" ca="1" si="18"/>
        <v>1.0271153099255879</v>
      </c>
      <c r="AQ45" s="4">
        <f t="shared" ca="1" si="19"/>
        <v>1.0360687089397842</v>
      </c>
      <c r="AR45" s="4">
        <f t="shared" ca="1" si="20"/>
        <v>1.0368331236502801</v>
      </c>
    </row>
    <row r="46" spans="1:44">
      <c r="A46">
        <v>38</v>
      </c>
      <c r="B46" s="4">
        <f ca="1">($B$2*('Equity yield'!D46+'Equity dividend'!C46)+portfolio!$B$3*'Long-term bond'!C46+portfolio!$B$4*'Short-term bond'!D46)/4</f>
        <v>1.1902236945274864E-2</v>
      </c>
      <c r="C46" s="4">
        <f ca="1">($B$2*('Equity yield'!E46+'Equity dividend'!D46)+portfolio!$B$3*'Long-term bond'!D46+portfolio!$B$4*'Short-term bond'!E46)/4</f>
        <v>1.4453168801333603E-2</v>
      </c>
      <c r="D46" s="4">
        <f ca="1">($B$2*('Equity yield'!F46+'Equity dividend'!E46)+portfolio!$B$3*'Long-term bond'!E46+portfolio!$B$4*'Short-term bond'!F46)/4</f>
        <v>9.2281121482469374E-3</v>
      </c>
      <c r="E46" s="4">
        <f ca="1">($B$2*('Equity yield'!G46+'Equity dividend'!F46)+portfolio!$B$3*'Long-term bond'!F46+portfolio!$B$4*'Short-term bond'!G46)/4</f>
        <v>1.1970432916851662E-2</v>
      </c>
      <c r="F46" s="4">
        <f ca="1">($B$2*('Equity yield'!H46+'Equity dividend'!G46)+portfolio!$B$3*'Long-term bond'!G46+portfolio!$B$4*'Short-term bond'!H46)/4</f>
        <v>1.0404066927701232E-2</v>
      </c>
      <c r="G46" s="4">
        <f ca="1">($B$2*('Equity yield'!I46+'Equity dividend'!H46)+portfolio!$B$3*'Long-term bond'!H46+portfolio!$B$4*'Short-term bond'!I46)/4</f>
        <v>1.2266181989219832E-2</v>
      </c>
      <c r="H46" s="4">
        <f ca="1">($B$2*('Equity yield'!J46+'Equity dividend'!I46)+portfolio!$B$3*'Long-term bond'!I46+portfolio!$B$4*'Short-term bond'!J46)/4</f>
        <v>1.6922858036907289E-2</v>
      </c>
      <c r="I46" s="4">
        <f ca="1">($B$2*('Equity yield'!K46+'Equity dividend'!J46)+portfolio!$B$3*'Long-term bond'!J46+portfolio!$B$4*'Short-term bond'!K46)/4</f>
        <v>2.4771115573081905E-2</v>
      </c>
      <c r="J46" s="4">
        <f ca="1">($B$2*('Equity yield'!L46+'Equity dividend'!K46)+portfolio!$B$3*'Long-term bond'!K46+portfolio!$B$4*'Short-term bond'!L46)/4</f>
        <v>2.5721992245242537E-2</v>
      </c>
      <c r="K46" s="4">
        <f ca="1">($B$2*('Equity yield'!M46+'Equity dividend'!L46)+portfolio!$B$3*'Long-term bond'!L46+portfolio!$B$4*'Short-term bond'!M46)/4</f>
        <v>2.8375255101624752E-2</v>
      </c>
      <c r="L46" s="4">
        <f ca="1">($B$2*('Equity yield'!N46+'Equity dividend'!M46)+portfolio!$B$3*'Long-term bond'!M46+portfolio!$B$4*'Short-term bond'!N46)/4</f>
        <v>3.3663672655327319E-2</v>
      </c>
      <c r="M46" s="4">
        <f ca="1">($B$2*('Equity yield'!O46+'Equity dividend'!N46)+portfolio!$B$3*'Long-term bond'!N46+portfolio!$B$4*'Short-term bond'!O46)/4</f>
        <v>3.5977331573890541E-2</v>
      </c>
      <c r="N46" s="4">
        <f ca="1">($B$2*('Equity yield'!P46+'Equity dividend'!O46)+portfolio!$B$3*'Long-term bond'!O46+portfolio!$B$4*'Short-term bond'!P46)/4</f>
        <v>3.786090943089912E-2</v>
      </c>
      <c r="O46" s="4">
        <f ca="1">($B$2*('Equity yield'!Q46+'Equity dividend'!P46)+portfolio!$B$3*'Long-term bond'!P46+portfolio!$B$4*'Short-term bond'!Q46)/4</f>
        <v>2.8393782706776421E-2</v>
      </c>
      <c r="P46" s="4">
        <f ca="1">($B$2*('Equity yield'!R46+'Equity dividend'!Q46)+portfolio!$B$3*'Long-term bond'!Q46+portfolio!$B$4*'Short-term bond'!R46)/4</f>
        <v>3.2075802054634159E-2</v>
      </c>
      <c r="Q46" s="4">
        <f ca="1">($B$2*('Equity yield'!S46+'Equity dividend'!R46)+portfolio!$B$3*'Long-term bond'!R46+portfolio!$B$4*'Short-term bond'!S46)/4</f>
        <v>3.3721406527599022E-2</v>
      </c>
      <c r="R46" s="4">
        <f ca="1">($B$2*('Equity yield'!T46+'Equity dividend'!S46)+portfolio!$B$3*'Long-term bond'!S46+portfolio!$B$4*'Short-term bond'!T46)/4</f>
        <v>3.6285013685884243E-2</v>
      </c>
      <c r="S46" s="4">
        <f ca="1">($B$2*('Equity yield'!U46+'Equity dividend'!T46)+portfolio!$B$3*'Long-term bond'!T46+portfolio!$B$4*'Short-term bond'!U46)/4</f>
        <v>3.2896211242619183E-2</v>
      </c>
      <c r="T46" s="4">
        <f ca="1">($B$2*('Equity yield'!V46+'Equity dividend'!U46)+portfolio!$B$3*'Long-term bond'!U46+portfolio!$B$4*'Short-term bond'!V46)/4</f>
        <v>3.4884860105284368E-2</v>
      </c>
      <c r="U46" s="4">
        <f ca="1">($B$2*('Equity yield'!W46+'Equity dividend'!V46)+portfolio!$B$3*'Long-term bond'!V46+portfolio!$B$4*'Short-term bond'!W46)/4</f>
        <v>3.7200769950321309E-2</v>
      </c>
      <c r="X46">
        <v>38</v>
      </c>
      <c r="Y46" s="4">
        <f t="shared" ca="1" si="1"/>
        <v>1.0119022369452748</v>
      </c>
      <c r="Z46" s="4">
        <f t="shared" ca="1" si="2"/>
        <v>1.0144531688013336</v>
      </c>
      <c r="AA46" s="4">
        <f t="shared" ca="1" si="3"/>
        <v>1.0092281121482469</v>
      </c>
      <c r="AB46" s="4">
        <f t="shared" ca="1" si="4"/>
        <v>1.0119704329168517</v>
      </c>
      <c r="AC46" s="4">
        <f t="shared" ca="1" si="5"/>
        <v>1.0104040669277012</v>
      </c>
      <c r="AD46" s="4">
        <f t="shared" ca="1" si="6"/>
        <v>1.0122661819892198</v>
      </c>
      <c r="AE46" s="4">
        <f t="shared" ca="1" si="7"/>
        <v>1.0169228580369072</v>
      </c>
      <c r="AF46" s="4">
        <f t="shared" ca="1" si="8"/>
        <v>1.0247711155730819</v>
      </c>
      <c r="AG46" s="4">
        <f t="shared" ca="1" si="9"/>
        <v>1.0257219922452425</v>
      </c>
      <c r="AH46" s="4">
        <f t="shared" ca="1" si="10"/>
        <v>1.0283752551016248</v>
      </c>
      <c r="AI46" s="4">
        <f t="shared" ca="1" si="11"/>
        <v>1.0336636726553272</v>
      </c>
      <c r="AJ46" s="4">
        <f t="shared" ca="1" si="12"/>
        <v>1.0359773315738905</v>
      </c>
      <c r="AK46" s="4">
        <f t="shared" ca="1" si="13"/>
        <v>1.037860909430899</v>
      </c>
      <c r="AL46" s="4">
        <f t="shared" ca="1" si="14"/>
        <v>1.0283937827067764</v>
      </c>
      <c r="AM46" s="4">
        <f t="shared" ca="1" si="15"/>
        <v>1.0320758020546341</v>
      </c>
      <c r="AN46" s="4">
        <f t="shared" ca="1" si="16"/>
        <v>1.033721406527599</v>
      </c>
      <c r="AO46" s="4">
        <f t="shared" ca="1" si="17"/>
        <v>1.0362850136858843</v>
      </c>
      <c r="AP46" s="4">
        <f t="shared" ca="1" si="18"/>
        <v>1.0328962112426192</v>
      </c>
      <c r="AQ46" s="4">
        <f t="shared" ca="1" si="19"/>
        <v>1.0348848601052845</v>
      </c>
      <c r="AR46" s="4">
        <f t="shared" ca="1" si="20"/>
        <v>1.0372007699503214</v>
      </c>
    </row>
    <row r="47" spans="1:44">
      <c r="A47">
        <v>39</v>
      </c>
      <c r="B47" s="4">
        <f ca="1">($B$2*('Equity yield'!D47+'Equity dividend'!C47)+portfolio!$B$3*'Long-term bond'!C47+portfolio!$B$4*'Short-term bond'!D47)/4</f>
        <v>6.4056500809694106E-3</v>
      </c>
      <c r="C47" s="4">
        <f ca="1">($B$2*('Equity yield'!E47+'Equity dividend'!D47)+portfolio!$B$3*'Long-term bond'!D47+portfolio!$B$4*'Short-term bond'!E47)/4</f>
        <v>1.0099636682155381E-2</v>
      </c>
      <c r="D47" s="4">
        <f ca="1">($B$2*('Equity yield'!F47+'Equity dividend'!E47)+portfolio!$B$3*'Long-term bond'!E47+portfolio!$B$4*'Short-term bond'!F47)/4</f>
        <v>1.3820997973812416E-2</v>
      </c>
      <c r="E47" s="4">
        <f ca="1">($B$2*('Equity yield'!G47+'Equity dividend'!F47)+portfolio!$B$3*'Long-term bond'!F47+portfolio!$B$4*'Short-term bond'!G47)/4</f>
        <v>1.633887329776619E-2</v>
      </c>
      <c r="F47" s="4">
        <f ca="1">($B$2*('Equity yield'!H47+'Equity dividend'!G47)+portfolio!$B$3*'Long-term bond'!G47+portfolio!$B$4*'Short-term bond'!H47)/4</f>
        <v>1.1286805011062899E-2</v>
      </c>
      <c r="G47" s="4">
        <f ca="1">($B$2*('Equity yield'!I47+'Equity dividend'!H47)+portfolio!$B$3*'Long-term bond'!H47+portfolio!$B$4*'Short-term bond'!I47)/4</f>
        <v>1.6467713356355763E-2</v>
      </c>
      <c r="H47" s="4">
        <f ca="1">($B$2*('Equity yield'!J47+'Equity dividend'!I47)+portfolio!$B$3*'Long-term bond'!I47+portfolio!$B$4*'Short-term bond'!J47)/4</f>
        <v>2.0475752453515645E-2</v>
      </c>
      <c r="I47" s="4">
        <f ca="1">($B$2*('Equity yield'!K47+'Equity dividend'!J47)+portfolio!$B$3*'Long-term bond'!J47+portfolio!$B$4*'Short-term bond'!K47)/4</f>
        <v>1.8919103368845912E-2</v>
      </c>
      <c r="J47" s="4">
        <f ca="1">($B$2*('Equity yield'!L47+'Equity dividend'!K47)+portfolio!$B$3*'Long-term bond'!K47+portfolio!$B$4*'Short-term bond'!L47)/4</f>
        <v>2.2015194332517592E-2</v>
      </c>
      <c r="K47" s="4">
        <f ca="1">($B$2*('Equity yield'!M47+'Equity dividend'!L47)+portfolio!$B$3*'Long-term bond'!L47+portfolio!$B$4*'Short-term bond'!M47)/4</f>
        <v>2.1863036650851056E-2</v>
      </c>
      <c r="L47" s="4">
        <f ca="1">($B$2*('Equity yield'!N47+'Equity dividend'!M47)+portfolio!$B$3*'Long-term bond'!M47+portfolio!$B$4*'Short-term bond'!N47)/4</f>
        <v>2.0888014355040434E-2</v>
      </c>
      <c r="M47" s="4">
        <f ca="1">($B$2*('Equity yield'!O47+'Equity dividend'!N47)+portfolio!$B$3*'Long-term bond'!N47+portfolio!$B$4*'Short-term bond'!O47)/4</f>
        <v>2.0421551026952391E-2</v>
      </c>
      <c r="N47" s="4">
        <f ca="1">($B$2*('Equity yield'!P47+'Equity dividend'!O47)+portfolio!$B$3*'Long-term bond'!O47+portfolio!$B$4*'Short-term bond'!P47)/4</f>
        <v>1.7616366610274062E-2</v>
      </c>
      <c r="O47" s="4">
        <f ca="1">($B$2*('Equity yield'!Q47+'Equity dividend'!P47)+portfolio!$B$3*'Long-term bond'!P47+portfolio!$B$4*'Short-term bond'!Q47)/4</f>
        <v>1.6511346461419815E-2</v>
      </c>
      <c r="P47" s="4">
        <f ca="1">($B$2*('Equity yield'!R47+'Equity dividend'!Q47)+portfolio!$B$3*'Long-term bond'!Q47+portfolio!$B$4*'Short-term bond'!R47)/4</f>
        <v>1.0799379604917666E-2</v>
      </c>
      <c r="Q47" s="4">
        <f ca="1">($B$2*('Equity yield'!S47+'Equity dividend'!R47)+portfolio!$B$3*'Long-term bond'!R47+portfolio!$B$4*'Short-term bond'!S47)/4</f>
        <v>1.67015345426441E-2</v>
      </c>
      <c r="R47" s="4">
        <f ca="1">($B$2*('Equity yield'!T47+'Equity dividend'!S47)+portfolio!$B$3*'Long-term bond'!S47+portfolio!$B$4*'Short-term bond'!T47)/4</f>
        <v>1.8293152646388817E-2</v>
      </c>
      <c r="S47" s="4">
        <f ca="1">($B$2*('Equity yield'!U47+'Equity dividend'!T47)+portfolio!$B$3*'Long-term bond'!T47+portfolio!$B$4*'Short-term bond'!U47)/4</f>
        <v>1.4767580259601712E-2</v>
      </c>
      <c r="T47" s="4">
        <f ca="1">($B$2*('Equity yield'!V47+'Equity dividend'!U47)+portfolio!$B$3*'Long-term bond'!U47+portfolio!$B$4*'Short-term bond'!V47)/4</f>
        <v>1.4924764999645467E-2</v>
      </c>
      <c r="U47" s="4">
        <f ca="1">($B$2*('Equity yield'!W47+'Equity dividend'!V47)+portfolio!$B$3*'Long-term bond'!V47+portfolio!$B$4*'Short-term bond'!W47)/4</f>
        <v>1.4699240994915527E-2</v>
      </c>
      <c r="X47">
        <v>39</v>
      </c>
      <c r="Y47" s="4">
        <f t="shared" ca="1" si="1"/>
        <v>1.0064056500809695</v>
      </c>
      <c r="Z47" s="4">
        <f t="shared" ca="1" si="2"/>
        <v>1.0100996366821553</v>
      </c>
      <c r="AA47" s="4">
        <f t="shared" ca="1" si="3"/>
        <v>1.0138209979738124</v>
      </c>
      <c r="AB47" s="4">
        <f t="shared" ca="1" si="4"/>
        <v>1.0163388732977663</v>
      </c>
      <c r="AC47" s="4">
        <f t="shared" ca="1" si="5"/>
        <v>1.0112868050110628</v>
      </c>
      <c r="AD47" s="4">
        <f t="shared" ca="1" si="6"/>
        <v>1.0164677133563558</v>
      </c>
      <c r="AE47" s="4">
        <f t="shared" ca="1" si="7"/>
        <v>1.0204757524535157</v>
      </c>
      <c r="AF47" s="4">
        <f t="shared" ca="1" si="8"/>
        <v>1.0189191033688458</v>
      </c>
      <c r="AG47" s="4">
        <f t="shared" ca="1" si="9"/>
        <v>1.0220151943325175</v>
      </c>
      <c r="AH47" s="4">
        <f t="shared" ca="1" si="10"/>
        <v>1.021863036650851</v>
      </c>
      <c r="AI47" s="4">
        <f t="shared" ca="1" si="11"/>
        <v>1.0208880143550405</v>
      </c>
      <c r="AJ47" s="4">
        <f t="shared" ca="1" si="12"/>
        <v>1.0204215510269523</v>
      </c>
      <c r="AK47" s="4">
        <f t="shared" ca="1" si="13"/>
        <v>1.017616366610274</v>
      </c>
      <c r="AL47" s="4">
        <f t="shared" ca="1" si="14"/>
        <v>1.0165113464614197</v>
      </c>
      <c r="AM47" s="4">
        <f t="shared" ca="1" si="15"/>
        <v>1.0107993796049177</v>
      </c>
      <c r="AN47" s="4">
        <f t="shared" ca="1" si="16"/>
        <v>1.016701534542644</v>
      </c>
      <c r="AO47" s="4">
        <f t="shared" ca="1" si="17"/>
        <v>1.0182931526463888</v>
      </c>
      <c r="AP47" s="4">
        <f t="shared" ca="1" si="18"/>
        <v>1.0147675802596017</v>
      </c>
      <c r="AQ47" s="4">
        <f t="shared" ca="1" si="19"/>
        <v>1.0149247649996456</v>
      </c>
      <c r="AR47" s="4">
        <f t="shared" ca="1" si="20"/>
        <v>1.0146992409949156</v>
      </c>
    </row>
    <row r="48" spans="1:44">
      <c r="A48">
        <v>40</v>
      </c>
      <c r="B48" s="4">
        <f ca="1">($B$2*('Equity yield'!D48+'Equity dividend'!C48)+portfolio!$B$3*'Long-term bond'!C48+portfolio!$B$4*'Short-term bond'!D48)/4</f>
        <v>1.1475360554962585E-2</v>
      </c>
      <c r="C48" s="4">
        <f ca="1">($B$2*('Equity yield'!E48+'Equity dividend'!D48)+portfolio!$B$3*'Long-term bond'!D48+portfolio!$B$4*'Short-term bond'!E48)/4</f>
        <v>6.7539710413884414E-3</v>
      </c>
      <c r="D48" s="4">
        <f ca="1">($B$2*('Equity yield'!F48+'Equity dividend'!E48)+portfolio!$B$3*'Long-term bond'!E48+portfolio!$B$4*'Short-term bond'!F48)/4</f>
        <v>1.1840900678475014E-2</v>
      </c>
      <c r="E48" s="4">
        <f ca="1">($B$2*('Equity yield'!G48+'Equity dividend'!F48)+portfolio!$B$3*'Long-term bond'!F48+portfolio!$B$4*'Short-term bond'!G48)/4</f>
        <v>1.3116270147984176E-2</v>
      </c>
      <c r="F48" s="4">
        <f ca="1">($B$2*('Equity yield'!H48+'Equity dividend'!G48)+portfolio!$B$3*'Long-term bond'!G48+portfolio!$B$4*'Short-term bond'!H48)/4</f>
        <v>1.1601431840216937E-2</v>
      </c>
      <c r="G48" s="4">
        <f ca="1">($B$2*('Equity yield'!I48+'Equity dividend'!H48)+portfolio!$B$3*'Long-term bond'!H48+portfolio!$B$4*'Short-term bond'!I48)/4</f>
        <v>1.4152518671149382E-2</v>
      </c>
      <c r="H48" s="4">
        <f ca="1">($B$2*('Equity yield'!J48+'Equity dividend'!I48)+portfolio!$B$3*'Long-term bond'!I48+portfolio!$B$4*'Short-term bond'!J48)/4</f>
        <v>9.3851462775489183E-3</v>
      </c>
      <c r="I48" s="4">
        <f ca="1">($B$2*('Equity yield'!K48+'Equity dividend'!J48)+portfolio!$B$3*'Long-term bond'!J48+portfolio!$B$4*'Short-term bond'!K48)/4</f>
        <v>1.2468547003014323E-2</v>
      </c>
      <c r="J48" s="4">
        <f ca="1">($B$2*('Equity yield'!L48+'Equity dividend'!K48)+portfolio!$B$3*'Long-term bond'!K48+portfolio!$B$4*'Short-term bond'!L48)/4</f>
        <v>1.234657261041997E-2</v>
      </c>
      <c r="K48" s="4">
        <f ca="1">($B$2*('Equity yield'!M48+'Equity dividend'!L48)+portfolio!$B$3*'Long-term bond'!L48+portfolio!$B$4*'Short-term bond'!M48)/4</f>
        <v>1.8252291623489698E-2</v>
      </c>
      <c r="L48" s="4">
        <f ca="1">($B$2*('Equity yield'!N48+'Equity dividend'!M48)+portfolio!$B$3*'Long-term bond'!M48+portfolio!$B$4*'Short-term bond'!N48)/4</f>
        <v>2.029318352459222E-2</v>
      </c>
      <c r="M48" s="4">
        <f ca="1">($B$2*('Equity yield'!O48+'Equity dividend'!N48)+portfolio!$B$3*'Long-term bond'!N48+portfolio!$B$4*'Short-term bond'!O48)/4</f>
        <v>2.2492686391337093E-2</v>
      </c>
      <c r="N48" s="4">
        <f ca="1">($B$2*('Equity yield'!P48+'Equity dividend'!O48)+portfolio!$B$3*'Long-term bond'!O48+portfolio!$B$4*'Short-term bond'!P48)/4</f>
        <v>2.3982000858392145E-2</v>
      </c>
      <c r="O48" s="4">
        <f ca="1">($B$2*('Equity yield'!Q48+'Equity dividend'!P48)+portfolio!$B$3*'Long-term bond'!P48+portfolio!$B$4*'Short-term bond'!Q48)/4</f>
        <v>2.4645953594684064E-2</v>
      </c>
      <c r="P48" s="4">
        <f ca="1">($B$2*('Equity yield'!R48+'Equity dividend'!Q48)+portfolio!$B$3*'Long-term bond'!Q48+portfolio!$B$4*'Short-term bond'!R48)/4</f>
        <v>2.4674589873559589E-2</v>
      </c>
      <c r="Q48" s="4">
        <f ca="1">($B$2*('Equity yield'!S48+'Equity dividend'!R48)+portfolio!$B$3*'Long-term bond'!R48+portfolio!$B$4*'Short-term bond'!S48)/4</f>
        <v>2.6701433387027417E-2</v>
      </c>
      <c r="R48" s="4">
        <f ca="1">($B$2*('Equity yield'!T48+'Equity dividend'!S48)+portfolio!$B$3*'Long-term bond'!S48+portfolio!$B$4*'Short-term bond'!T48)/4</f>
        <v>2.3616176442491178E-2</v>
      </c>
      <c r="S48" s="4">
        <f ca="1">($B$2*('Equity yield'!U48+'Equity dividend'!T48)+portfolio!$B$3*'Long-term bond'!T48+portfolio!$B$4*'Short-term bond'!U48)/4</f>
        <v>2.2617488160214246E-2</v>
      </c>
      <c r="T48" s="4">
        <f ca="1">($B$2*('Equity yield'!V48+'Equity dividend'!U48)+portfolio!$B$3*'Long-term bond'!U48+portfolio!$B$4*'Short-term bond'!V48)/4</f>
        <v>2.2994315878582066E-2</v>
      </c>
      <c r="U48" s="4">
        <f ca="1">($B$2*('Equity yield'!W48+'Equity dividend'!V48)+portfolio!$B$3*'Long-term bond'!V48+portfolio!$B$4*'Short-term bond'!W48)/4</f>
        <v>2.8552265859174517E-2</v>
      </c>
      <c r="X48">
        <v>40</v>
      </c>
      <c r="Y48" s="4">
        <f t="shared" ca="1" si="1"/>
        <v>1.0114753605549627</v>
      </c>
      <c r="Z48" s="4">
        <f t="shared" ca="1" si="2"/>
        <v>1.0067539710413884</v>
      </c>
      <c r="AA48" s="4">
        <f t="shared" ca="1" si="3"/>
        <v>1.011840900678475</v>
      </c>
      <c r="AB48" s="4">
        <f t="shared" ca="1" si="4"/>
        <v>1.0131162701479841</v>
      </c>
      <c r="AC48" s="4">
        <f t="shared" ca="1" si="5"/>
        <v>1.0116014318402169</v>
      </c>
      <c r="AD48" s="4">
        <f t="shared" ca="1" si="6"/>
        <v>1.0141525186711493</v>
      </c>
      <c r="AE48" s="4">
        <f t="shared" ca="1" si="7"/>
        <v>1.0093851462775489</v>
      </c>
      <c r="AF48" s="4">
        <f t="shared" ca="1" si="8"/>
        <v>1.0124685470030144</v>
      </c>
      <c r="AG48" s="4">
        <f t="shared" ca="1" si="9"/>
        <v>1.0123465726104199</v>
      </c>
      <c r="AH48" s="4">
        <f t="shared" ca="1" si="10"/>
        <v>1.0182522916234897</v>
      </c>
      <c r="AI48" s="4">
        <f t="shared" ca="1" si="11"/>
        <v>1.0202931835245923</v>
      </c>
      <c r="AJ48" s="4">
        <f t="shared" ca="1" si="12"/>
        <v>1.0224926863913371</v>
      </c>
      <c r="AK48" s="4">
        <f t="shared" ca="1" si="13"/>
        <v>1.0239820008583922</v>
      </c>
      <c r="AL48" s="4">
        <f t="shared" ca="1" si="14"/>
        <v>1.0246459535946841</v>
      </c>
      <c r="AM48" s="4">
        <f t="shared" ca="1" si="15"/>
        <v>1.0246745898735596</v>
      </c>
      <c r="AN48" s="4">
        <f t="shared" ca="1" si="16"/>
        <v>1.0267014333870275</v>
      </c>
      <c r="AO48" s="4">
        <f t="shared" ca="1" si="17"/>
        <v>1.0236161764424911</v>
      </c>
      <c r="AP48" s="4">
        <f t="shared" ca="1" si="18"/>
        <v>1.0226174881602141</v>
      </c>
      <c r="AQ48" s="4">
        <f t="shared" ca="1" si="19"/>
        <v>1.0229943158785821</v>
      </c>
      <c r="AR48" s="4">
        <f t="shared" ca="1" si="20"/>
        <v>1.0285522658591746</v>
      </c>
    </row>
    <row r="49" spans="1:44">
      <c r="A49">
        <v>41</v>
      </c>
      <c r="B49" s="4">
        <f ca="1">($B$2*('Equity yield'!D49+'Equity dividend'!C49)+portfolio!$B$3*'Long-term bond'!C49+portfolio!$B$4*'Short-term bond'!D49)/4</f>
        <v>1.0781980597741343E-2</v>
      </c>
      <c r="C49" s="4">
        <f ca="1">($B$2*('Equity yield'!E49+'Equity dividend'!D49)+portfolio!$B$3*'Long-term bond'!D49+portfolio!$B$4*'Short-term bond'!E49)/4</f>
        <v>1.6581318724402175E-2</v>
      </c>
      <c r="D49" s="4">
        <f ca="1">($B$2*('Equity yield'!F49+'Equity dividend'!E49)+portfolio!$B$3*'Long-term bond'!E49+portfolio!$B$4*'Short-term bond'!F49)/4</f>
        <v>1.6804699143264445E-2</v>
      </c>
      <c r="E49" s="4">
        <f ca="1">($B$2*('Equity yield'!G49+'Equity dividend'!F49)+portfolio!$B$3*'Long-term bond'!F49+portfolio!$B$4*'Short-term bond'!G49)/4</f>
        <v>1.5256329464170652E-2</v>
      </c>
      <c r="F49" s="4">
        <f ca="1">($B$2*('Equity yield'!H49+'Equity dividend'!G49)+portfolio!$B$3*'Long-term bond'!G49+portfolio!$B$4*'Short-term bond'!H49)/4</f>
        <v>1.4995270738434239E-2</v>
      </c>
      <c r="G49" s="4">
        <f ca="1">($B$2*('Equity yield'!I49+'Equity dividend'!H49)+portfolio!$B$3*'Long-term bond'!H49+portfolio!$B$4*'Short-term bond'!I49)/4</f>
        <v>2.6406974729157942E-2</v>
      </c>
      <c r="H49" s="4">
        <f ca="1">($B$2*('Equity yield'!J49+'Equity dividend'!I49)+portfolio!$B$3*'Long-term bond'!I49+portfolio!$B$4*'Short-term bond'!J49)/4</f>
        <v>2.2728544649417134E-2</v>
      </c>
      <c r="I49" s="4">
        <f ca="1">($B$2*('Equity yield'!K49+'Equity dividend'!J49)+portfolio!$B$3*'Long-term bond'!J49+portfolio!$B$4*'Short-term bond'!K49)/4</f>
        <v>3.0844016933938505E-2</v>
      </c>
      <c r="J49" s="4">
        <f ca="1">($B$2*('Equity yield'!L49+'Equity dividend'!K49)+portfolio!$B$3*'Long-term bond'!K49+portfolio!$B$4*'Short-term bond'!L49)/4</f>
        <v>3.3069409264032665E-2</v>
      </c>
      <c r="K49" s="4">
        <f ca="1">($B$2*('Equity yield'!M49+'Equity dividend'!L49)+portfolio!$B$3*'Long-term bond'!L49+portfolio!$B$4*'Short-term bond'!M49)/4</f>
        <v>3.6241874086598715E-2</v>
      </c>
      <c r="L49" s="4">
        <f ca="1">($B$2*('Equity yield'!N49+'Equity dividend'!M49)+portfolio!$B$3*'Long-term bond'!M49+portfolio!$B$4*'Short-term bond'!N49)/4</f>
        <v>3.8273468880444084E-2</v>
      </c>
      <c r="M49" s="4">
        <f ca="1">($B$2*('Equity yield'!O49+'Equity dividend'!N49)+portfolio!$B$3*'Long-term bond'!N49+portfolio!$B$4*'Short-term bond'!O49)/4</f>
        <v>4.0599012707113712E-2</v>
      </c>
      <c r="N49" s="4">
        <f ca="1">($B$2*('Equity yield'!P49+'Equity dividend'!O49)+portfolio!$B$3*'Long-term bond'!O49+portfolio!$B$4*'Short-term bond'!P49)/4</f>
        <v>3.9576298842645838E-2</v>
      </c>
      <c r="O49" s="4">
        <f ca="1">($B$2*('Equity yield'!Q49+'Equity dividend'!P49)+portfolio!$B$3*'Long-term bond'!P49+portfolio!$B$4*'Short-term bond'!Q49)/4</f>
        <v>4.4171798666776764E-2</v>
      </c>
      <c r="P49" s="4">
        <f ca="1">($B$2*('Equity yield'!R49+'Equity dividend'!Q49)+portfolio!$B$3*'Long-term bond'!Q49+portfolio!$B$4*'Short-term bond'!R49)/4</f>
        <v>4.6894692515708158E-2</v>
      </c>
      <c r="Q49" s="4">
        <f ca="1">($B$2*('Equity yield'!S49+'Equity dividend'!R49)+portfolio!$B$3*'Long-term bond'!R49+portfolio!$B$4*'Short-term bond'!S49)/4</f>
        <v>4.920835597261515E-2</v>
      </c>
      <c r="R49" s="4">
        <f ca="1">($B$2*('Equity yield'!T49+'Equity dividend'!S49)+portfolio!$B$3*'Long-term bond'!S49+portfolio!$B$4*'Short-term bond'!T49)/4</f>
        <v>4.4433430127402161E-2</v>
      </c>
      <c r="S49" s="4">
        <f ca="1">($B$2*('Equity yield'!U49+'Equity dividend'!T49)+portfolio!$B$3*'Long-term bond'!T49+portfolio!$B$4*'Short-term bond'!U49)/4</f>
        <v>4.6444246055544786E-2</v>
      </c>
      <c r="T49" s="4">
        <f ca="1">($B$2*('Equity yield'!V49+'Equity dividend'!U49)+portfolio!$B$3*'Long-term bond'!U49+portfolio!$B$4*'Short-term bond'!V49)/4</f>
        <v>5.1393115406368442E-2</v>
      </c>
      <c r="U49" s="4">
        <f ca="1">($B$2*('Equity yield'!W49+'Equity dividend'!V49)+portfolio!$B$3*'Long-term bond'!V49+portfolio!$B$4*'Short-term bond'!W49)/4</f>
        <v>5.0903363470924071E-2</v>
      </c>
      <c r="X49">
        <v>41</v>
      </c>
      <c r="Y49" s="4">
        <f t="shared" ca="1" si="1"/>
        <v>1.0107819805977414</v>
      </c>
      <c r="Z49" s="4">
        <f t="shared" ca="1" si="2"/>
        <v>1.0165813187244022</v>
      </c>
      <c r="AA49" s="4">
        <f t="shared" ca="1" si="3"/>
        <v>1.0168046991432644</v>
      </c>
      <c r="AB49" s="4">
        <f t="shared" ca="1" si="4"/>
        <v>1.0152563294641705</v>
      </c>
      <c r="AC49" s="4">
        <f t="shared" ca="1" si="5"/>
        <v>1.0149952707384342</v>
      </c>
      <c r="AD49" s="4">
        <f t="shared" ca="1" si="6"/>
        <v>1.026406974729158</v>
      </c>
      <c r="AE49" s="4">
        <f t="shared" ca="1" si="7"/>
        <v>1.0227285446494172</v>
      </c>
      <c r="AF49" s="4">
        <f t="shared" ca="1" si="8"/>
        <v>1.0308440169339386</v>
      </c>
      <c r="AG49" s="4">
        <f t="shared" ca="1" si="9"/>
        <v>1.0330694092640327</v>
      </c>
      <c r="AH49" s="4">
        <f t="shared" ca="1" si="10"/>
        <v>1.0362418740865986</v>
      </c>
      <c r="AI49" s="4">
        <f t="shared" ca="1" si="11"/>
        <v>1.038273468880444</v>
      </c>
      <c r="AJ49" s="4">
        <f t="shared" ca="1" si="12"/>
        <v>1.0405990127071136</v>
      </c>
      <c r="AK49" s="4">
        <f t="shared" ca="1" si="13"/>
        <v>1.0395762988426458</v>
      </c>
      <c r="AL49" s="4">
        <f t="shared" ca="1" si="14"/>
        <v>1.0441717986667767</v>
      </c>
      <c r="AM49" s="4">
        <f t="shared" ca="1" si="15"/>
        <v>1.0468946925157081</v>
      </c>
      <c r="AN49" s="4">
        <f t="shared" ca="1" si="16"/>
        <v>1.0492083559726151</v>
      </c>
      <c r="AO49" s="4">
        <f t="shared" ca="1" si="17"/>
        <v>1.0444334301274021</v>
      </c>
      <c r="AP49" s="4">
        <f t="shared" ca="1" si="18"/>
        <v>1.0464442460555448</v>
      </c>
      <c r="AQ49" s="4">
        <f t="shared" ca="1" si="19"/>
        <v>1.0513931154063685</v>
      </c>
      <c r="AR49" s="4">
        <f t="shared" ca="1" si="20"/>
        <v>1.0509033634709242</v>
      </c>
    </row>
    <row r="50" spans="1:44">
      <c r="A50">
        <v>42</v>
      </c>
      <c r="B50" s="4">
        <f ca="1">($B$2*('Equity yield'!D50+'Equity dividend'!C50)+portfolio!$B$3*'Long-term bond'!C50+portfolio!$B$4*'Short-term bond'!D50)/4</f>
        <v>8.1019138887184292E-3</v>
      </c>
      <c r="C50" s="4">
        <f ca="1">($B$2*('Equity yield'!E50+'Equity dividend'!D50)+portfolio!$B$3*'Long-term bond'!D50+portfolio!$B$4*'Short-term bond'!E50)/4</f>
        <v>6.2751702813820731E-3</v>
      </c>
      <c r="D50" s="4">
        <f ca="1">($B$2*('Equity yield'!F50+'Equity dividend'!E50)+portfolio!$B$3*'Long-term bond'!E50+portfolio!$B$4*'Short-term bond'!F50)/4</f>
        <v>1.4148843123810458E-2</v>
      </c>
      <c r="E50" s="4">
        <f ca="1">($B$2*('Equity yield'!G50+'Equity dividend'!F50)+portfolio!$B$3*'Long-term bond'!F50+portfolio!$B$4*'Short-term bond'!G50)/4</f>
        <v>1.6473060081477527E-2</v>
      </c>
      <c r="F50" s="4">
        <f ca="1">($B$2*('Equity yield'!H50+'Equity dividend'!G50)+portfolio!$B$3*'Long-term bond'!G50+portfolio!$B$4*'Short-term bond'!H50)/4</f>
        <v>2.2374423000466673E-2</v>
      </c>
      <c r="G50" s="4">
        <f ca="1">($B$2*('Equity yield'!I50+'Equity dividend'!H50)+portfolio!$B$3*'Long-term bond'!H50+portfolio!$B$4*'Short-term bond'!I50)/4</f>
        <v>1.9379968444502023E-2</v>
      </c>
      <c r="H50" s="4">
        <f ca="1">($B$2*('Equity yield'!J50+'Equity dividend'!I50)+portfolio!$B$3*'Long-term bond'!I50+portfolio!$B$4*'Short-term bond'!J50)/4</f>
        <v>2.4533971927695492E-2</v>
      </c>
      <c r="I50" s="4">
        <f ca="1">($B$2*('Equity yield'!K50+'Equity dividend'!J50)+portfolio!$B$3*'Long-term bond'!J50+portfolio!$B$4*'Short-term bond'!K50)/4</f>
        <v>2.4119017759649395E-2</v>
      </c>
      <c r="J50" s="4">
        <f ca="1">($B$2*('Equity yield'!L50+'Equity dividend'!K50)+portfolio!$B$3*'Long-term bond'!K50+portfolio!$B$4*'Short-term bond'!L50)/4</f>
        <v>2.6912943981680284E-2</v>
      </c>
      <c r="K50" s="4">
        <f ca="1">($B$2*('Equity yield'!M50+'Equity dividend'!L50)+portfolio!$B$3*'Long-term bond'!L50+portfolio!$B$4*'Short-term bond'!M50)/4</f>
        <v>2.9604506278149024E-2</v>
      </c>
      <c r="L50" s="4">
        <f ca="1">($B$2*('Equity yield'!N50+'Equity dividend'!M50)+portfolio!$B$3*'Long-term bond'!M50+portfolio!$B$4*'Short-term bond'!N50)/4</f>
        <v>3.3659139843695798E-2</v>
      </c>
      <c r="M50" s="4">
        <f ca="1">($B$2*('Equity yield'!O50+'Equity dividend'!N50)+portfolio!$B$3*'Long-term bond'!N50+portfolio!$B$4*'Short-term bond'!O50)/4</f>
        <v>3.8321987348992781E-2</v>
      </c>
      <c r="N50" s="4">
        <f ca="1">($B$2*('Equity yield'!P50+'Equity dividend'!O50)+portfolio!$B$3*'Long-term bond'!O50+portfolio!$B$4*'Short-term bond'!P50)/4</f>
        <v>3.9432906565786963E-2</v>
      </c>
      <c r="O50" s="4">
        <f ca="1">($B$2*('Equity yield'!Q50+'Equity dividend'!P50)+portfolio!$B$3*'Long-term bond'!P50+portfolio!$B$4*'Short-term bond'!Q50)/4</f>
        <v>4.2068380349579632E-2</v>
      </c>
      <c r="P50" s="4">
        <f ca="1">($B$2*('Equity yield'!R50+'Equity dividend'!Q50)+portfolio!$B$3*'Long-term bond'!Q50+portfolio!$B$4*'Short-term bond'!R50)/4</f>
        <v>4.2803452510954181E-2</v>
      </c>
      <c r="Q50" s="4">
        <f ca="1">($B$2*('Equity yield'!S50+'Equity dividend'!R50)+portfolio!$B$3*'Long-term bond'!R50+portfolio!$B$4*'Short-term bond'!S50)/4</f>
        <v>4.3107964157733547E-2</v>
      </c>
      <c r="R50" s="4">
        <f ca="1">($B$2*('Equity yield'!T50+'Equity dividend'!S50)+portfolio!$B$3*'Long-term bond'!S50+portfolio!$B$4*'Short-term bond'!T50)/4</f>
        <v>4.2133361045641429E-2</v>
      </c>
      <c r="S50" s="4">
        <f ca="1">($B$2*('Equity yield'!U50+'Equity dividend'!T50)+portfolio!$B$3*'Long-term bond'!T50+portfolio!$B$4*'Short-term bond'!U50)/4</f>
        <v>4.4806992207150551E-2</v>
      </c>
      <c r="T50" s="4">
        <f ca="1">($B$2*('Equity yield'!V50+'Equity dividend'!U50)+portfolio!$B$3*'Long-term bond'!U50+portfolio!$B$4*'Short-term bond'!V50)/4</f>
        <v>4.7976994117250552E-2</v>
      </c>
      <c r="U50" s="4">
        <f ca="1">($B$2*('Equity yield'!W50+'Equity dividend'!V50)+portfolio!$B$3*'Long-term bond'!V50+portfolio!$B$4*'Short-term bond'!W50)/4</f>
        <v>4.7921807470713104E-2</v>
      </c>
      <c r="X50">
        <v>42</v>
      </c>
      <c r="Y50" s="4">
        <f t="shared" ca="1" si="1"/>
        <v>1.0081019138887184</v>
      </c>
      <c r="Z50" s="4">
        <f t="shared" ca="1" si="2"/>
        <v>1.0062751702813821</v>
      </c>
      <c r="AA50" s="4">
        <f t="shared" ca="1" si="3"/>
        <v>1.0141488431238104</v>
      </c>
      <c r="AB50" s="4">
        <f t="shared" ca="1" si="4"/>
        <v>1.0164730600814775</v>
      </c>
      <c r="AC50" s="4">
        <f t="shared" ca="1" si="5"/>
        <v>1.0223744230004668</v>
      </c>
      <c r="AD50" s="4">
        <f t="shared" ca="1" si="6"/>
        <v>1.019379968444502</v>
      </c>
      <c r="AE50" s="4">
        <f t="shared" ca="1" si="7"/>
        <v>1.0245339719276956</v>
      </c>
      <c r="AF50" s="4">
        <f t="shared" ca="1" si="8"/>
        <v>1.0241190177596493</v>
      </c>
      <c r="AG50" s="4">
        <f t="shared" ca="1" si="9"/>
        <v>1.0269129439816802</v>
      </c>
      <c r="AH50" s="4">
        <f t="shared" ca="1" si="10"/>
        <v>1.0296045062781489</v>
      </c>
      <c r="AI50" s="4">
        <f t="shared" ca="1" si="11"/>
        <v>1.0336591398436958</v>
      </c>
      <c r="AJ50" s="4">
        <f t="shared" ca="1" si="12"/>
        <v>1.0383219873489928</v>
      </c>
      <c r="AK50" s="4">
        <f t="shared" ca="1" si="13"/>
        <v>1.039432906565787</v>
      </c>
      <c r="AL50" s="4">
        <f t="shared" ca="1" si="14"/>
        <v>1.0420683803495796</v>
      </c>
      <c r="AM50" s="4">
        <f t="shared" ca="1" si="15"/>
        <v>1.0428034525109542</v>
      </c>
      <c r="AN50" s="4">
        <f t="shared" ca="1" si="16"/>
        <v>1.0431079641577337</v>
      </c>
      <c r="AO50" s="4">
        <f t="shared" ca="1" si="17"/>
        <v>1.0421333610456414</v>
      </c>
      <c r="AP50" s="4">
        <f t="shared" ca="1" si="18"/>
        <v>1.0448069922071506</v>
      </c>
      <c r="AQ50" s="4">
        <f t="shared" ca="1" si="19"/>
        <v>1.0479769941172505</v>
      </c>
      <c r="AR50" s="4">
        <f t="shared" ca="1" si="20"/>
        <v>1.0479218074707131</v>
      </c>
    </row>
    <row r="51" spans="1:44">
      <c r="A51">
        <v>43</v>
      </c>
      <c r="B51" s="4">
        <f ca="1">($B$2*('Equity yield'!D51+'Equity dividend'!C51)+portfolio!$B$3*'Long-term bond'!C51+portfolio!$B$4*'Short-term bond'!D51)/4</f>
        <v>1.1371196525018418E-2</v>
      </c>
      <c r="C51" s="4">
        <f ca="1">($B$2*('Equity yield'!E51+'Equity dividend'!D51)+portfolio!$B$3*'Long-term bond'!D51+portfolio!$B$4*'Short-term bond'!E51)/4</f>
        <v>6.8185751494991079E-3</v>
      </c>
      <c r="D51" s="4">
        <f ca="1">($B$2*('Equity yield'!F51+'Equity dividend'!E51)+portfolio!$B$3*'Long-term bond'!E51+portfolio!$B$4*'Short-term bond'!F51)/4</f>
        <v>7.9335959533035991E-3</v>
      </c>
      <c r="E51" s="4">
        <f ca="1">($B$2*('Equity yield'!G51+'Equity dividend'!F51)+portfolio!$B$3*'Long-term bond'!F51+portfolio!$B$4*'Short-term bond'!G51)/4</f>
        <v>1.1189544639120259E-2</v>
      </c>
      <c r="F51" s="4">
        <f ca="1">($B$2*('Equity yield'!H51+'Equity dividend'!G51)+portfolio!$B$3*'Long-term bond'!G51+portfolio!$B$4*'Short-term bond'!H51)/4</f>
        <v>8.1913949955903596E-3</v>
      </c>
      <c r="G51" s="4">
        <f ca="1">($B$2*('Equity yield'!I51+'Equity dividend'!H51)+portfolio!$B$3*'Long-term bond'!H51+portfolio!$B$4*'Short-term bond'!I51)/4</f>
        <v>8.6518394278066787E-3</v>
      </c>
      <c r="H51" s="4">
        <f ca="1">($B$2*('Equity yield'!J51+'Equity dividend'!I51)+portfolio!$B$3*'Long-term bond'!I51+portfolio!$B$4*'Short-term bond'!J51)/4</f>
        <v>1.1409194206254497E-2</v>
      </c>
      <c r="I51" s="4">
        <f ca="1">($B$2*('Equity yield'!K51+'Equity dividend'!J51)+portfolio!$B$3*'Long-term bond'!J51+portfolio!$B$4*'Short-term bond'!K51)/4</f>
        <v>1.4322588246990901E-2</v>
      </c>
      <c r="J51" s="4">
        <f ca="1">($B$2*('Equity yield'!L51+'Equity dividend'!K51)+portfolio!$B$3*'Long-term bond'!K51+portfolio!$B$4*'Short-term bond'!L51)/4</f>
        <v>1.5706892952441015E-2</v>
      </c>
      <c r="K51" s="4">
        <f ca="1">($B$2*('Equity yield'!M51+'Equity dividend'!L51)+portfolio!$B$3*'Long-term bond'!L51+portfolio!$B$4*'Short-term bond'!M51)/4</f>
        <v>9.9510187275265415E-3</v>
      </c>
      <c r="L51" s="4">
        <f ca="1">($B$2*('Equity yield'!N51+'Equity dividend'!M51)+portfolio!$B$3*'Long-term bond'!M51+portfolio!$B$4*'Short-term bond'!N51)/4</f>
        <v>6.7714015321909187E-3</v>
      </c>
      <c r="M51" s="4">
        <f ca="1">($B$2*('Equity yield'!O51+'Equity dividend'!N51)+portfolio!$B$3*'Long-term bond'!N51+portfolio!$B$4*'Short-term bond'!O51)/4</f>
        <v>1.0348839621958178E-2</v>
      </c>
      <c r="N51" s="4">
        <f ca="1">($B$2*('Equity yield'!P51+'Equity dividend'!O51)+portfolio!$B$3*'Long-term bond'!O51+portfolio!$B$4*'Short-term bond'!P51)/4</f>
        <v>1.3000979209889577E-2</v>
      </c>
      <c r="O51" s="4">
        <f ca="1">($B$2*('Equity yield'!Q51+'Equity dividend'!P51)+portfolio!$B$3*'Long-term bond'!P51+portfolio!$B$4*'Short-term bond'!Q51)/4</f>
        <v>1.3093650104976311E-2</v>
      </c>
      <c r="P51" s="4">
        <f ca="1">($B$2*('Equity yield'!R51+'Equity dividend'!Q51)+portfolio!$B$3*'Long-term bond'!Q51+portfolio!$B$4*'Short-term bond'!R51)/4</f>
        <v>1.3298541644995318E-2</v>
      </c>
      <c r="Q51" s="4">
        <f ca="1">($B$2*('Equity yield'!S51+'Equity dividend'!R51)+portfolio!$B$3*'Long-term bond'!R51+portfolio!$B$4*'Short-term bond'!S51)/4</f>
        <v>1.756497506346601E-2</v>
      </c>
      <c r="R51" s="4">
        <f ca="1">($B$2*('Equity yield'!T51+'Equity dividend'!S51)+portfolio!$B$3*'Long-term bond'!S51+portfolio!$B$4*'Short-term bond'!T51)/4</f>
        <v>1.5084104854652048E-2</v>
      </c>
      <c r="S51" s="4">
        <f ca="1">($B$2*('Equity yield'!U51+'Equity dividend'!T51)+portfolio!$B$3*'Long-term bond'!T51+portfolio!$B$4*'Short-term bond'!U51)/4</f>
        <v>1.3233079975735392E-2</v>
      </c>
      <c r="T51" s="4">
        <f ca="1">($B$2*('Equity yield'!V51+'Equity dividend'!U51)+portfolio!$B$3*'Long-term bond'!U51+portfolio!$B$4*'Short-term bond'!V51)/4</f>
        <v>1.6355987007417579E-2</v>
      </c>
      <c r="U51" s="4">
        <f ca="1">($B$2*('Equity yield'!W51+'Equity dividend'!V51)+portfolio!$B$3*'Long-term bond'!V51+portfolio!$B$4*'Short-term bond'!W51)/4</f>
        <v>1.7549572569226311E-2</v>
      </c>
      <c r="X51">
        <v>43</v>
      </c>
      <c r="Y51" s="4">
        <f t="shared" ca="1" si="1"/>
        <v>1.0113711965250185</v>
      </c>
      <c r="Z51" s="4">
        <f t="shared" ca="1" si="2"/>
        <v>1.0068185751494991</v>
      </c>
      <c r="AA51" s="4">
        <f t="shared" ca="1" si="3"/>
        <v>1.0079335959533036</v>
      </c>
      <c r="AB51" s="4">
        <f t="shared" ca="1" si="4"/>
        <v>1.0111895446391204</v>
      </c>
      <c r="AC51" s="4">
        <f t="shared" ca="1" si="5"/>
        <v>1.0081913949955903</v>
      </c>
      <c r="AD51" s="4">
        <f t="shared" ca="1" si="6"/>
        <v>1.0086518394278068</v>
      </c>
      <c r="AE51" s="4">
        <f t="shared" ca="1" si="7"/>
        <v>1.0114091942062544</v>
      </c>
      <c r="AF51" s="4">
        <f t="shared" ca="1" si="8"/>
        <v>1.0143225882469908</v>
      </c>
      <c r="AG51" s="4">
        <f t="shared" ca="1" si="9"/>
        <v>1.0157068929524411</v>
      </c>
      <c r="AH51" s="4">
        <f t="shared" ca="1" si="10"/>
        <v>1.0099510187275265</v>
      </c>
      <c r="AI51" s="4">
        <f t="shared" ca="1" si="11"/>
        <v>1.0067714015321909</v>
      </c>
      <c r="AJ51" s="4">
        <f t="shared" ca="1" si="12"/>
        <v>1.0103488396219582</v>
      </c>
      <c r="AK51" s="4">
        <f t="shared" ca="1" si="13"/>
        <v>1.0130009792098895</v>
      </c>
      <c r="AL51" s="4">
        <f t="shared" ca="1" si="14"/>
        <v>1.0130936501049763</v>
      </c>
      <c r="AM51" s="4">
        <f t="shared" ca="1" si="15"/>
        <v>1.0132985416449953</v>
      </c>
      <c r="AN51" s="4">
        <f t="shared" ca="1" si="16"/>
        <v>1.0175649750634661</v>
      </c>
      <c r="AO51" s="4">
        <f t="shared" ca="1" si="17"/>
        <v>1.0150841048546519</v>
      </c>
      <c r="AP51" s="4">
        <f t="shared" ca="1" si="18"/>
        <v>1.0132330799757354</v>
      </c>
      <c r="AQ51" s="4">
        <f t="shared" ca="1" si="19"/>
        <v>1.0163559870074175</v>
      </c>
      <c r="AR51" s="4">
        <f t="shared" ca="1" si="20"/>
        <v>1.0175495725692263</v>
      </c>
    </row>
    <row r="52" spans="1:44">
      <c r="A52">
        <v>44</v>
      </c>
      <c r="B52" s="4">
        <f ca="1">($B$2*('Equity yield'!D52+'Equity dividend'!C52)+portfolio!$B$3*'Long-term bond'!C52+portfolio!$B$4*'Short-term bond'!D52)/4</f>
        <v>1.2571298096673128E-2</v>
      </c>
      <c r="C52" s="4">
        <f ca="1">($B$2*('Equity yield'!E52+'Equity dividend'!D52)+portfolio!$B$3*'Long-term bond'!D52+portfolio!$B$4*'Short-term bond'!E52)/4</f>
        <v>1.5561815877247857E-2</v>
      </c>
      <c r="D52" s="4">
        <f ca="1">($B$2*('Equity yield'!F52+'Equity dividend'!E52)+portfolio!$B$3*'Long-term bond'!E52+portfolio!$B$4*'Short-term bond'!F52)/4</f>
        <v>1.7364148482441354E-2</v>
      </c>
      <c r="E52" s="4">
        <f ca="1">($B$2*('Equity yield'!G52+'Equity dividend'!F52)+portfolio!$B$3*'Long-term bond'!F52+portfolio!$B$4*'Short-term bond'!G52)/4</f>
        <v>1.4675215415455006E-2</v>
      </c>
      <c r="F52" s="4">
        <f ca="1">($B$2*('Equity yield'!H52+'Equity dividend'!G52)+portfolio!$B$3*'Long-term bond'!G52+portfolio!$B$4*'Short-term bond'!H52)/4</f>
        <v>1.5176456807565075E-2</v>
      </c>
      <c r="G52" s="4">
        <f ca="1">($B$2*('Equity yield'!I52+'Equity dividend'!H52)+portfolio!$B$3*'Long-term bond'!H52+portfolio!$B$4*'Short-term bond'!I52)/4</f>
        <v>1.9131127377679379E-2</v>
      </c>
      <c r="H52" s="4">
        <f ca="1">($B$2*('Equity yield'!J52+'Equity dividend'!I52)+portfolio!$B$3*'Long-term bond'!I52+portfolio!$B$4*'Short-term bond'!J52)/4</f>
        <v>1.0143292931759709E-2</v>
      </c>
      <c r="I52" s="4">
        <f ca="1">($B$2*('Equity yield'!K52+'Equity dividend'!J52)+portfolio!$B$3*'Long-term bond'!J52+portfolio!$B$4*'Short-term bond'!K52)/4</f>
        <v>1.8725597090447035E-2</v>
      </c>
      <c r="J52" s="4">
        <f ca="1">($B$2*('Equity yield'!L52+'Equity dividend'!K52)+portfolio!$B$3*'Long-term bond'!K52+portfolio!$B$4*'Short-term bond'!L52)/4</f>
        <v>2.0562894098457213E-2</v>
      </c>
      <c r="K52" s="4">
        <f ca="1">($B$2*('Equity yield'!M52+'Equity dividend'!L52)+portfolio!$B$3*'Long-term bond'!L52+portfolio!$B$4*'Short-term bond'!M52)/4</f>
        <v>1.4954685512996363E-2</v>
      </c>
      <c r="L52" s="4">
        <f ca="1">($B$2*('Equity yield'!N52+'Equity dividend'!M52)+portfolio!$B$3*'Long-term bond'!M52+portfolio!$B$4*'Short-term bond'!N52)/4</f>
        <v>1.932978819948197E-2</v>
      </c>
      <c r="M52" s="4">
        <f ca="1">($B$2*('Equity yield'!O52+'Equity dividend'!N52)+portfolio!$B$3*'Long-term bond'!N52+portfolio!$B$4*'Short-term bond'!O52)/4</f>
        <v>1.9746523539594E-2</v>
      </c>
      <c r="N52" s="4">
        <f ca="1">($B$2*('Equity yield'!P52+'Equity dividend'!O52)+portfolio!$B$3*'Long-term bond'!O52+portfolio!$B$4*'Short-term bond'!P52)/4</f>
        <v>2.0486589262954956E-2</v>
      </c>
      <c r="O52" s="4">
        <f ca="1">($B$2*('Equity yield'!Q52+'Equity dividend'!P52)+portfolio!$B$3*'Long-term bond'!P52+portfolio!$B$4*'Short-term bond'!Q52)/4</f>
        <v>1.8607639261578011E-2</v>
      </c>
      <c r="P52" s="4">
        <f ca="1">($B$2*('Equity yield'!R52+'Equity dividend'!Q52)+portfolio!$B$3*'Long-term bond'!Q52+portfolio!$B$4*'Short-term bond'!R52)/4</f>
        <v>1.9739934736615321E-2</v>
      </c>
      <c r="Q52" s="4">
        <f ca="1">($B$2*('Equity yield'!S52+'Equity dividend'!R52)+portfolio!$B$3*'Long-term bond'!R52+portfolio!$B$4*'Short-term bond'!S52)/4</f>
        <v>2.410248802842373E-2</v>
      </c>
      <c r="R52" s="4">
        <f ca="1">($B$2*('Equity yield'!T52+'Equity dividend'!S52)+portfolio!$B$3*'Long-term bond'!S52+portfolio!$B$4*'Short-term bond'!T52)/4</f>
        <v>2.9149700295095057E-2</v>
      </c>
      <c r="S52" s="4">
        <f ca="1">($B$2*('Equity yield'!U52+'Equity dividend'!T52)+portfolio!$B$3*'Long-term bond'!T52+portfolio!$B$4*'Short-term bond'!U52)/4</f>
        <v>2.967045016185884E-2</v>
      </c>
      <c r="T52" s="4">
        <f ca="1">($B$2*('Equity yield'!V52+'Equity dividend'!U52)+portfolio!$B$3*'Long-term bond'!U52+portfolio!$B$4*'Short-term bond'!V52)/4</f>
        <v>3.1686206277844714E-2</v>
      </c>
      <c r="U52" s="4">
        <f ca="1">($B$2*('Equity yield'!W52+'Equity dividend'!V52)+portfolio!$B$3*'Long-term bond'!V52+portfolio!$B$4*'Short-term bond'!W52)/4</f>
        <v>3.8170199971914898E-2</v>
      </c>
      <c r="X52">
        <v>44</v>
      </c>
      <c r="Y52" s="4">
        <f t="shared" ca="1" si="1"/>
        <v>1.0125712980966732</v>
      </c>
      <c r="Z52" s="4">
        <f t="shared" ca="1" si="2"/>
        <v>1.0155618158772479</v>
      </c>
      <c r="AA52" s="4">
        <f t="shared" ca="1" si="3"/>
        <v>1.0173641484824414</v>
      </c>
      <c r="AB52" s="4">
        <f t="shared" ca="1" si="4"/>
        <v>1.014675215415455</v>
      </c>
      <c r="AC52" s="4">
        <f t="shared" ca="1" si="5"/>
        <v>1.015176456807565</v>
      </c>
      <c r="AD52" s="4">
        <f t="shared" ca="1" si="6"/>
        <v>1.0191311273776793</v>
      </c>
      <c r="AE52" s="4">
        <f t="shared" ca="1" si="7"/>
        <v>1.0101432929317598</v>
      </c>
      <c r="AF52" s="4">
        <f t="shared" ca="1" si="8"/>
        <v>1.018725597090447</v>
      </c>
      <c r="AG52" s="4">
        <f t="shared" ca="1" si="9"/>
        <v>1.0205628940984572</v>
      </c>
      <c r="AH52" s="4">
        <f t="shared" ca="1" si="10"/>
        <v>1.0149546855129963</v>
      </c>
      <c r="AI52" s="4">
        <f t="shared" ca="1" si="11"/>
        <v>1.0193297881994821</v>
      </c>
      <c r="AJ52" s="4">
        <f t="shared" ca="1" si="12"/>
        <v>1.0197465235395939</v>
      </c>
      <c r="AK52" s="4">
        <f t="shared" ca="1" si="13"/>
        <v>1.0204865892629549</v>
      </c>
      <c r="AL52" s="4">
        <f t="shared" ca="1" si="14"/>
        <v>1.0186076392615779</v>
      </c>
      <c r="AM52" s="4">
        <f t="shared" ca="1" si="15"/>
        <v>1.0197399347366154</v>
      </c>
      <c r="AN52" s="4">
        <f t="shared" ca="1" si="16"/>
        <v>1.0241024880284237</v>
      </c>
      <c r="AO52" s="4">
        <f t="shared" ca="1" si="17"/>
        <v>1.0291497002950951</v>
      </c>
      <c r="AP52" s="4">
        <f t="shared" ca="1" si="18"/>
        <v>1.0296704501618588</v>
      </c>
      <c r="AQ52" s="4">
        <f t="shared" ca="1" si="19"/>
        <v>1.0316862062778447</v>
      </c>
      <c r="AR52" s="4">
        <f t="shared" ca="1" si="20"/>
        <v>1.0381701999719148</v>
      </c>
    </row>
    <row r="53" spans="1:44">
      <c r="A53">
        <v>45</v>
      </c>
      <c r="B53" s="4">
        <f ca="1">($B$2*('Equity yield'!D53+'Equity dividend'!C53)+portfolio!$B$3*'Long-term bond'!C53+portfolio!$B$4*'Short-term bond'!D53)/4</f>
        <v>1.2435900275178911E-2</v>
      </c>
      <c r="C53" s="4">
        <f ca="1">($B$2*('Equity yield'!E53+'Equity dividend'!D53)+portfolio!$B$3*'Long-term bond'!D53+portfolio!$B$4*'Short-term bond'!E53)/4</f>
        <v>1.0434157650928253E-2</v>
      </c>
      <c r="D53" s="4">
        <f ca="1">($B$2*('Equity yield'!F53+'Equity dividend'!E53)+portfolio!$B$3*'Long-term bond'!E53+portfolio!$B$4*'Short-term bond'!F53)/4</f>
        <v>1.3873933047912033E-2</v>
      </c>
      <c r="E53" s="4">
        <f ca="1">($B$2*('Equity yield'!G53+'Equity dividend'!F53)+portfolio!$B$3*'Long-term bond'!F53+portfolio!$B$4*'Short-term bond'!G53)/4</f>
        <v>1.8794147182584427E-2</v>
      </c>
      <c r="F53" s="4">
        <f ca="1">($B$2*('Equity yield'!H53+'Equity dividend'!G53)+portfolio!$B$3*'Long-term bond'!G53+portfolio!$B$4*'Short-term bond'!H53)/4</f>
        <v>2.0026760089305297E-2</v>
      </c>
      <c r="G53" s="4">
        <f ca="1">($B$2*('Equity yield'!I53+'Equity dividend'!H53)+portfolio!$B$3*'Long-term bond'!H53+portfolio!$B$4*'Short-term bond'!I53)/4</f>
        <v>2.0427985112469033E-2</v>
      </c>
      <c r="H53" s="4">
        <f ca="1">($B$2*('Equity yield'!J53+'Equity dividend'!I53)+portfolio!$B$3*'Long-term bond'!I53+portfolio!$B$4*'Short-term bond'!J53)/4</f>
        <v>1.7884411949358026E-2</v>
      </c>
      <c r="I53" s="4">
        <f ca="1">($B$2*('Equity yield'!K53+'Equity dividend'!J53)+portfolio!$B$3*'Long-term bond'!J53+portfolio!$B$4*'Short-term bond'!K53)/4</f>
        <v>1.6759413751886946E-2</v>
      </c>
      <c r="J53" s="4">
        <f ca="1">($B$2*('Equity yield'!L53+'Equity dividend'!K53)+portfolio!$B$3*'Long-term bond'!K53+portfolio!$B$4*'Short-term bond'!L53)/4</f>
        <v>2.0627206496020459E-2</v>
      </c>
      <c r="K53" s="4">
        <f ca="1">($B$2*('Equity yield'!M53+'Equity dividend'!L53)+portfolio!$B$3*'Long-term bond'!L53+portfolio!$B$4*'Short-term bond'!M53)/4</f>
        <v>1.5704062279045486E-2</v>
      </c>
      <c r="L53" s="4">
        <f ca="1">($B$2*('Equity yield'!N53+'Equity dividend'!M53)+portfolio!$B$3*'Long-term bond'!M53+portfolio!$B$4*'Short-term bond'!N53)/4</f>
        <v>2.0732410646767375E-2</v>
      </c>
      <c r="M53" s="4">
        <f ca="1">($B$2*('Equity yield'!O53+'Equity dividend'!N53)+portfolio!$B$3*'Long-term bond'!N53+portfolio!$B$4*'Short-term bond'!O53)/4</f>
        <v>2.2464898072561437E-2</v>
      </c>
      <c r="N53" s="4">
        <f ca="1">($B$2*('Equity yield'!P53+'Equity dividend'!O53)+portfolio!$B$3*'Long-term bond'!O53+portfolio!$B$4*'Short-term bond'!P53)/4</f>
        <v>2.0879407420564051E-2</v>
      </c>
      <c r="O53" s="4">
        <f ca="1">($B$2*('Equity yield'!Q53+'Equity dividend'!P53)+portfolio!$B$3*'Long-term bond'!P53+portfolio!$B$4*'Short-term bond'!Q53)/4</f>
        <v>2.0364527823136223E-2</v>
      </c>
      <c r="P53" s="4">
        <f ca="1">($B$2*('Equity yield'!R53+'Equity dividend'!Q53)+portfolio!$B$3*'Long-term bond'!Q53+portfolio!$B$4*'Short-term bond'!R53)/4</f>
        <v>1.7881568528047509E-2</v>
      </c>
      <c r="Q53" s="4">
        <f ca="1">($B$2*('Equity yield'!S53+'Equity dividend'!R53)+portfolio!$B$3*'Long-term bond'!R53+portfolio!$B$4*'Short-term bond'!S53)/4</f>
        <v>1.634164270394307E-2</v>
      </c>
      <c r="R53" s="4">
        <f ca="1">($B$2*('Equity yield'!T53+'Equity dividend'!S53)+portfolio!$B$3*'Long-term bond'!S53+portfolio!$B$4*'Short-term bond'!T53)/4</f>
        <v>2.1822718967839591E-2</v>
      </c>
      <c r="S53" s="4">
        <f ca="1">($B$2*('Equity yield'!U53+'Equity dividend'!T53)+portfolio!$B$3*'Long-term bond'!T53+portfolio!$B$4*'Short-term bond'!U53)/4</f>
        <v>2.2018208912564993E-2</v>
      </c>
      <c r="T53" s="4">
        <f ca="1">($B$2*('Equity yield'!V53+'Equity dividend'!U53)+portfolio!$B$3*'Long-term bond'!U53+portfolio!$B$4*'Short-term bond'!V53)/4</f>
        <v>2.1890778494221979E-2</v>
      </c>
      <c r="U53" s="4">
        <f ca="1">($B$2*('Equity yield'!W53+'Equity dividend'!V53)+portfolio!$B$3*'Long-term bond'!V53+portfolio!$B$4*'Short-term bond'!W53)/4</f>
        <v>2.4617024597896758E-2</v>
      </c>
      <c r="X53">
        <v>45</v>
      </c>
      <c r="Y53" s="4">
        <f t="shared" ca="1" si="1"/>
        <v>1.0124359002751788</v>
      </c>
      <c r="Z53" s="4">
        <f t="shared" ca="1" si="2"/>
        <v>1.0104341576509281</v>
      </c>
      <c r="AA53" s="4">
        <f t="shared" ca="1" si="3"/>
        <v>1.0138739330479121</v>
      </c>
      <c r="AB53" s="4">
        <f t="shared" ca="1" si="4"/>
        <v>1.0187941471825843</v>
      </c>
      <c r="AC53" s="4">
        <f t="shared" ca="1" si="5"/>
        <v>1.0200267600893054</v>
      </c>
      <c r="AD53" s="4">
        <f t="shared" ca="1" si="6"/>
        <v>1.0204279851124691</v>
      </c>
      <c r="AE53" s="4">
        <f t="shared" ca="1" si="7"/>
        <v>1.017884411949358</v>
      </c>
      <c r="AF53" s="4">
        <f t="shared" ca="1" si="8"/>
        <v>1.0167594137518869</v>
      </c>
      <c r="AG53" s="4">
        <f t="shared" ca="1" si="9"/>
        <v>1.0206272064960205</v>
      </c>
      <c r="AH53" s="4">
        <f t="shared" ca="1" si="10"/>
        <v>1.0157040622790454</v>
      </c>
      <c r="AI53" s="4">
        <f t="shared" ca="1" si="11"/>
        <v>1.0207324106467675</v>
      </c>
      <c r="AJ53" s="4">
        <f t="shared" ca="1" si="12"/>
        <v>1.0224648980725615</v>
      </c>
      <c r="AK53" s="4">
        <f t="shared" ca="1" si="13"/>
        <v>1.020879407420564</v>
      </c>
      <c r="AL53" s="4">
        <f t="shared" ca="1" si="14"/>
        <v>1.0203645278231361</v>
      </c>
      <c r="AM53" s="4">
        <f t="shared" ca="1" si="15"/>
        <v>1.0178815685280476</v>
      </c>
      <c r="AN53" s="4">
        <f t="shared" ca="1" si="16"/>
        <v>1.0163416427039431</v>
      </c>
      <c r="AO53" s="4">
        <f t="shared" ca="1" si="17"/>
        <v>1.0218227189678395</v>
      </c>
      <c r="AP53" s="4">
        <f t="shared" ca="1" si="18"/>
        <v>1.0220182089125649</v>
      </c>
      <c r="AQ53" s="4">
        <f t="shared" ca="1" si="19"/>
        <v>1.0218907784942219</v>
      </c>
      <c r="AR53" s="4">
        <f t="shared" ca="1" si="20"/>
        <v>1.0246170245978967</v>
      </c>
    </row>
    <row r="54" spans="1:44">
      <c r="A54">
        <v>46</v>
      </c>
      <c r="B54" s="4">
        <f ca="1">($B$2*('Equity yield'!D54+'Equity dividend'!C54)+portfolio!$B$3*'Long-term bond'!C54+portfolio!$B$4*'Short-term bond'!D54)/4</f>
        <v>7.2039696114841031E-3</v>
      </c>
      <c r="C54" s="4">
        <f ca="1">($B$2*('Equity yield'!E54+'Equity dividend'!D54)+portfolio!$B$3*'Long-term bond'!D54+portfolio!$B$4*'Short-term bond'!E54)/4</f>
        <v>1.1165986055312282E-2</v>
      </c>
      <c r="D54" s="4">
        <f ca="1">($B$2*('Equity yield'!F54+'Equity dividend'!E54)+portfolio!$B$3*'Long-term bond'!E54+portfolio!$B$4*'Short-term bond'!F54)/4</f>
        <v>1.464537188970089E-2</v>
      </c>
      <c r="E54" s="4">
        <f ca="1">($B$2*('Equity yield'!G54+'Equity dividend'!F54)+portfolio!$B$3*'Long-term bond'!F54+portfolio!$B$4*'Short-term bond'!G54)/4</f>
        <v>1.5579714403863429E-2</v>
      </c>
      <c r="F54" s="4">
        <f ca="1">($B$2*('Equity yield'!H54+'Equity dividend'!G54)+portfolio!$B$3*'Long-term bond'!G54+portfolio!$B$4*'Short-term bond'!H54)/4</f>
        <v>1.8453380072677734E-2</v>
      </c>
      <c r="G54" s="4">
        <f ca="1">($B$2*('Equity yield'!I54+'Equity dividend'!H54)+portfolio!$B$3*'Long-term bond'!H54+portfolio!$B$4*'Short-term bond'!I54)/4</f>
        <v>1.2671554260306217E-2</v>
      </c>
      <c r="H54" s="4">
        <f ca="1">($B$2*('Equity yield'!J54+'Equity dividend'!I54)+portfolio!$B$3*'Long-term bond'!I54+portfolio!$B$4*'Short-term bond'!J54)/4</f>
        <v>1.2983230787603302E-2</v>
      </c>
      <c r="I54" s="4">
        <f ca="1">($B$2*('Equity yield'!K54+'Equity dividend'!J54)+portfolio!$B$3*'Long-term bond'!J54+portfolio!$B$4*'Short-term bond'!K54)/4</f>
        <v>1.2500909978721147E-2</v>
      </c>
      <c r="J54" s="4">
        <f ca="1">($B$2*('Equity yield'!L54+'Equity dividend'!K54)+portfolio!$B$3*'Long-term bond'!K54+portfolio!$B$4*'Short-term bond'!L54)/4</f>
        <v>9.0460793205553863E-3</v>
      </c>
      <c r="K54" s="4">
        <f ca="1">($B$2*('Equity yield'!M54+'Equity dividend'!L54)+portfolio!$B$3*'Long-term bond'!L54+portfolio!$B$4*'Short-term bond'!M54)/4</f>
        <v>1.2408387861315746E-2</v>
      </c>
      <c r="L54" s="4">
        <f ca="1">($B$2*('Equity yield'!N54+'Equity dividend'!M54)+portfolio!$B$3*'Long-term bond'!M54+portfolio!$B$4*'Short-term bond'!N54)/4</f>
        <v>1.3857880175077039E-2</v>
      </c>
      <c r="M54" s="4">
        <f ca="1">($B$2*('Equity yield'!O54+'Equity dividend'!N54)+portfolio!$B$3*'Long-term bond'!N54+portfolio!$B$4*'Short-term bond'!O54)/4</f>
        <v>2.043836143003766E-2</v>
      </c>
      <c r="N54" s="4">
        <f ca="1">($B$2*('Equity yield'!P54+'Equity dividend'!O54)+portfolio!$B$3*'Long-term bond'!O54+portfolio!$B$4*'Short-term bond'!P54)/4</f>
        <v>1.8225458324211199E-2</v>
      </c>
      <c r="O54" s="4">
        <f ca="1">($B$2*('Equity yield'!Q54+'Equity dividend'!P54)+portfolio!$B$3*'Long-term bond'!P54+portfolio!$B$4*'Short-term bond'!Q54)/4</f>
        <v>2.049773678676069E-2</v>
      </c>
      <c r="P54" s="4">
        <f ca="1">($B$2*('Equity yield'!R54+'Equity dividend'!Q54)+portfolio!$B$3*'Long-term bond'!Q54+portfolio!$B$4*'Short-term bond'!R54)/4</f>
        <v>2.5073512847063578E-2</v>
      </c>
      <c r="Q54" s="4">
        <f ca="1">($B$2*('Equity yield'!S54+'Equity dividend'!R54)+portfolio!$B$3*'Long-term bond'!R54+portfolio!$B$4*'Short-term bond'!S54)/4</f>
        <v>2.3560027568440452E-2</v>
      </c>
      <c r="R54" s="4">
        <f ca="1">($B$2*('Equity yield'!T54+'Equity dividend'!S54)+portfolio!$B$3*'Long-term bond'!S54+portfolio!$B$4*'Short-term bond'!T54)/4</f>
        <v>2.5443930001627136E-2</v>
      </c>
      <c r="S54" s="4">
        <f ca="1">($B$2*('Equity yield'!U54+'Equity dividend'!T54)+portfolio!$B$3*'Long-term bond'!T54+portfolio!$B$4*'Short-term bond'!U54)/4</f>
        <v>2.9916633914302111E-2</v>
      </c>
      <c r="T54" s="4">
        <f ca="1">($B$2*('Equity yield'!V54+'Equity dividend'!U54)+portfolio!$B$3*'Long-term bond'!U54+portfolio!$B$4*'Short-term bond'!V54)/4</f>
        <v>2.8776717796042205E-2</v>
      </c>
      <c r="U54" s="4">
        <f ca="1">($B$2*('Equity yield'!W54+'Equity dividend'!V54)+portfolio!$B$3*'Long-term bond'!V54+portfolio!$B$4*'Short-term bond'!W54)/4</f>
        <v>2.6082020418696235E-2</v>
      </c>
      <c r="X54">
        <v>46</v>
      </c>
      <c r="Y54" s="4">
        <f t="shared" ca="1" si="1"/>
        <v>1.0072039696114841</v>
      </c>
      <c r="Z54" s="4">
        <f t="shared" ca="1" si="2"/>
        <v>1.0111659860553124</v>
      </c>
      <c r="AA54" s="4">
        <f t="shared" ca="1" si="3"/>
        <v>1.0146453718897008</v>
      </c>
      <c r="AB54" s="4">
        <f t="shared" ca="1" si="4"/>
        <v>1.0155797144038634</v>
      </c>
      <c r="AC54" s="4">
        <f t="shared" ca="1" si="5"/>
        <v>1.0184533800726778</v>
      </c>
      <c r="AD54" s="4">
        <f t="shared" ca="1" si="6"/>
        <v>1.0126715542603062</v>
      </c>
      <c r="AE54" s="4">
        <f t="shared" ca="1" si="7"/>
        <v>1.0129832307876032</v>
      </c>
      <c r="AF54" s="4">
        <f t="shared" ca="1" si="8"/>
        <v>1.0125009099787212</v>
      </c>
      <c r="AG54" s="4">
        <f t="shared" ca="1" si="9"/>
        <v>1.0090460793205553</v>
      </c>
      <c r="AH54" s="4">
        <f t="shared" ca="1" si="10"/>
        <v>1.0124083878613157</v>
      </c>
      <c r="AI54" s="4">
        <f t="shared" ca="1" si="11"/>
        <v>1.0138578801750771</v>
      </c>
      <c r="AJ54" s="4">
        <f t="shared" ca="1" si="12"/>
        <v>1.0204383614300376</v>
      </c>
      <c r="AK54" s="4">
        <f t="shared" ca="1" si="13"/>
        <v>1.0182254583242112</v>
      </c>
      <c r="AL54" s="4">
        <f t="shared" ca="1" si="14"/>
        <v>1.0204977367867607</v>
      </c>
      <c r="AM54" s="4">
        <f t="shared" ca="1" si="15"/>
        <v>1.0250735128470636</v>
      </c>
      <c r="AN54" s="4">
        <f t="shared" ca="1" si="16"/>
        <v>1.0235600275684404</v>
      </c>
      <c r="AO54" s="4">
        <f t="shared" ca="1" si="17"/>
        <v>1.0254439300016271</v>
      </c>
      <c r="AP54" s="4">
        <f t="shared" ca="1" si="18"/>
        <v>1.0299166339143022</v>
      </c>
      <c r="AQ54" s="4">
        <f t="shared" ca="1" si="19"/>
        <v>1.0287767177960423</v>
      </c>
      <c r="AR54" s="4">
        <f t="shared" ca="1" si="20"/>
        <v>1.0260820204186962</v>
      </c>
    </row>
    <row r="55" spans="1:44">
      <c r="A55">
        <v>47</v>
      </c>
      <c r="B55" s="4">
        <f ca="1">($B$2*('Equity yield'!D55+'Equity dividend'!C55)+portfolio!$B$3*'Long-term bond'!C55+portfolio!$B$4*'Short-term bond'!D55)/4</f>
        <v>1.1763444112023281E-2</v>
      </c>
      <c r="C55" s="4">
        <f ca="1">($B$2*('Equity yield'!E55+'Equity dividend'!D55)+portfolio!$B$3*'Long-term bond'!D55+portfolio!$B$4*'Short-term bond'!E55)/4</f>
        <v>1.5177758071010492E-2</v>
      </c>
      <c r="D55" s="4">
        <f ca="1">($B$2*('Equity yield'!F55+'Equity dividend'!E55)+portfolio!$B$3*'Long-term bond'!E55+portfolio!$B$4*'Short-term bond'!F55)/4</f>
        <v>1.3859851980937513E-2</v>
      </c>
      <c r="E55" s="4">
        <f ca="1">($B$2*('Equity yield'!G55+'Equity dividend'!F55)+portfolio!$B$3*'Long-term bond'!F55+portfolio!$B$4*'Short-term bond'!G55)/4</f>
        <v>2.4089850242851665E-2</v>
      </c>
      <c r="F55" s="4">
        <f ca="1">($B$2*('Equity yield'!H55+'Equity dividend'!G55)+portfolio!$B$3*'Long-term bond'!G55+portfolio!$B$4*'Short-term bond'!H55)/4</f>
        <v>1.7467826080033638E-2</v>
      </c>
      <c r="G55" s="4">
        <f ca="1">($B$2*('Equity yield'!I55+'Equity dividend'!H55)+portfolio!$B$3*'Long-term bond'!H55+portfolio!$B$4*'Short-term bond'!I55)/4</f>
        <v>2.8001327498866128E-2</v>
      </c>
      <c r="H55" s="4">
        <f ca="1">($B$2*('Equity yield'!J55+'Equity dividend'!I55)+portfolio!$B$3*'Long-term bond'!I55+portfolio!$B$4*'Short-term bond'!J55)/4</f>
        <v>2.1399854866043372E-2</v>
      </c>
      <c r="I55" s="4">
        <f ca="1">($B$2*('Equity yield'!K55+'Equity dividend'!J55)+portfolio!$B$3*'Long-term bond'!J55+portfolio!$B$4*'Short-term bond'!K55)/4</f>
        <v>2.0379564303878394E-2</v>
      </c>
      <c r="J55" s="4">
        <f ca="1">($B$2*('Equity yield'!L55+'Equity dividend'!K55)+portfolio!$B$3*'Long-term bond'!K55+portfolio!$B$4*'Short-term bond'!L55)/4</f>
        <v>1.9004724848955632E-2</v>
      </c>
      <c r="K55" s="4">
        <f ca="1">($B$2*('Equity yield'!M55+'Equity dividend'!L55)+portfolio!$B$3*'Long-term bond'!L55+portfolio!$B$4*'Short-term bond'!M55)/4</f>
        <v>1.7860390212385144E-2</v>
      </c>
      <c r="L55" s="4">
        <f ca="1">($B$2*('Equity yield'!N55+'Equity dividend'!M55)+portfolio!$B$3*'Long-term bond'!M55+portfolio!$B$4*'Short-term bond'!N55)/4</f>
        <v>1.8462006719144934E-2</v>
      </c>
      <c r="M55" s="4">
        <f ca="1">($B$2*('Equity yield'!O55+'Equity dividend'!N55)+portfolio!$B$3*'Long-term bond'!N55+portfolio!$B$4*'Short-term bond'!O55)/4</f>
        <v>2.3212403857276038E-2</v>
      </c>
      <c r="N55" s="4">
        <f ca="1">($B$2*('Equity yield'!P55+'Equity dividend'!O55)+portfolio!$B$3*'Long-term bond'!O55+portfolio!$B$4*'Short-term bond'!P55)/4</f>
        <v>2.3482392171860218E-2</v>
      </c>
      <c r="O55" s="4">
        <f ca="1">($B$2*('Equity yield'!Q55+'Equity dividend'!P55)+portfolio!$B$3*'Long-term bond'!P55+portfolio!$B$4*'Short-term bond'!Q55)/4</f>
        <v>3.2337277923136488E-2</v>
      </c>
      <c r="P55" s="4">
        <f ca="1">($B$2*('Equity yield'!R55+'Equity dividend'!Q55)+portfolio!$B$3*'Long-term bond'!Q55+portfolio!$B$4*'Short-term bond'!R55)/4</f>
        <v>3.0974062815877754E-2</v>
      </c>
      <c r="Q55" s="4">
        <f ca="1">($B$2*('Equity yield'!S55+'Equity dividend'!R55)+portfolio!$B$3*'Long-term bond'!R55+portfolio!$B$4*'Short-term bond'!S55)/4</f>
        <v>3.2169662023684979E-2</v>
      </c>
      <c r="R55" s="4">
        <f ca="1">($B$2*('Equity yield'!T55+'Equity dividend'!S55)+portfolio!$B$3*'Long-term bond'!S55+portfolio!$B$4*'Short-term bond'!T55)/4</f>
        <v>3.0208130355084573E-2</v>
      </c>
      <c r="S55" s="4">
        <f ca="1">($B$2*('Equity yield'!U55+'Equity dividend'!T55)+portfolio!$B$3*'Long-term bond'!T55+portfolio!$B$4*'Short-term bond'!U55)/4</f>
        <v>3.0629722426989789E-2</v>
      </c>
      <c r="T55" s="4">
        <f ca="1">($B$2*('Equity yield'!V55+'Equity dividend'!U55)+portfolio!$B$3*'Long-term bond'!U55+portfolio!$B$4*'Short-term bond'!V55)/4</f>
        <v>3.2396163491330073E-2</v>
      </c>
      <c r="U55" s="4">
        <f ca="1">($B$2*('Equity yield'!W55+'Equity dividend'!V55)+portfolio!$B$3*'Long-term bond'!V55+portfolio!$B$4*'Short-term bond'!W55)/4</f>
        <v>3.1721236650943431E-2</v>
      </c>
      <c r="X55">
        <v>47</v>
      </c>
      <c r="Y55" s="4">
        <f t="shared" ca="1" si="1"/>
        <v>1.0117634441120233</v>
      </c>
      <c r="Z55" s="4">
        <f t="shared" ca="1" si="2"/>
        <v>1.0151777580710104</v>
      </c>
      <c r="AA55" s="4">
        <f t="shared" ca="1" si="3"/>
        <v>1.0138598519809374</v>
      </c>
      <c r="AB55" s="4">
        <f t="shared" ca="1" si="4"/>
        <v>1.0240898502428517</v>
      </c>
      <c r="AC55" s="4">
        <f t="shared" ca="1" si="5"/>
        <v>1.0174678260800336</v>
      </c>
      <c r="AD55" s="4">
        <f t="shared" ca="1" si="6"/>
        <v>1.0280013274988662</v>
      </c>
      <c r="AE55" s="4">
        <f t="shared" ca="1" si="7"/>
        <v>1.0213998548660435</v>
      </c>
      <c r="AF55" s="4">
        <f t="shared" ca="1" si="8"/>
        <v>1.0203795643038784</v>
      </c>
      <c r="AG55" s="4">
        <f t="shared" ca="1" si="9"/>
        <v>1.0190047248489555</v>
      </c>
      <c r="AH55" s="4">
        <f t="shared" ca="1" si="10"/>
        <v>1.0178603902123851</v>
      </c>
      <c r="AI55" s="4">
        <f t="shared" ca="1" si="11"/>
        <v>1.018462006719145</v>
      </c>
      <c r="AJ55" s="4">
        <f t="shared" ca="1" si="12"/>
        <v>1.0232124038572761</v>
      </c>
      <c r="AK55" s="4">
        <f t="shared" ca="1" si="13"/>
        <v>1.0234823921718603</v>
      </c>
      <c r="AL55" s="4">
        <f t="shared" ca="1" si="14"/>
        <v>1.0323372779231366</v>
      </c>
      <c r="AM55" s="4">
        <f t="shared" ca="1" si="15"/>
        <v>1.0309740628158777</v>
      </c>
      <c r="AN55" s="4">
        <f t="shared" ca="1" si="16"/>
        <v>1.0321696620236849</v>
      </c>
      <c r="AO55" s="4">
        <f t="shared" ca="1" si="17"/>
        <v>1.0302081303550845</v>
      </c>
      <c r="AP55" s="4">
        <f t="shared" ca="1" si="18"/>
        <v>1.0306297224269898</v>
      </c>
      <c r="AQ55" s="4">
        <f t="shared" ca="1" si="19"/>
        <v>1.0323961634913301</v>
      </c>
      <c r="AR55" s="4">
        <f t="shared" ca="1" si="20"/>
        <v>1.0317212366509434</v>
      </c>
    </row>
    <row r="56" spans="1:44">
      <c r="A56">
        <v>48</v>
      </c>
      <c r="B56" s="4">
        <f ca="1">($B$2*('Equity yield'!D56+'Equity dividend'!C56)+portfolio!$B$3*'Long-term bond'!C56+portfolio!$B$4*'Short-term bond'!D56)/4</f>
        <v>9.7632610780144652E-3</v>
      </c>
      <c r="C56" s="4">
        <f ca="1">($B$2*('Equity yield'!E56+'Equity dividend'!D56)+portfolio!$B$3*'Long-term bond'!D56+portfolio!$B$4*'Short-term bond'!E56)/4</f>
        <v>8.4485006700166579E-3</v>
      </c>
      <c r="D56" s="4">
        <f ca="1">($B$2*('Equity yield'!F56+'Equity dividend'!E56)+portfolio!$B$3*'Long-term bond'!E56+portfolio!$B$4*'Short-term bond'!F56)/4</f>
        <v>1.0349297153610281E-2</v>
      </c>
      <c r="E56" s="4">
        <f ca="1">($B$2*('Equity yield'!G56+'Equity dividend'!F56)+portfolio!$B$3*'Long-term bond'!F56+portfolio!$B$4*'Short-term bond'!G56)/4</f>
        <v>1.8017041417432E-2</v>
      </c>
      <c r="F56" s="4">
        <f ca="1">($B$2*('Equity yield'!H56+'Equity dividend'!G56)+portfolio!$B$3*'Long-term bond'!G56+portfolio!$B$4*'Short-term bond'!H56)/4</f>
        <v>1.6152250147615708E-2</v>
      </c>
      <c r="G56" s="4">
        <f ca="1">($B$2*('Equity yield'!I56+'Equity dividend'!H56)+portfolio!$B$3*'Long-term bond'!H56+portfolio!$B$4*'Short-term bond'!I56)/4</f>
        <v>2.0194896642362119E-2</v>
      </c>
      <c r="H56" s="4">
        <f ca="1">($B$2*('Equity yield'!J56+'Equity dividend'!I56)+portfolio!$B$3*'Long-term bond'!I56+portfolio!$B$4*'Short-term bond'!J56)/4</f>
        <v>2.5219488047599208E-2</v>
      </c>
      <c r="I56" s="4">
        <f ca="1">($B$2*('Equity yield'!K56+'Equity dividend'!J56)+portfolio!$B$3*'Long-term bond'!J56+portfolio!$B$4*'Short-term bond'!K56)/4</f>
        <v>2.685481799978498E-2</v>
      </c>
      <c r="J56" s="4">
        <f ca="1">($B$2*('Equity yield'!L56+'Equity dividend'!K56)+portfolio!$B$3*'Long-term bond'!K56+portfolio!$B$4*'Short-term bond'!L56)/4</f>
        <v>2.56881090103795E-2</v>
      </c>
      <c r="K56" s="4">
        <f ca="1">($B$2*('Equity yield'!M56+'Equity dividend'!L56)+portfolio!$B$3*'Long-term bond'!L56+portfolio!$B$4*'Short-term bond'!M56)/4</f>
        <v>2.9514513856120434E-2</v>
      </c>
      <c r="L56" s="4">
        <f ca="1">($B$2*('Equity yield'!N56+'Equity dividend'!M56)+portfolio!$B$3*'Long-term bond'!M56+portfolio!$B$4*'Short-term bond'!N56)/4</f>
        <v>3.3527159193810212E-2</v>
      </c>
      <c r="M56" s="4">
        <f ca="1">($B$2*('Equity yield'!O56+'Equity dividend'!N56)+portfolio!$B$3*'Long-term bond'!N56+portfolio!$B$4*'Short-term bond'!O56)/4</f>
        <v>3.1391970295199412E-2</v>
      </c>
      <c r="N56" s="4">
        <f ca="1">($B$2*('Equity yield'!P56+'Equity dividend'!O56)+portfolio!$B$3*'Long-term bond'!O56+portfolio!$B$4*'Short-term bond'!P56)/4</f>
        <v>2.6501650656011205E-2</v>
      </c>
      <c r="O56" s="4">
        <f ca="1">($B$2*('Equity yield'!Q56+'Equity dividend'!P56)+portfolio!$B$3*'Long-term bond'!P56+portfolio!$B$4*'Short-term bond'!Q56)/4</f>
        <v>1.923526797943945E-2</v>
      </c>
      <c r="P56" s="4">
        <f ca="1">($B$2*('Equity yield'!R56+'Equity dividend'!Q56)+portfolio!$B$3*'Long-term bond'!Q56+portfolio!$B$4*'Short-term bond'!R56)/4</f>
        <v>2.330890891206459E-2</v>
      </c>
      <c r="Q56" s="4">
        <f ca="1">($B$2*('Equity yield'!S56+'Equity dividend'!R56)+portfolio!$B$3*'Long-term bond'!R56+portfolio!$B$4*'Short-term bond'!S56)/4</f>
        <v>3.073464231749197E-2</v>
      </c>
      <c r="R56" s="4">
        <f ca="1">($B$2*('Equity yield'!T56+'Equity dividend'!S56)+portfolio!$B$3*'Long-term bond'!S56+portfolio!$B$4*'Short-term bond'!T56)/4</f>
        <v>2.3446532011924717E-2</v>
      </c>
      <c r="S56" s="4">
        <f ca="1">($B$2*('Equity yield'!U56+'Equity dividend'!T56)+portfolio!$B$3*'Long-term bond'!T56+portfolio!$B$4*'Short-term bond'!U56)/4</f>
        <v>3.1507286472598761E-2</v>
      </c>
      <c r="T56" s="4">
        <f ca="1">($B$2*('Equity yield'!V56+'Equity dividend'!U56)+portfolio!$B$3*'Long-term bond'!U56+portfolio!$B$4*'Short-term bond'!V56)/4</f>
        <v>3.1005808183181331E-2</v>
      </c>
      <c r="U56" s="4">
        <f ca="1">($B$2*('Equity yield'!W56+'Equity dividend'!V56)+portfolio!$B$3*'Long-term bond'!V56+portfolio!$B$4*'Short-term bond'!W56)/4</f>
        <v>3.5255780920174985E-2</v>
      </c>
      <c r="X56">
        <v>48</v>
      </c>
      <c r="Y56" s="4">
        <f t="shared" ca="1" si="1"/>
        <v>1.0097632610780145</v>
      </c>
      <c r="Z56" s="4">
        <f t="shared" ca="1" si="2"/>
        <v>1.0084485006700166</v>
      </c>
      <c r="AA56" s="4">
        <f t="shared" ca="1" si="3"/>
        <v>1.0103492971536103</v>
      </c>
      <c r="AB56" s="4">
        <f t="shared" ca="1" si="4"/>
        <v>1.0180170414174321</v>
      </c>
      <c r="AC56" s="4">
        <f t="shared" ca="1" si="5"/>
        <v>1.0161522501476157</v>
      </c>
      <c r="AD56" s="4">
        <f t="shared" ca="1" si="6"/>
        <v>1.0201948966423622</v>
      </c>
      <c r="AE56" s="4">
        <f t="shared" ca="1" si="7"/>
        <v>1.0252194880475991</v>
      </c>
      <c r="AF56" s="4">
        <f t="shared" ca="1" si="8"/>
        <v>1.026854817999785</v>
      </c>
      <c r="AG56" s="4">
        <f t="shared" ca="1" si="9"/>
        <v>1.0256881090103795</v>
      </c>
      <c r="AH56" s="4">
        <f t="shared" ca="1" si="10"/>
        <v>1.0295145138561204</v>
      </c>
      <c r="AI56" s="4">
        <f t="shared" ca="1" si="11"/>
        <v>1.0335271591938102</v>
      </c>
      <c r="AJ56" s="4">
        <f t="shared" ca="1" si="12"/>
        <v>1.0313919702951995</v>
      </c>
      <c r="AK56" s="4">
        <f t="shared" ca="1" si="13"/>
        <v>1.0265016506560112</v>
      </c>
      <c r="AL56" s="4">
        <f t="shared" ca="1" si="14"/>
        <v>1.0192352679794394</v>
      </c>
      <c r="AM56" s="4">
        <f t="shared" ca="1" si="15"/>
        <v>1.0233089089120646</v>
      </c>
      <c r="AN56" s="4">
        <f t="shared" ca="1" si="16"/>
        <v>1.0307346423174919</v>
      </c>
      <c r="AO56" s="4">
        <f t="shared" ca="1" si="17"/>
        <v>1.0234465320119248</v>
      </c>
      <c r="AP56" s="4">
        <f t="shared" ca="1" si="18"/>
        <v>1.0315072864725987</v>
      </c>
      <c r="AQ56" s="4">
        <f t="shared" ca="1" si="19"/>
        <v>1.0310058081831814</v>
      </c>
      <c r="AR56" s="4">
        <f t="shared" ca="1" si="20"/>
        <v>1.035255780920175</v>
      </c>
    </row>
    <row r="57" spans="1:44">
      <c r="A57">
        <v>49</v>
      </c>
      <c r="B57" s="4">
        <f ca="1">($B$2*('Equity yield'!D57+'Equity dividend'!C57)+portfolio!$B$3*'Long-term bond'!C57+portfolio!$B$4*'Short-term bond'!D57)/4</f>
        <v>1.1603948199465192E-2</v>
      </c>
      <c r="C57" s="4">
        <f ca="1">($B$2*('Equity yield'!E57+'Equity dividend'!D57)+portfolio!$B$3*'Long-term bond'!D57+portfolio!$B$4*'Short-term bond'!E57)/4</f>
        <v>1.0051136830855973E-2</v>
      </c>
      <c r="D57" s="4">
        <f ca="1">($B$2*('Equity yield'!F57+'Equity dividend'!E57)+portfolio!$B$3*'Long-term bond'!E57+portfolio!$B$4*'Short-term bond'!F57)/4</f>
        <v>1.5909826220529909E-2</v>
      </c>
      <c r="E57" s="4">
        <f ca="1">($B$2*('Equity yield'!G57+'Equity dividend'!F57)+portfolio!$B$3*'Long-term bond'!F57+portfolio!$B$4*'Short-term bond'!G57)/4</f>
        <v>1.6327611614804744E-2</v>
      </c>
      <c r="F57" s="4">
        <f ca="1">($B$2*('Equity yield'!H57+'Equity dividend'!G57)+portfolio!$B$3*'Long-term bond'!G57+portfolio!$B$4*'Short-term bond'!H57)/4</f>
        <v>1.6428102667443E-2</v>
      </c>
      <c r="G57" s="4">
        <f ca="1">($B$2*('Equity yield'!I57+'Equity dividend'!H57)+portfolio!$B$3*'Long-term bond'!H57+portfolio!$B$4*'Short-term bond'!I57)/4</f>
        <v>1.1915374089998283E-2</v>
      </c>
      <c r="H57" s="4">
        <f ca="1">($B$2*('Equity yield'!J57+'Equity dividend'!I57)+portfolio!$B$3*'Long-term bond'!I57+portfolio!$B$4*'Short-term bond'!J57)/4</f>
        <v>1.2226009895897328E-2</v>
      </c>
      <c r="I57" s="4">
        <f ca="1">($B$2*('Equity yield'!K57+'Equity dividend'!J57)+portfolio!$B$3*'Long-term bond'!J57+portfolio!$B$4*'Short-term bond'!K57)/4</f>
        <v>1.0144522632464029E-2</v>
      </c>
      <c r="J57" s="4">
        <f ca="1">($B$2*('Equity yield'!L57+'Equity dividend'!K57)+portfolio!$B$3*'Long-term bond'!K57+portfolio!$B$4*'Short-term bond'!L57)/4</f>
        <v>1.168055775298686E-2</v>
      </c>
      <c r="K57" s="4">
        <f ca="1">($B$2*('Equity yield'!M57+'Equity dividend'!L57)+portfolio!$B$3*'Long-term bond'!L57+portfolio!$B$4*'Short-term bond'!M57)/4</f>
        <v>1.6148925901816359E-2</v>
      </c>
      <c r="L57" s="4">
        <f ca="1">($B$2*('Equity yield'!N57+'Equity dividend'!M57)+portfolio!$B$3*'Long-term bond'!M57+portfolio!$B$4*'Short-term bond'!N57)/4</f>
        <v>2.0171854616158592E-2</v>
      </c>
      <c r="M57" s="4">
        <f ca="1">($B$2*('Equity yield'!O57+'Equity dividend'!N57)+portfolio!$B$3*'Long-term bond'!N57+portfolio!$B$4*'Short-term bond'!O57)/4</f>
        <v>1.5917982445447166E-2</v>
      </c>
      <c r="N57" s="4">
        <f ca="1">($B$2*('Equity yield'!P57+'Equity dividend'!O57)+portfolio!$B$3*'Long-term bond'!O57+portfolio!$B$4*'Short-term bond'!P57)/4</f>
        <v>1.6574440222818006E-2</v>
      </c>
      <c r="O57" s="4">
        <f ca="1">($B$2*('Equity yield'!Q57+'Equity dividend'!P57)+portfolio!$B$3*'Long-term bond'!P57+portfolio!$B$4*'Short-term bond'!Q57)/4</f>
        <v>1.7555376228800525E-2</v>
      </c>
      <c r="P57" s="4">
        <f ca="1">($B$2*('Equity yield'!R57+'Equity dividend'!Q57)+portfolio!$B$3*'Long-term bond'!Q57+portfolio!$B$4*'Short-term bond'!R57)/4</f>
        <v>2.2517787212847053E-2</v>
      </c>
      <c r="Q57" s="4">
        <f ca="1">($B$2*('Equity yield'!S57+'Equity dividend'!R57)+portfolio!$B$3*'Long-term bond'!R57+portfolio!$B$4*'Short-term bond'!S57)/4</f>
        <v>2.2429945648987173E-2</v>
      </c>
      <c r="R57" s="4">
        <f ca="1">($B$2*('Equity yield'!T57+'Equity dividend'!S57)+portfolio!$B$3*'Long-term bond'!S57+portfolio!$B$4*'Short-term bond'!T57)/4</f>
        <v>2.5567143471936036E-2</v>
      </c>
      <c r="S57" s="4">
        <f ca="1">($B$2*('Equity yield'!U57+'Equity dividend'!T57)+portfolio!$B$3*'Long-term bond'!T57+portfolio!$B$4*'Short-term bond'!U57)/4</f>
        <v>2.9015915957070051E-2</v>
      </c>
      <c r="T57" s="4">
        <f ca="1">($B$2*('Equity yield'!V57+'Equity dividend'!U57)+portfolio!$B$3*'Long-term bond'!U57+portfolio!$B$4*'Short-term bond'!V57)/4</f>
        <v>2.3697961100023576E-2</v>
      </c>
      <c r="U57" s="4">
        <f ca="1">($B$2*('Equity yield'!W57+'Equity dividend'!V57)+portfolio!$B$3*'Long-term bond'!V57+portfolio!$B$4*'Short-term bond'!W57)/4</f>
        <v>2.6330690589366122E-2</v>
      </c>
      <c r="X57">
        <v>49</v>
      </c>
      <c r="Y57" s="4">
        <f t="shared" ca="1" si="1"/>
        <v>1.0116039481994652</v>
      </c>
      <c r="Z57" s="4">
        <f t="shared" ca="1" si="2"/>
        <v>1.010051136830856</v>
      </c>
      <c r="AA57" s="4">
        <f t="shared" ca="1" si="3"/>
        <v>1.0159098262205299</v>
      </c>
      <c r="AB57" s="4">
        <f t="shared" ca="1" si="4"/>
        <v>1.0163276116148048</v>
      </c>
      <c r="AC57" s="4">
        <f t="shared" ca="1" si="5"/>
        <v>1.0164281026674431</v>
      </c>
      <c r="AD57" s="4">
        <f t="shared" ca="1" si="6"/>
        <v>1.0119153740899982</v>
      </c>
      <c r="AE57" s="4">
        <f t="shared" ca="1" si="7"/>
        <v>1.0122260098958973</v>
      </c>
      <c r="AF57" s="4">
        <f t="shared" ca="1" si="8"/>
        <v>1.0101445226324641</v>
      </c>
      <c r="AG57" s="4">
        <f t="shared" ca="1" si="9"/>
        <v>1.0116805577529868</v>
      </c>
      <c r="AH57" s="4">
        <f t="shared" ca="1" si="10"/>
        <v>1.0161489259018164</v>
      </c>
      <c r="AI57" s="4">
        <f t="shared" ca="1" si="11"/>
        <v>1.0201718546161587</v>
      </c>
      <c r="AJ57" s="4">
        <f t="shared" ca="1" si="12"/>
        <v>1.0159179824454472</v>
      </c>
      <c r="AK57" s="4">
        <f t="shared" ca="1" si="13"/>
        <v>1.0165744402228181</v>
      </c>
      <c r="AL57" s="4">
        <f t="shared" ca="1" si="14"/>
        <v>1.0175553762288005</v>
      </c>
      <c r="AM57" s="4">
        <f t="shared" ca="1" si="15"/>
        <v>1.022517787212847</v>
      </c>
      <c r="AN57" s="4">
        <f t="shared" ca="1" si="16"/>
        <v>1.0224299456489871</v>
      </c>
      <c r="AO57" s="4">
        <f t="shared" ca="1" si="17"/>
        <v>1.025567143471936</v>
      </c>
      <c r="AP57" s="4">
        <f t="shared" ca="1" si="18"/>
        <v>1.02901591595707</v>
      </c>
      <c r="AQ57" s="4">
        <f t="shared" ca="1" si="19"/>
        <v>1.0236979611000236</v>
      </c>
      <c r="AR57" s="4">
        <f t="shared" ca="1" si="20"/>
        <v>1.0263306905893661</v>
      </c>
    </row>
    <row r="58" spans="1:44">
      <c r="A58">
        <v>50</v>
      </c>
      <c r="B58" s="4">
        <f ca="1">($B$2*('Equity yield'!D58+'Equity dividend'!C58)+portfolio!$B$3*'Long-term bond'!C58+portfolio!$B$4*'Short-term bond'!D58)/4</f>
        <v>1.3375023081894566E-2</v>
      </c>
      <c r="C58" s="4">
        <f ca="1">($B$2*('Equity yield'!E58+'Equity dividend'!D58)+portfolio!$B$3*'Long-term bond'!D58+portfolio!$B$4*'Short-term bond'!E58)/4</f>
        <v>1.6298707760565131E-2</v>
      </c>
      <c r="D58" s="4">
        <f ca="1">($B$2*('Equity yield'!F58+'Equity dividend'!E58)+portfolio!$B$3*'Long-term bond'!E58+portfolio!$B$4*'Short-term bond'!F58)/4</f>
        <v>1.4697819452106256E-2</v>
      </c>
      <c r="E58" s="4">
        <f ca="1">($B$2*('Equity yield'!G58+'Equity dividend'!F58)+portfolio!$B$3*'Long-term bond'!F58+portfolio!$B$4*'Short-term bond'!G58)/4</f>
        <v>1.9821384019021639E-2</v>
      </c>
      <c r="F58" s="4">
        <f ca="1">($B$2*('Equity yield'!H58+'Equity dividend'!G58)+portfolio!$B$3*'Long-term bond'!G58+portfolio!$B$4*'Short-term bond'!H58)/4</f>
        <v>1.3194919931363364E-2</v>
      </c>
      <c r="G58" s="4">
        <f ca="1">($B$2*('Equity yield'!I58+'Equity dividend'!H58)+portfolio!$B$3*'Long-term bond'!H58+portfolio!$B$4*'Short-term bond'!I58)/4</f>
        <v>1.6838086219840769E-2</v>
      </c>
      <c r="H58" s="4">
        <f ca="1">($B$2*('Equity yield'!J58+'Equity dividend'!I58)+portfolio!$B$3*'Long-term bond'!I58+portfolio!$B$4*'Short-term bond'!J58)/4</f>
        <v>1.8943445533510003E-2</v>
      </c>
      <c r="I58" s="4">
        <f ca="1">($B$2*('Equity yield'!K58+'Equity dividend'!J58)+portfolio!$B$3*'Long-term bond'!J58+portfolio!$B$4*'Short-term bond'!K58)/4</f>
        <v>1.9394272261601002E-2</v>
      </c>
      <c r="J58" s="4">
        <f ca="1">($B$2*('Equity yield'!L58+'Equity dividend'!K58)+portfolio!$B$3*'Long-term bond'!K58+portfolio!$B$4*'Short-term bond'!L58)/4</f>
        <v>1.804109730649428E-2</v>
      </c>
      <c r="K58" s="4">
        <f ca="1">($B$2*('Equity yield'!M58+'Equity dividend'!L58)+portfolio!$B$3*'Long-term bond'!L58+portfolio!$B$4*'Short-term bond'!M58)/4</f>
        <v>2.16917964659245E-2</v>
      </c>
      <c r="L58" s="4">
        <f ca="1">($B$2*('Equity yield'!N58+'Equity dividend'!M58)+portfolio!$B$3*'Long-term bond'!M58+portfolio!$B$4*'Short-term bond'!N58)/4</f>
        <v>2.640895918071566E-2</v>
      </c>
      <c r="M58" s="4">
        <f ca="1">($B$2*('Equity yield'!O58+'Equity dividend'!N58)+portfolio!$B$3*'Long-term bond'!N58+portfolio!$B$4*'Short-term bond'!O58)/4</f>
        <v>2.6693277268906086E-2</v>
      </c>
      <c r="N58" s="4">
        <f ca="1">($B$2*('Equity yield'!P58+'Equity dividend'!O58)+portfolio!$B$3*'Long-term bond'!O58+portfolio!$B$4*'Short-term bond'!P58)/4</f>
        <v>2.6532995406917961E-2</v>
      </c>
      <c r="O58" s="4">
        <f ca="1">($B$2*('Equity yield'!Q58+'Equity dividend'!P58)+portfolio!$B$3*'Long-term bond'!P58+portfolio!$B$4*'Short-term bond'!Q58)/4</f>
        <v>2.8904680683907398E-2</v>
      </c>
      <c r="P58" s="4">
        <f ca="1">($B$2*('Equity yield'!R58+'Equity dividend'!Q58)+portfolio!$B$3*'Long-term bond'!Q58+portfolio!$B$4*'Short-term bond'!R58)/4</f>
        <v>3.103423374751246E-2</v>
      </c>
      <c r="Q58" s="4">
        <f ca="1">($B$2*('Equity yield'!S58+'Equity dividend'!R58)+portfolio!$B$3*'Long-term bond'!R58+portfolio!$B$4*'Short-term bond'!S58)/4</f>
        <v>3.4259887512807091E-2</v>
      </c>
      <c r="R58" s="4">
        <f ca="1">($B$2*('Equity yield'!T58+'Equity dividend'!S58)+portfolio!$B$3*'Long-term bond'!S58+portfolio!$B$4*'Short-term bond'!T58)/4</f>
        <v>2.7969176783023322E-2</v>
      </c>
      <c r="S58" s="4">
        <f ca="1">($B$2*('Equity yield'!U58+'Equity dividend'!T58)+portfolio!$B$3*'Long-term bond'!T58+portfolio!$B$4*'Short-term bond'!U58)/4</f>
        <v>3.507216070367148E-2</v>
      </c>
      <c r="T58" s="4">
        <f ca="1">($B$2*('Equity yield'!V58+'Equity dividend'!U58)+portfolio!$B$3*'Long-term bond'!U58+portfolio!$B$4*'Short-term bond'!V58)/4</f>
        <v>3.2092448968859336E-2</v>
      </c>
      <c r="U58" s="4">
        <f ca="1">($B$2*('Equity yield'!W58+'Equity dividend'!V58)+portfolio!$B$3*'Long-term bond'!V58+portfolio!$B$4*'Short-term bond'!W58)/4</f>
        <v>3.7767156268836859E-2</v>
      </c>
      <c r="X58">
        <v>50</v>
      </c>
      <c r="Y58" s="4">
        <f t="shared" ca="1" si="1"/>
        <v>1.0133750230818945</v>
      </c>
      <c r="Z58" s="4">
        <f t="shared" ca="1" si="2"/>
        <v>1.0162987077605652</v>
      </c>
      <c r="AA58" s="4">
        <f t="shared" ca="1" si="3"/>
        <v>1.0146978194521064</v>
      </c>
      <c r="AB58" s="4">
        <f t="shared" ca="1" si="4"/>
        <v>1.0198213840190216</v>
      </c>
      <c r="AC58" s="4">
        <f t="shared" ca="1" si="5"/>
        <v>1.0131949199313635</v>
      </c>
      <c r="AD58" s="4">
        <f t="shared" ca="1" si="6"/>
        <v>1.0168380862198407</v>
      </c>
      <c r="AE58" s="4">
        <f t="shared" ca="1" si="7"/>
        <v>1.01894344553351</v>
      </c>
      <c r="AF58" s="4">
        <f t="shared" ca="1" si="8"/>
        <v>1.019394272261601</v>
      </c>
      <c r="AG58" s="4">
        <f t="shared" ca="1" si="9"/>
        <v>1.0180410973064942</v>
      </c>
      <c r="AH58" s="4">
        <f t="shared" ca="1" si="10"/>
        <v>1.0216917964659245</v>
      </c>
      <c r="AI58" s="4">
        <f t="shared" ca="1" si="11"/>
        <v>1.0264089591807157</v>
      </c>
      <c r="AJ58" s="4">
        <f t="shared" ca="1" si="12"/>
        <v>1.0266932772689061</v>
      </c>
      <c r="AK58" s="4">
        <f t="shared" ca="1" si="13"/>
        <v>1.026532995406918</v>
      </c>
      <c r="AL58" s="4">
        <f t="shared" ca="1" si="14"/>
        <v>1.0289046806839075</v>
      </c>
      <c r="AM58" s="4">
        <f t="shared" ca="1" si="15"/>
        <v>1.0310342337475125</v>
      </c>
      <c r="AN58" s="4">
        <f t="shared" ca="1" si="16"/>
        <v>1.0342598875128071</v>
      </c>
      <c r="AO58" s="4">
        <f t="shared" ca="1" si="17"/>
        <v>1.0279691767830232</v>
      </c>
      <c r="AP58" s="4">
        <f t="shared" ca="1" si="18"/>
        <v>1.0350721607036715</v>
      </c>
      <c r="AQ58" s="4">
        <f t="shared" ca="1" si="19"/>
        <v>1.0320924489688594</v>
      </c>
      <c r="AR58" s="4">
        <f t="shared" ca="1" si="20"/>
        <v>1.0377671562688369</v>
      </c>
    </row>
    <row r="59" spans="1:44">
      <c r="A59">
        <v>51</v>
      </c>
      <c r="B59" s="4">
        <f ca="1">($B$2*('Equity yield'!D59+'Equity dividend'!C59)+portfolio!$B$3*'Long-term bond'!C59+portfolio!$B$4*'Short-term bond'!D59)/4</f>
        <v>1.9733108060017855E-3</v>
      </c>
      <c r="C59" s="4">
        <f ca="1">($B$2*('Equity yield'!E59+'Equity dividend'!D59)+portfolio!$B$3*'Long-term bond'!D59+portfolio!$B$4*'Short-term bond'!E59)/4</f>
        <v>3.1389089015599024E-3</v>
      </c>
      <c r="D59" s="4">
        <f ca="1">($B$2*('Equity yield'!F59+'Equity dividend'!E59)+portfolio!$B$3*'Long-term bond'!E59+portfolio!$B$4*'Short-term bond'!F59)/4</f>
        <v>9.1421223306492189E-3</v>
      </c>
      <c r="E59" s="4">
        <f ca="1">($B$2*('Equity yield'!G59+'Equity dividend'!F59)+portfolio!$B$3*'Long-term bond'!F59+portfolio!$B$4*'Short-term bond'!G59)/4</f>
        <v>8.6660763479447338E-3</v>
      </c>
      <c r="F59" s="4">
        <f ca="1">($B$2*('Equity yield'!H59+'Equity dividend'!G59)+portfolio!$B$3*'Long-term bond'!G59+portfolio!$B$4*'Short-term bond'!H59)/4</f>
        <v>8.8221264546777811E-3</v>
      </c>
      <c r="G59" s="4">
        <f ca="1">($B$2*('Equity yield'!I59+'Equity dividend'!H59)+portfolio!$B$3*'Long-term bond'!H59+portfolio!$B$4*'Short-term bond'!I59)/4</f>
        <v>6.5611411407641932E-3</v>
      </c>
      <c r="H59" s="4">
        <f ca="1">($B$2*('Equity yield'!J59+'Equity dividend'!I59)+portfolio!$B$3*'Long-term bond'!I59+portfolio!$B$4*'Short-term bond'!J59)/4</f>
        <v>6.2958890098347136E-3</v>
      </c>
      <c r="I59" s="4">
        <f ca="1">($B$2*('Equity yield'!K59+'Equity dividend'!J59)+portfolio!$B$3*'Long-term bond'!J59+portfolio!$B$4*'Short-term bond'!K59)/4</f>
        <v>1.3270548411419352E-2</v>
      </c>
      <c r="J59" s="4">
        <f ca="1">($B$2*('Equity yield'!L59+'Equity dividend'!K59)+portfolio!$B$3*'Long-term bond'!K59+portfolio!$B$4*'Short-term bond'!L59)/4</f>
        <v>1.3044504499229458E-2</v>
      </c>
      <c r="K59" s="4">
        <f ca="1">($B$2*('Equity yield'!M59+'Equity dividend'!L59)+portfolio!$B$3*'Long-term bond'!L59+portfolio!$B$4*'Short-term bond'!M59)/4</f>
        <v>1.0934119836844418E-2</v>
      </c>
      <c r="L59" s="4">
        <f ca="1">($B$2*('Equity yield'!N59+'Equity dividend'!M59)+portfolio!$B$3*'Long-term bond'!M59+portfolio!$B$4*'Short-term bond'!N59)/4</f>
        <v>1.9553299384824176E-2</v>
      </c>
      <c r="M59" s="4">
        <f ca="1">($B$2*('Equity yield'!O59+'Equity dividend'!N59)+portfolio!$B$3*'Long-term bond'!N59+portfolio!$B$4*'Short-term bond'!O59)/4</f>
        <v>1.8692288539693052E-2</v>
      </c>
      <c r="N59" s="4">
        <f ca="1">($B$2*('Equity yield'!P59+'Equity dividend'!O59)+portfolio!$B$3*'Long-term bond'!O59+portfolio!$B$4*'Short-term bond'!P59)/4</f>
        <v>2.0403231827415061E-2</v>
      </c>
      <c r="O59" s="4">
        <f ca="1">($B$2*('Equity yield'!Q59+'Equity dividend'!P59)+portfolio!$B$3*'Long-term bond'!P59+portfolio!$B$4*'Short-term bond'!Q59)/4</f>
        <v>2.3258985262797245E-2</v>
      </c>
      <c r="P59" s="4">
        <f ca="1">($B$2*('Equity yield'!R59+'Equity dividend'!Q59)+portfolio!$B$3*'Long-term bond'!Q59+portfolio!$B$4*'Short-term bond'!R59)/4</f>
        <v>2.1792889453997537E-2</v>
      </c>
      <c r="Q59" s="4">
        <f ca="1">($B$2*('Equity yield'!S59+'Equity dividend'!R59)+portfolio!$B$3*'Long-term bond'!R59+portfolio!$B$4*'Short-term bond'!S59)/4</f>
        <v>2.1703432753234789E-2</v>
      </c>
      <c r="R59" s="4">
        <f ca="1">($B$2*('Equity yield'!T59+'Equity dividend'!S59)+portfolio!$B$3*'Long-term bond'!S59+portfolio!$B$4*'Short-term bond'!T59)/4</f>
        <v>2.0427789738864381E-2</v>
      </c>
      <c r="S59" s="4">
        <f ca="1">($B$2*('Equity yield'!U59+'Equity dividend'!T59)+portfolio!$B$3*'Long-term bond'!T59+portfolio!$B$4*'Short-term bond'!U59)/4</f>
        <v>1.8672734400523187E-2</v>
      </c>
      <c r="T59" s="4">
        <f ca="1">($B$2*('Equity yield'!V59+'Equity dividend'!U59)+portfolio!$B$3*'Long-term bond'!U59+portfolio!$B$4*'Short-term bond'!V59)/4</f>
        <v>2.2463545082508488E-2</v>
      </c>
      <c r="U59" s="4">
        <f ca="1">($B$2*('Equity yield'!W59+'Equity dividend'!V59)+portfolio!$B$3*'Long-term bond'!V59+portfolio!$B$4*'Short-term bond'!W59)/4</f>
        <v>2.4550418392233531E-2</v>
      </c>
      <c r="X59">
        <v>51</v>
      </c>
      <c r="Y59" s="4">
        <f t="shared" ca="1" si="1"/>
        <v>1.0019733108060018</v>
      </c>
      <c r="Z59" s="4">
        <f t="shared" ca="1" si="2"/>
        <v>1.0031389089015599</v>
      </c>
      <c r="AA59" s="4">
        <f t="shared" ca="1" si="3"/>
        <v>1.0091421223306491</v>
      </c>
      <c r="AB59" s="4">
        <f t="shared" ca="1" si="4"/>
        <v>1.0086660763479447</v>
      </c>
      <c r="AC59" s="4">
        <f t="shared" ca="1" si="5"/>
        <v>1.0088221264546777</v>
      </c>
      <c r="AD59" s="4">
        <f t="shared" ca="1" si="6"/>
        <v>1.0065611411407642</v>
      </c>
      <c r="AE59" s="4">
        <f t="shared" ca="1" si="7"/>
        <v>1.0062958890098348</v>
      </c>
      <c r="AF59" s="4">
        <f t="shared" ca="1" si="8"/>
        <v>1.0132705484114193</v>
      </c>
      <c r="AG59" s="4">
        <f t="shared" ca="1" si="9"/>
        <v>1.0130445044992296</v>
      </c>
      <c r="AH59" s="4">
        <f t="shared" ca="1" si="10"/>
        <v>1.0109341198368444</v>
      </c>
      <c r="AI59" s="4">
        <f t="shared" ca="1" si="11"/>
        <v>1.0195532993848242</v>
      </c>
      <c r="AJ59" s="4">
        <f t="shared" ca="1" si="12"/>
        <v>1.018692288539693</v>
      </c>
      <c r="AK59" s="4">
        <f t="shared" ca="1" si="13"/>
        <v>1.020403231827415</v>
      </c>
      <c r="AL59" s="4">
        <f t="shared" ca="1" si="14"/>
        <v>1.0232589852627973</v>
      </c>
      <c r="AM59" s="4">
        <f t="shared" ca="1" si="15"/>
        <v>1.0217928894539976</v>
      </c>
      <c r="AN59" s="4">
        <f t="shared" ca="1" si="16"/>
        <v>1.0217034327532348</v>
      </c>
      <c r="AO59" s="4">
        <f t="shared" ca="1" si="17"/>
        <v>1.0204277897388643</v>
      </c>
      <c r="AP59" s="4">
        <f t="shared" ca="1" si="18"/>
        <v>1.0186727344005231</v>
      </c>
      <c r="AQ59" s="4">
        <f t="shared" ca="1" si="19"/>
        <v>1.0224635450825086</v>
      </c>
      <c r="AR59" s="4">
        <f t="shared" ca="1" si="20"/>
        <v>1.0245504183922336</v>
      </c>
    </row>
    <row r="60" spans="1:44">
      <c r="A60">
        <v>52</v>
      </c>
      <c r="B60" s="4">
        <f ca="1">($B$2*('Equity yield'!D60+'Equity dividend'!C60)+portfolio!$B$3*'Long-term bond'!C60+portfolio!$B$4*'Short-term bond'!D60)/4</f>
        <v>4.6490736886086745E-3</v>
      </c>
      <c r="C60" s="4">
        <f ca="1">($B$2*('Equity yield'!E60+'Equity dividend'!D60)+portfolio!$B$3*'Long-term bond'!D60+portfolio!$B$4*'Short-term bond'!E60)/4</f>
        <v>1.5200683252327775E-2</v>
      </c>
      <c r="D60" s="4">
        <f ca="1">($B$2*('Equity yield'!F60+'Equity dividend'!E60)+portfolio!$B$3*'Long-term bond'!E60+portfolio!$B$4*'Short-term bond'!F60)/4</f>
        <v>1.6903589977086568E-2</v>
      </c>
      <c r="E60" s="4">
        <f ca="1">($B$2*('Equity yield'!G60+'Equity dividend'!F60)+portfolio!$B$3*'Long-term bond'!F60+portfolio!$B$4*'Short-term bond'!G60)/4</f>
        <v>2.0886891498548679E-2</v>
      </c>
      <c r="F60" s="4">
        <f ca="1">($B$2*('Equity yield'!H60+'Equity dividend'!G60)+portfolio!$B$3*'Long-term bond'!G60+portfolio!$B$4*'Short-term bond'!H60)/4</f>
        <v>2.4343836449690542E-2</v>
      </c>
      <c r="G60" s="4">
        <f ca="1">($B$2*('Equity yield'!I60+'Equity dividend'!H60)+portfolio!$B$3*'Long-term bond'!H60+portfolio!$B$4*'Short-term bond'!I60)/4</f>
        <v>2.3146974511344391E-2</v>
      </c>
      <c r="H60" s="4">
        <f ca="1">($B$2*('Equity yield'!J60+'Equity dividend'!I60)+portfolio!$B$3*'Long-term bond'!I60+portfolio!$B$4*'Short-term bond'!J60)/4</f>
        <v>2.5851701739896094E-2</v>
      </c>
      <c r="I60" s="4">
        <f ca="1">($B$2*('Equity yield'!K60+'Equity dividend'!J60)+portfolio!$B$3*'Long-term bond'!J60+portfolio!$B$4*'Short-term bond'!K60)/4</f>
        <v>2.998045532265425E-2</v>
      </c>
      <c r="J60" s="4">
        <f ca="1">($B$2*('Equity yield'!L60+'Equity dividend'!K60)+portfolio!$B$3*'Long-term bond'!K60+portfolio!$B$4*'Short-term bond'!L60)/4</f>
        <v>3.6111343201819079E-2</v>
      </c>
      <c r="K60" s="4">
        <f ca="1">($B$2*('Equity yield'!M60+'Equity dividend'!L60)+portfolio!$B$3*'Long-term bond'!L60+portfolio!$B$4*'Short-term bond'!M60)/4</f>
        <v>3.9097005925652427E-2</v>
      </c>
      <c r="L60" s="4">
        <f ca="1">($B$2*('Equity yield'!N60+'Equity dividend'!M60)+portfolio!$B$3*'Long-term bond'!M60+portfolio!$B$4*'Short-term bond'!N60)/4</f>
        <v>4.0628547910435006E-2</v>
      </c>
      <c r="M60" s="4">
        <f ca="1">($B$2*('Equity yield'!O60+'Equity dividend'!N60)+portfolio!$B$3*'Long-term bond'!N60+portfolio!$B$4*'Short-term bond'!O60)/4</f>
        <v>3.9131845914571438E-2</v>
      </c>
      <c r="N60" s="4">
        <f ca="1">($B$2*('Equity yield'!P60+'Equity dividend'!O60)+portfolio!$B$3*'Long-term bond'!O60+portfolio!$B$4*'Short-term bond'!P60)/4</f>
        <v>4.0759789056518107E-2</v>
      </c>
      <c r="O60" s="4">
        <f ca="1">($B$2*('Equity yield'!Q60+'Equity dividend'!P60)+portfolio!$B$3*'Long-term bond'!P60+portfolio!$B$4*'Short-term bond'!Q60)/4</f>
        <v>3.7504876959929399E-2</v>
      </c>
      <c r="P60" s="4">
        <f ca="1">($B$2*('Equity yield'!R60+'Equity dividend'!Q60)+portfolio!$B$3*'Long-term bond'!Q60+portfolio!$B$4*'Short-term bond'!R60)/4</f>
        <v>4.3394899379343169E-2</v>
      </c>
      <c r="Q60" s="4">
        <f ca="1">($B$2*('Equity yield'!S60+'Equity dividend'!R60)+portfolio!$B$3*'Long-term bond'!R60+portfolio!$B$4*'Short-term bond'!S60)/4</f>
        <v>4.1121221447943446E-2</v>
      </c>
      <c r="R60" s="4">
        <f ca="1">($B$2*('Equity yield'!T60+'Equity dividend'!S60)+portfolio!$B$3*'Long-term bond'!S60+portfolio!$B$4*'Short-term bond'!T60)/4</f>
        <v>4.4236102985627745E-2</v>
      </c>
      <c r="S60" s="4">
        <f ca="1">($B$2*('Equity yield'!U60+'Equity dividend'!T60)+portfolio!$B$3*'Long-term bond'!T60+portfolio!$B$4*'Short-term bond'!U60)/4</f>
        <v>3.7963486793658775E-2</v>
      </c>
      <c r="T60" s="4">
        <f ca="1">($B$2*('Equity yield'!V60+'Equity dividend'!U60)+portfolio!$B$3*'Long-term bond'!U60+portfolio!$B$4*'Short-term bond'!V60)/4</f>
        <v>3.6893931625108817E-2</v>
      </c>
      <c r="U60" s="4">
        <f ca="1">($B$2*('Equity yield'!W60+'Equity dividend'!V60)+portfolio!$B$3*'Long-term bond'!V60+portfolio!$B$4*'Short-term bond'!W60)/4</f>
        <v>4.6198277950336403E-2</v>
      </c>
      <c r="X60">
        <v>52</v>
      </c>
      <c r="Y60" s="4">
        <f t="shared" ca="1" si="1"/>
        <v>1.0046490736886087</v>
      </c>
      <c r="Z60" s="4">
        <f t="shared" ca="1" si="2"/>
        <v>1.0152006832523277</v>
      </c>
      <c r="AA60" s="4">
        <f t="shared" ca="1" si="3"/>
        <v>1.0169035899770866</v>
      </c>
      <c r="AB60" s="4">
        <f t="shared" ca="1" si="4"/>
        <v>1.0208868914985487</v>
      </c>
      <c r="AC60" s="4">
        <f t="shared" ca="1" si="5"/>
        <v>1.0243438364496906</v>
      </c>
      <c r="AD60" s="4">
        <f t="shared" ca="1" si="6"/>
        <v>1.0231469745113444</v>
      </c>
      <c r="AE60" s="4">
        <f t="shared" ca="1" si="7"/>
        <v>1.025851701739896</v>
      </c>
      <c r="AF60" s="4">
        <f t="shared" ca="1" si="8"/>
        <v>1.0299804553226541</v>
      </c>
      <c r="AG60" s="4">
        <f t="shared" ca="1" si="9"/>
        <v>1.036111343201819</v>
      </c>
      <c r="AH60" s="4">
        <f t="shared" ca="1" si="10"/>
        <v>1.0390970059256524</v>
      </c>
      <c r="AI60" s="4">
        <f t="shared" ca="1" si="11"/>
        <v>1.0406285479104349</v>
      </c>
      <c r="AJ60" s="4">
        <f t="shared" ca="1" si="12"/>
        <v>1.0391318459145715</v>
      </c>
      <c r="AK60" s="4">
        <f t="shared" ca="1" si="13"/>
        <v>1.0407597890565181</v>
      </c>
      <c r="AL60" s="4">
        <f t="shared" ca="1" si="14"/>
        <v>1.0375048769599293</v>
      </c>
      <c r="AM60" s="4">
        <f t="shared" ca="1" si="15"/>
        <v>1.0433948993793432</v>
      </c>
      <c r="AN60" s="4">
        <f t="shared" ca="1" si="16"/>
        <v>1.0411212214479435</v>
      </c>
      <c r="AO60" s="4">
        <f t="shared" ca="1" si="17"/>
        <v>1.0442361029856277</v>
      </c>
      <c r="AP60" s="4">
        <f t="shared" ca="1" si="18"/>
        <v>1.0379634867936587</v>
      </c>
      <c r="AQ60" s="4">
        <f t="shared" ca="1" si="19"/>
        <v>1.0368939316251089</v>
      </c>
      <c r="AR60" s="4">
        <f t="shared" ca="1" si="20"/>
        <v>1.0461982779503365</v>
      </c>
    </row>
    <row r="61" spans="1:44">
      <c r="A61">
        <v>53</v>
      </c>
      <c r="B61" s="4">
        <f ca="1">($B$2*('Equity yield'!D61+'Equity dividend'!C61)+portfolio!$B$3*'Long-term bond'!C61+portfolio!$B$4*'Short-term bond'!D61)/4</f>
        <v>9.2739044179022644E-3</v>
      </c>
      <c r="C61" s="4">
        <f ca="1">($B$2*('Equity yield'!E61+'Equity dividend'!D61)+portfolio!$B$3*'Long-term bond'!D61+portfolio!$B$4*'Short-term bond'!E61)/4</f>
        <v>1.5309844094537645E-2</v>
      </c>
      <c r="D61" s="4">
        <f ca="1">($B$2*('Equity yield'!F61+'Equity dividend'!E61)+portfolio!$B$3*'Long-term bond'!E61+portfolio!$B$4*'Short-term bond'!F61)/4</f>
        <v>1.3471167832706141E-2</v>
      </c>
      <c r="E61" s="4">
        <f ca="1">($B$2*('Equity yield'!G61+'Equity dividend'!F61)+portfolio!$B$3*'Long-term bond'!F61+portfolio!$B$4*'Short-term bond'!G61)/4</f>
        <v>1.7839624530227808E-2</v>
      </c>
      <c r="F61" s="4">
        <f ca="1">($B$2*('Equity yield'!H61+'Equity dividend'!G61)+portfolio!$B$3*'Long-term bond'!G61+portfolio!$B$4*'Short-term bond'!H61)/4</f>
        <v>1.6468095212215175E-2</v>
      </c>
      <c r="G61" s="4">
        <f ca="1">($B$2*('Equity yield'!I61+'Equity dividend'!H61)+portfolio!$B$3*'Long-term bond'!H61+portfolio!$B$4*'Short-term bond'!I61)/4</f>
        <v>1.8135014542429037E-2</v>
      </c>
      <c r="H61" s="4">
        <f ca="1">($B$2*('Equity yield'!J61+'Equity dividend'!I61)+portfolio!$B$3*'Long-term bond'!I61+portfolio!$B$4*'Short-term bond'!J61)/4</f>
        <v>2.1640114667345514E-2</v>
      </c>
      <c r="I61" s="4">
        <f ca="1">($B$2*('Equity yield'!K61+'Equity dividend'!J61)+portfolio!$B$3*'Long-term bond'!J61+portfolio!$B$4*'Short-term bond'!K61)/4</f>
        <v>2.503262360859396E-2</v>
      </c>
      <c r="J61" s="4">
        <f ca="1">($B$2*('Equity yield'!L61+'Equity dividend'!K61)+portfolio!$B$3*'Long-term bond'!K61+portfolio!$B$4*'Short-term bond'!L61)/4</f>
        <v>2.9911648975596977E-2</v>
      </c>
      <c r="K61" s="4">
        <f ca="1">($B$2*('Equity yield'!M61+'Equity dividend'!L61)+portfolio!$B$3*'Long-term bond'!L61+portfolio!$B$4*'Short-term bond'!M61)/4</f>
        <v>3.1225875190788815E-2</v>
      </c>
      <c r="L61" s="4">
        <f ca="1">($B$2*('Equity yield'!N61+'Equity dividend'!M61)+portfolio!$B$3*'Long-term bond'!M61+portfolio!$B$4*'Short-term bond'!N61)/4</f>
        <v>3.2172775519662279E-2</v>
      </c>
      <c r="M61" s="4">
        <f ca="1">($B$2*('Equity yield'!O61+'Equity dividend'!N61)+portfolio!$B$3*'Long-term bond'!N61+portfolio!$B$4*'Short-term bond'!O61)/4</f>
        <v>2.7257734014016679E-2</v>
      </c>
      <c r="N61" s="4">
        <f ca="1">($B$2*('Equity yield'!P61+'Equity dividend'!O61)+portfolio!$B$3*'Long-term bond'!O61+portfolio!$B$4*'Short-term bond'!P61)/4</f>
        <v>2.9325511245718677E-2</v>
      </c>
      <c r="O61" s="4">
        <f ca="1">($B$2*('Equity yield'!Q61+'Equity dividend'!P61)+portfolio!$B$3*'Long-term bond'!P61+portfolio!$B$4*'Short-term bond'!Q61)/4</f>
        <v>2.6600986965192981E-2</v>
      </c>
      <c r="P61" s="4">
        <f ca="1">($B$2*('Equity yield'!R61+'Equity dividend'!Q61)+portfolio!$B$3*'Long-term bond'!Q61+portfolio!$B$4*'Short-term bond'!R61)/4</f>
        <v>2.5400788137533454E-2</v>
      </c>
      <c r="Q61" s="4">
        <f ca="1">($B$2*('Equity yield'!S61+'Equity dividend'!R61)+portfolio!$B$3*'Long-term bond'!R61+portfolio!$B$4*'Short-term bond'!S61)/4</f>
        <v>2.8556479286076221E-2</v>
      </c>
      <c r="R61" s="4">
        <f ca="1">($B$2*('Equity yield'!T61+'Equity dividend'!S61)+portfolio!$B$3*'Long-term bond'!S61+portfolio!$B$4*'Short-term bond'!T61)/4</f>
        <v>2.7254925002243822E-2</v>
      </c>
      <c r="S61" s="4">
        <f ca="1">($B$2*('Equity yield'!U61+'Equity dividend'!T61)+portfolio!$B$3*'Long-term bond'!T61+portfolio!$B$4*'Short-term bond'!U61)/4</f>
        <v>3.4589367002804967E-2</v>
      </c>
      <c r="T61" s="4">
        <f ca="1">($B$2*('Equity yield'!V61+'Equity dividend'!U61)+portfolio!$B$3*'Long-term bond'!U61+portfolio!$B$4*'Short-term bond'!V61)/4</f>
        <v>3.2047812610122094E-2</v>
      </c>
      <c r="U61" s="4">
        <f ca="1">($B$2*('Equity yield'!W61+'Equity dividend'!V61)+portfolio!$B$3*'Long-term bond'!V61+portfolio!$B$4*'Short-term bond'!W61)/4</f>
        <v>2.785643972759997E-2</v>
      </c>
      <c r="X61">
        <v>53</v>
      </c>
      <c r="Y61" s="4">
        <f t="shared" ca="1" si="1"/>
        <v>1.0092739044179022</v>
      </c>
      <c r="Z61" s="4">
        <f t="shared" ca="1" si="2"/>
        <v>1.0153098440945376</v>
      </c>
      <c r="AA61" s="4">
        <f t="shared" ca="1" si="3"/>
        <v>1.0134711678327062</v>
      </c>
      <c r="AB61" s="4">
        <f t="shared" ca="1" si="4"/>
        <v>1.0178396245302279</v>
      </c>
      <c r="AC61" s="4">
        <f t="shared" ca="1" si="5"/>
        <v>1.0164680952122152</v>
      </c>
      <c r="AD61" s="4">
        <f t="shared" ca="1" si="6"/>
        <v>1.0181350145424291</v>
      </c>
      <c r="AE61" s="4">
        <f t="shared" ca="1" si="7"/>
        <v>1.0216401146673455</v>
      </c>
      <c r="AF61" s="4">
        <f t="shared" ca="1" si="8"/>
        <v>1.025032623608594</v>
      </c>
      <c r="AG61" s="4">
        <f t="shared" ca="1" si="9"/>
        <v>1.0299116489755971</v>
      </c>
      <c r="AH61" s="4">
        <f t="shared" ca="1" si="10"/>
        <v>1.0312258751907888</v>
      </c>
      <c r="AI61" s="4">
        <f t="shared" ca="1" si="11"/>
        <v>1.0321727755196624</v>
      </c>
      <c r="AJ61" s="4">
        <f t="shared" ca="1" si="12"/>
        <v>1.0272577340140168</v>
      </c>
      <c r="AK61" s="4">
        <f t="shared" ca="1" si="13"/>
        <v>1.0293255112457187</v>
      </c>
      <c r="AL61" s="4">
        <f t="shared" ca="1" si="14"/>
        <v>1.0266009869651931</v>
      </c>
      <c r="AM61" s="4">
        <f t="shared" ca="1" si="15"/>
        <v>1.0254007881375335</v>
      </c>
      <c r="AN61" s="4">
        <f t="shared" ca="1" si="16"/>
        <v>1.0285564792860762</v>
      </c>
      <c r="AO61" s="4">
        <f t="shared" ca="1" si="17"/>
        <v>1.0272549250022438</v>
      </c>
      <c r="AP61" s="4">
        <f t="shared" ca="1" si="18"/>
        <v>1.034589367002805</v>
      </c>
      <c r="AQ61" s="4">
        <f t="shared" ca="1" si="19"/>
        <v>1.032047812610122</v>
      </c>
      <c r="AR61" s="4">
        <f t="shared" ca="1" si="20"/>
        <v>1.0278564397276</v>
      </c>
    </row>
    <row r="62" spans="1:44">
      <c r="A62">
        <v>54</v>
      </c>
      <c r="B62" s="4">
        <f ca="1">($B$2*('Equity yield'!D62+'Equity dividend'!C62)+portfolio!$B$3*'Long-term bond'!C62+portfolio!$B$4*'Short-term bond'!D62)/4</f>
        <v>1.0274862472079732E-2</v>
      </c>
      <c r="C62" s="4">
        <f ca="1">($B$2*('Equity yield'!E62+'Equity dividend'!D62)+portfolio!$B$3*'Long-term bond'!D62+portfolio!$B$4*'Short-term bond'!E62)/4</f>
        <v>1.5015031465487577E-2</v>
      </c>
      <c r="D62" s="4">
        <f ca="1">($B$2*('Equity yield'!F62+'Equity dividend'!E62)+portfolio!$B$3*'Long-term bond'!E62+portfolio!$B$4*'Short-term bond'!F62)/4</f>
        <v>1.9797521527738358E-2</v>
      </c>
      <c r="E62" s="4">
        <f ca="1">($B$2*('Equity yield'!G62+'Equity dividend'!F62)+portfolio!$B$3*'Long-term bond'!F62+portfolio!$B$4*'Short-term bond'!G62)/4</f>
        <v>1.3483768875928287E-2</v>
      </c>
      <c r="F62" s="4">
        <f ca="1">($B$2*('Equity yield'!H62+'Equity dividend'!G62)+portfolio!$B$3*'Long-term bond'!G62+portfolio!$B$4*'Short-term bond'!H62)/4</f>
        <v>1.0603641182716825E-2</v>
      </c>
      <c r="G62" s="4">
        <f ca="1">($B$2*('Equity yield'!I62+'Equity dividend'!H62)+portfolio!$B$3*'Long-term bond'!H62+portfolio!$B$4*'Short-term bond'!I62)/4</f>
        <v>1.3927743241477749E-2</v>
      </c>
      <c r="H62" s="4">
        <f ca="1">($B$2*('Equity yield'!J62+'Equity dividend'!I62)+portfolio!$B$3*'Long-term bond'!I62+portfolio!$B$4*'Short-term bond'!J62)/4</f>
        <v>1.3670909699470116E-2</v>
      </c>
      <c r="I62" s="4">
        <f ca="1">($B$2*('Equity yield'!K62+'Equity dividend'!J62)+portfolio!$B$3*'Long-term bond'!J62+portfolio!$B$4*'Short-term bond'!K62)/4</f>
        <v>1.9590310981465579E-2</v>
      </c>
      <c r="J62" s="4">
        <f ca="1">($B$2*('Equity yield'!L62+'Equity dividend'!K62)+portfolio!$B$3*'Long-term bond'!K62+portfolio!$B$4*'Short-term bond'!L62)/4</f>
        <v>1.9637196506206014E-2</v>
      </c>
      <c r="K62" s="4">
        <f ca="1">($B$2*('Equity yield'!M62+'Equity dividend'!L62)+portfolio!$B$3*'Long-term bond'!L62+portfolio!$B$4*'Short-term bond'!M62)/4</f>
        <v>2.0365882526618837E-2</v>
      </c>
      <c r="L62" s="4">
        <f ca="1">($B$2*('Equity yield'!N62+'Equity dividend'!M62)+portfolio!$B$3*'Long-term bond'!M62+portfolio!$B$4*'Short-term bond'!N62)/4</f>
        <v>2.2006585533241838E-2</v>
      </c>
      <c r="M62" s="4">
        <f ca="1">($B$2*('Equity yield'!O62+'Equity dividend'!N62)+portfolio!$B$3*'Long-term bond'!N62+portfolio!$B$4*'Short-term bond'!O62)/4</f>
        <v>2.0994091151344551E-2</v>
      </c>
      <c r="N62" s="4">
        <f ca="1">($B$2*('Equity yield'!P62+'Equity dividend'!O62)+portfolio!$B$3*'Long-term bond'!O62+portfolio!$B$4*'Short-term bond'!P62)/4</f>
        <v>2.7405324432570394E-2</v>
      </c>
      <c r="O62" s="4">
        <f ca="1">($B$2*('Equity yield'!Q62+'Equity dividend'!P62)+portfolio!$B$3*'Long-term bond'!P62+portfolio!$B$4*'Short-term bond'!Q62)/4</f>
        <v>2.4173646877182976E-2</v>
      </c>
      <c r="P62" s="4">
        <f ca="1">($B$2*('Equity yield'!R62+'Equity dividend'!Q62)+portfolio!$B$3*'Long-term bond'!Q62+portfolio!$B$4*'Short-term bond'!R62)/4</f>
        <v>2.3296818476670648E-2</v>
      </c>
      <c r="Q62" s="4">
        <f ca="1">($B$2*('Equity yield'!S62+'Equity dividend'!R62)+portfolio!$B$3*'Long-term bond'!R62+portfolio!$B$4*'Short-term bond'!S62)/4</f>
        <v>2.1089952083820616E-2</v>
      </c>
      <c r="R62" s="4">
        <f ca="1">($B$2*('Equity yield'!T62+'Equity dividend'!S62)+portfolio!$B$3*'Long-term bond'!S62+portfolio!$B$4*'Short-term bond'!T62)/4</f>
        <v>2.6787218236324337E-2</v>
      </c>
      <c r="S62" s="4">
        <f ca="1">($B$2*('Equity yield'!U62+'Equity dividend'!T62)+portfolio!$B$3*'Long-term bond'!T62+portfolio!$B$4*'Short-term bond'!U62)/4</f>
        <v>2.3702106828692636E-2</v>
      </c>
      <c r="T62" s="4">
        <f ca="1">($B$2*('Equity yield'!V62+'Equity dividend'!U62)+portfolio!$B$3*'Long-term bond'!U62+portfolio!$B$4*'Short-term bond'!V62)/4</f>
        <v>2.6600985311840897E-2</v>
      </c>
      <c r="U62" s="4">
        <f ca="1">($B$2*('Equity yield'!W62+'Equity dividend'!V62)+portfolio!$B$3*'Long-term bond'!V62+portfolio!$B$4*'Short-term bond'!W62)/4</f>
        <v>2.3667342728372082E-2</v>
      </c>
      <c r="X62">
        <v>54</v>
      </c>
      <c r="Y62" s="4">
        <f t="shared" ca="1" si="1"/>
        <v>1.0102748624720796</v>
      </c>
      <c r="Z62" s="4">
        <f t="shared" ca="1" si="2"/>
        <v>1.0150150314654875</v>
      </c>
      <c r="AA62" s="4">
        <f t="shared" ca="1" si="3"/>
        <v>1.0197975215277384</v>
      </c>
      <c r="AB62" s="4">
        <f t="shared" ca="1" si="4"/>
        <v>1.0134837688759284</v>
      </c>
      <c r="AC62" s="4">
        <f t="shared" ca="1" si="5"/>
        <v>1.0106036411827168</v>
      </c>
      <c r="AD62" s="4">
        <f t="shared" ca="1" si="6"/>
        <v>1.0139277432414777</v>
      </c>
      <c r="AE62" s="4">
        <f t="shared" ca="1" si="7"/>
        <v>1.01367090969947</v>
      </c>
      <c r="AF62" s="4">
        <f t="shared" ca="1" si="8"/>
        <v>1.0195903109814657</v>
      </c>
      <c r="AG62" s="4">
        <f t="shared" ca="1" si="9"/>
        <v>1.0196371965062061</v>
      </c>
      <c r="AH62" s="4">
        <f t="shared" ca="1" si="10"/>
        <v>1.0203658825266189</v>
      </c>
      <c r="AI62" s="4">
        <f t="shared" ca="1" si="11"/>
        <v>1.0220065855332419</v>
      </c>
      <c r="AJ62" s="4">
        <f t="shared" ca="1" si="12"/>
        <v>1.0209940911513447</v>
      </c>
      <c r="AK62" s="4">
        <f t="shared" ca="1" si="13"/>
        <v>1.0274053244325705</v>
      </c>
      <c r="AL62" s="4">
        <f t="shared" ca="1" si="14"/>
        <v>1.0241736468771829</v>
      </c>
      <c r="AM62" s="4">
        <f t="shared" ca="1" si="15"/>
        <v>1.0232968184766706</v>
      </c>
      <c r="AN62" s="4">
        <f t="shared" ca="1" si="16"/>
        <v>1.0210899520838206</v>
      </c>
      <c r="AO62" s="4">
        <f t="shared" ca="1" si="17"/>
        <v>1.0267872182363242</v>
      </c>
      <c r="AP62" s="4">
        <f t="shared" ca="1" si="18"/>
        <v>1.0237021068286927</v>
      </c>
      <c r="AQ62" s="4">
        <f t="shared" ca="1" si="19"/>
        <v>1.026600985311841</v>
      </c>
      <c r="AR62" s="4">
        <f t="shared" ca="1" si="20"/>
        <v>1.023667342728372</v>
      </c>
    </row>
    <row r="63" spans="1:44">
      <c r="A63">
        <v>55</v>
      </c>
      <c r="B63" s="4">
        <f ca="1">($B$2*('Equity yield'!D63+'Equity dividend'!C63)+portfolio!$B$3*'Long-term bond'!C63+portfolio!$B$4*'Short-term bond'!D63)/4</f>
        <v>8.1535715230736609E-3</v>
      </c>
      <c r="C63" s="4">
        <f ca="1">($B$2*('Equity yield'!E63+'Equity dividend'!D63)+portfolio!$B$3*'Long-term bond'!D63+portfolio!$B$4*'Short-term bond'!E63)/4</f>
        <v>1.4765237260976302E-2</v>
      </c>
      <c r="D63" s="4">
        <f ca="1">($B$2*('Equity yield'!F63+'Equity dividend'!E63)+portfolio!$B$3*'Long-term bond'!E63+portfolio!$B$4*'Short-term bond'!F63)/4</f>
        <v>1.1950382212539159E-2</v>
      </c>
      <c r="E63" s="4">
        <f ca="1">($B$2*('Equity yield'!G63+'Equity dividend'!F63)+portfolio!$B$3*'Long-term bond'!F63+portfolio!$B$4*'Short-term bond'!G63)/4</f>
        <v>1.4184792734087329E-2</v>
      </c>
      <c r="F63" s="4">
        <f ca="1">($B$2*('Equity yield'!H63+'Equity dividend'!G63)+portfolio!$B$3*'Long-term bond'!G63+portfolio!$B$4*'Short-term bond'!H63)/4</f>
        <v>1.5490483321517326E-2</v>
      </c>
      <c r="G63" s="4">
        <f ca="1">($B$2*('Equity yield'!I63+'Equity dividend'!H63)+portfolio!$B$3*'Long-term bond'!H63+portfolio!$B$4*'Short-term bond'!I63)/4</f>
        <v>1.2221107308841911E-2</v>
      </c>
      <c r="H63" s="4">
        <f ca="1">($B$2*('Equity yield'!J63+'Equity dividend'!I63)+portfolio!$B$3*'Long-term bond'!I63+portfolio!$B$4*'Short-term bond'!J63)/4</f>
        <v>1.665627925568685E-2</v>
      </c>
      <c r="I63" s="4">
        <f ca="1">($B$2*('Equity yield'!K63+'Equity dividend'!J63)+portfolio!$B$3*'Long-term bond'!J63+portfolio!$B$4*'Short-term bond'!K63)/4</f>
        <v>1.8747212413766322E-2</v>
      </c>
      <c r="J63" s="4">
        <f ca="1">($B$2*('Equity yield'!L63+'Equity dividend'!K63)+portfolio!$B$3*'Long-term bond'!K63+portfolio!$B$4*'Short-term bond'!L63)/4</f>
        <v>2.6963685292250128E-2</v>
      </c>
      <c r="K63" s="4">
        <f ca="1">($B$2*('Equity yield'!M63+'Equity dividend'!L63)+portfolio!$B$3*'Long-term bond'!L63+portfolio!$B$4*'Short-term bond'!M63)/4</f>
        <v>3.2776846925732059E-2</v>
      </c>
      <c r="L63" s="4">
        <f ca="1">($B$2*('Equity yield'!N63+'Equity dividend'!M63)+portfolio!$B$3*'Long-term bond'!M63+portfolio!$B$4*'Short-term bond'!N63)/4</f>
        <v>2.8134673423685714E-2</v>
      </c>
      <c r="M63" s="4">
        <f ca="1">($B$2*('Equity yield'!O63+'Equity dividend'!N63)+portfolio!$B$3*'Long-term bond'!N63+portfolio!$B$4*'Short-term bond'!O63)/4</f>
        <v>3.2788864652297467E-2</v>
      </c>
      <c r="N63" s="4">
        <f ca="1">($B$2*('Equity yield'!P63+'Equity dividend'!O63)+portfolio!$B$3*'Long-term bond'!O63+portfolio!$B$4*'Short-term bond'!P63)/4</f>
        <v>3.443963527166824E-2</v>
      </c>
      <c r="O63" s="4">
        <f ca="1">($B$2*('Equity yield'!Q63+'Equity dividend'!P63)+portfolio!$B$3*'Long-term bond'!P63+portfolio!$B$4*'Short-term bond'!Q63)/4</f>
        <v>3.4752268440820439E-2</v>
      </c>
      <c r="P63" s="4">
        <f ca="1">($B$2*('Equity yield'!R63+'Equity dividend'!Q63)+portfolio!$B$3*'Long-term bond'!Q63+portfolio!$B$4*'Short-term bond'!R63)/4</f>
        <v>3.7538272115799784E-2</v>
      </c>
      <c r="Q63" s="4">
        <f ca="1">($B$2*('Equity yield'!S63+'Equity dividend'!R63)+portfolio!$B$3*'Long-term bond'!R63+portfolio!$B$4*'Short-term bond'!S63)/4</f>
        <v>3.8694473834236506E-2</v>
      </c>
      <c r="R63" s="4">
        <f ca="1">($B$2*('Equity yield'!T63+'Equity dividend'!S63)+portfolio!$B$3*'Long-term bond'!S63+portfolio!$B$4*'Short-term bond'!T63)/4</f>
        <v>3.9235658077616045E-2</v>
      </c>
      <c r="S63" s="4">
        <f ca="1">($B$2*('Equity yield'!U63+'Equity dividend'!T63)+portfolio!$B$3*'Long-term bond'!T63+portfolio!$B$4*'Short-term bond'!U63)/4</f>
        <v>4.4201824710090938E-2</v>
      </c>
      <c r="T63" s="4">
        <f ca="1">($B$2*('Equity yield'!V63+'Equity dividend'!U63)+portfolio!$B$3*'Long-term bond'!U63+portfolio!$B$4*'Short-term bond'!V63)/4</f>
        <v>4.7055682224840162E-2</v>
      </c>
      <c r="U63" s="4">
        <f ca="1">($B$2*('Equity yield'!W63+'Equity dividend'!V63)+portfolio!$B$3*'Long-term bond'!V63+portfolio!$B$4*'Short-term bond'!W63)/4</f>
        <v>4.6468347424111427E-2</v>
      </c>
      <c r="X63">
        <v>55</v>
      </c>
      <c r="Y63" s="4">
        <f t="shared" ca="1" si="1"/>
        <v>1.0081535715230736</v>
      </c>
      <c r="Z63" s="4">
        <f t="shared" ca="1" si="2"/>
        <v>1.0147652372609763</v>
      </c>
      <c r="AA63" s="4">
        <f t="shared" ca="1" si="3"/>
        <v>1.0119503822125391</v>
      </c>
      <c r="AB63" s="4">
        <f t="shared" ca="1" si="4"/>
        <v>1.0141847927340872</v>
      </c>
      <c r="AC63" s="4">
        <f t="shared" ca="1" si="5"/>
        <v>1.0154904833215173</v>
      </c>
      <c r="AD63" s="4">
        <f t="shared" ca="1" si="6"/>
        <v>1.0122211073088418</v>
      </c>
      <c r="AE63" s="4">
        <f t="shared" ca="1" si="7"/>
        <v>1.0166562792556868</v>
      </c>
      <c r="AF63" s="4">
        <f t="shared" ca="1" si="8"/>
        <v>1.0187472124137664</v>
      </c>
      <c r="AG63" s="4">
        <f t="shared" ca="1" si="9"/>
        <v>1.0269636852922501</v>
      </c>
      <c r="AH63" s="4">
        <f t="shared" ca="1" si="10"/>
        <v>1.0327768469257321</v>
      </c>
      <c r="AI63" s="4">
        <f t="shared" ca="1" si="11"/>
        <v>1.0281346734236858</v>
      </c>
      <c r="AJ63" s="4">
        <f t="shared" ca="1" si="12"/>
        <v>1.0327888646522974</v>
      </c>
      <c r="AK63" s="4">
        <f t="shared" ca="1" si="13"/>
        <v>1.0344396352716683</v>
      </c>
      <c r="AL63" s="4">
        <f t="shared" ca="1" si="14"/>
        <v>1.0347522684408204</v>
      </c>
      <c r="AM63" s="4">
        <f t="shared" ca="1" si="15"/>
        <v>1.0375382721157997</v>
      </c>
      <c r="AN63" s="4">
        <f t="shared" ca="1" si="16"/>
        <v>1.0386944738342365</v>
      </c>
      <c r="AO63" s="4">
        <f t="shared" ca="1" si="17"/>
        <v>1.0392356580776161</v>
      </c>
      <c r="AP63" s="4">
        <f t="shared" ca="1" si="18"/>
        <v>1.044201824710091</v>
      </c>
      <c r="AQ63" s="4">
        <f t="shared" ca="1" si="19"/>
        <v>1.0470556822248402</v>
      </c>
      <c r="AR63" s="4">
        <f t="shared" ca="1" si="20"/>
        <v>1.0464683474241114</v>
      </c>
    </row>
    <row r="64" spans="1:44">
      <c r="A64">
        <v>56</v>
      </c>
      <c r="B64" s="4">
        <f ca="1">($B$2*('Equity yield'!D64+'Equity dividend'!C64)+portfolio!$B$3*'Long-term bond'!C64+portfolio!$B$4*'Short-term bond'!D64)/4</f>
        <v>5.6361915221191505E-3</v>
      </c>
      <c r="C64" s="4">
        <f ca="1">($B$2*('Equity yield'!E64+'Equity dividend'!D64)+portfolio!$B$3*'Long-term bond'!D64+portfolio!$B$4*'Short-term bond'!E64)/4</f>
        <v>6.4602149712493385E-3</v>
      </c>
      <c r="D64" s="4">
        <f ca="1">($B$2*('Equity yield'!F64+'Equity dividend'!E64)+portfolio!$B$3*'Long-term bond'!E64+portfolio!$B$4*'Short-term bond'!F64)/4</f>
        <v>1.5408206683171765E-2</v>
      </c>
      <c r="E64" s="4">
        <f ca="1">($B$2*('Equity yield'!G64+'Equity dividend'!F64)+portfolio!$B$3*'Long-term bond'!F64+portfolio!$B$4*'Short-term bond'!G64)/4</f>
        <v>9.0894073521407028E-3</v>
      </c>
      <c r="F64" s="4">
        <f ca="1">($B$2*('Equity yield'!H64+'Equity dividend'!G64)+portfolio!$B$3*'Long-term bond'!G64+portfolio!$B$4*'Short-term bond'!H64)/4</f>
        <v>1.7457837544801069E-2</v>
      </c>
      <c r="G64" s="4">
        <f ca="1">($B$2*('Equity yield'!I64+'Equity dividend'!H64)+portfolio!$B$3*'Long-term bond'!H64+portfolio!$B$4*'Short-term bond'!I64)/4</f>
        <v>1.6289765592887636E-2</v>
      </c>
      <c r="H64" s="4">
        <f ca="1">($B$2*('Equity yield'!J64+'Equity dividend'!I64)+portfolio!$B$3*'Long-term bond'!I64+portfolio!$B$4*'Short-term bond'!J64)/4</f>
        <v>1.6881497357745977E-2</v>
      </c>
      <c r="I64" s="4">
        <f ca="1">($B$2*('Equity yield'!K64+'Equity dividend'!J64)+portfolio!$B$3*'Long-term bond'!J64+portfolio!$B$4*'Short-term bond'!K64)/4</f>
        <v>2.0650646523743703E-2</v>
      </c>
      <c r="J64" s="4">
        <f ca="1">($B$2*('Equity yield'!L64+'Equity dividend'!K64)+portfolio!$B$3*'Long-term bond'!K64+portfolio!$B$4*'Short-term bond'!L64)/4</f>
        <v>2.1094331987954799E-2</v>
      </c>
      <c r="K64" s="4">
        <f ca="1">($B$2*('Equity yield'!M64+'Equity dividend'!L64)+portfolio!$B$3*'Long-term bond'!L64+portfolio!$B$4*'Short-term bond'!M64)/4</f>
        <v>2.0483892953702572E-2</v>
      </c>
      <c r="L64" s="4">
        <f ca="1">($B$2*('Equity yield'!N64+'Equity dividend'!M64)+portfolio!$B$3*'Long-term bond'!M64+portfolio!$B$4*'Short-term bond'!N64)/4</f>
        <v>1.7984292970977579E-2</v>
      </c>
      <c r="M64" s="4">
        <f ca="1">($B$2*('Equity yield'!O64+'Equity dividend'!N64)+portfolio!$B$3*'Long-term bond'!N64+portfolio!$B$4*'Short-term bond'!O64)/4</f>
        <v>1.8130378567027157E-2</v>
      </c>
      <c r="N64" s="4">
        <f ca="1">($B$2*('Equity yield'!P64+'Equity dividend'!O64)+portfolio!$B$3*'Long-term bond'!O64+portfolio!$B$4*'Short-term bond'!P64)/4</f>
        <v>2.1118475697954414E-2</v>
      </c>
      <c r="O64" s="4">
        <f ca="1">($B$2*('Equity yield'!Q64+'Equity dividend'!P64)+portfolio!$B$3*'Long-term bond'!P64+portfolio!$B$4*'Short-term bond'!Q64)/4</f>
        <v>2.1877557850212375E-2</v>
      </c>
      <c r="P64" s="4">
        <f ca="1">($B$2*('Equity yield'!R64+'Equity dividend'!Q64)+portfolio!$B$3*'Long-term bond'!Q64+portfolio!$B$4*'Short-term bond'!R64)/4</f>
        <v>1.8271030056689629E-2</v>
      </c>
      <c r="Q64" s="4">
        <f ca="1">($B$2*('Equity yield'!S64+'Equity dividend'!R64)+portfolio!$B$3*'Long-term bond'!R64+portfolio!$B$4*'Short-term bond'!S64)/4</f>
        <v>1.6840924831948229E-2</v>
      </c>
      <c r="R64" s="4">
        <f ca="1">($B$2*('Equity yield'!T64+'Equity dividend'!S64)+portfolio!$B$3*'Long-term bond'!S64+portfolio!$B$4*'Short-term bond'!T64)/4</f>
        <v>2.1544961940091641E-2</v>
      </c>
      <c r="S64" s="4">
        <f ca="1">($B$2*('Equity yield'!U64+'Equity dividend'!T64)+portfolio!$B$3*'Long-term bond'!T64+portfolio!$B$4*'Short-term bond'!U64)/4</f>
        <v>2.31828709097135E-2</v>
      </c>
      <c r="T64" s="4">
        <f ca="1">($B$2*('Equity yield'!V64+'Equity dividend'!U64)+portfolio!$B$3*'Long-term bond'!U64+portfolio!$B$4*'Short-term bond'!V64)/4</f>
        <v>1.9312676239997367E-2</v>
      </c>
      <c r="U64" s="4">
        <f ca="1">($B$2*('Equity yield'!W64+'Equity dividend'!V64)+portfolio!$B$3*'Long-term bond'!V64+portfolio!$B$4*'Short-term bond'!W64)/4</f>
        <v>2.1189287071566074E-2</v>
      </c>
      <c r="X64">
        <v>56</v>
      </c>
      <c r="Y64" s="4">
        <f t="shared" ca="1" si="1"/>
        <v>1.0056361915221192</v>
      </c>
      <c r="Z64" s="4">
        <f t="shared" ca="1" si="2"/>
        <v>1.0064602149712494</v>
      </c>
      <c r="AA64" s="4">
        <f t="shared" ca="1" si="3"/>
        <v>1.0154082066831718</v>
      </c>
      <c r="AB64" s="4">
        <f t="shared" ca="1" si="4"/>
        <v>1.0090894073521408</v>
      </c>
      <c r="AC64" s="4">
        <f t="shared" ca="1" si="5"/>
        <v>1.0174578375448011</v>
      </c>
      <c r="AD64" s="4">
        <f t="shared" ca="1" si="6"/>
        <v>1.0162897655928875</v>
      </c>
      <c r="AE64" s="4">
        <f t="shared" ca="1" si="7"/>
        <v>1.016881497357746</v>
      </c>
      <c r="AF64" s="4">
        <f t="shared" ca="1" si="8"/>
        <v>1.0206506465237437</v>
      </c>
      <c r="AG64" s="4">
        <f t="shared" ca="1" si="9"/>
        <v>1.0210943319879549</v>
      </c>
      <c r="AH64" s="4">
        <f t="shared" ca="1" si="10"/>
        <v>1.0204838929537026</v>
      </c>
      <c r="AI64" s="4">
        <f t="shared" ca="1" si="11"/>
        <v>1.0179842929709775</v>
      </c>
      <c r="AJ64" s="4">
        <f t="shared" ca="1" si="12"/>
        <v>1.0181303785670273</v>
      </c>
      <c r="AK64" s="4">
        <f t="shared" ca="1" si="13"/>
        <v>1.0211184756979543</v>
      </c>
      <c r="AL64" s="4">
        <f t="shared" ca="1" si="14"/>
        <v>1.0218775578502124</v>
      </c>
      <c r="AM64" s="4">
        <f t="shared" ca="1" si="15"/>
        <v>1.0182710300566897</v>
      </c>
      <c r="AN64" s="4">
        <f t="shared" ca="1" si="16"/>
        <v>1.0168409248319483</v>
      </c>
      <c r="AO64" s="4">
        <f t="shared" ca="1" si="17"/>
        <v>1.0215449619400916</v>
      </c>
      <c r="AP64" s="4">
        <f t="shared" ca="1" si="18"/>
        <v>1.0231828709097135</v>
      </c>
      <c r="AQ64" s="4">
        <f t="shared" ca="1" si="19"/>
        <v>1.0193126762399973</v>
      </c>
      <c r="AR64" s="4">
        <f t="shared" ca="1" si="20"/>
        <v>1.021189287071566</v>
      </c>
    </row>
    <row r="65" spans="1:44">
      <c r="A65">
        <v>57</v>
      </c>
      <c r="B65" s="4">
        <f ca="1">($B$2*('Equity yield'!D65+'Equity dividend'!C65)+portfolio!$B$3*'Long-term bond'!C65+portfolio!$B$4*'Short-term bond'!D65)/4</f>
        <v>9.2874433745708668E-3</v>
      </c>
      <c r="C65" s="4">
        <f ca="1">($B$2*('Equity yield'!E65+'Equity dividend'!D65)+portfolio!$B$3*'Long-term bond'!D65+portfolio!$B$4*'Short-term bond'!E65)/4</f>
        <v>1.1534978095304073E-2</v>
      </c>
      <c r="D65" s="4">
        <f ca="1">($B$2*('Equity yield'!F65+'Equity dividend'!E65)+portfolio!$B$3*'Long-term bond'!E65+portfolio!$B$4*'Short-term bond'!F65)/4</f>
        <v>1.5066291779070992E-2</v>
      </c>
      <c r="E65" s="4">
        <f ca="1">($B$2*('Equity yield'!G65+'Equity dividend'!F65)+portfolio!$B$3*'Long-term bond'!F65+portfolio!$B$4*'Short-term bond'!G65)/4</f>
        <v>1.6192657546015236E-2</v>
      </c>
      <c r="F65" s="4">
        <f ca="1">($B$2*('Equity yield'!H65+'Equity dividend'!G65)+portfolio!$B$3*'Long-term bond'!G65+portfolio!$B$4*'Short-term bond'!H65)/4</f>
        <v>1.6167061145218996E-2</v>
      </c>
      <c r="G65" s="4">
        <f ca="1">($B$2*('Equity yield'!I65+'Equity dividend'!H65)+portfolio!$B$3*'Long-term bond'!H65+portfolio!$B$4*'Short-term bond'!I65)/4</f>
        <v>2.3100525421435439E-2</v>
      </c>
      <c r="H65" s="4">
        <f ca="1">($B$2*('Equity yield'!J65+'Equity dividend'!I65)+portfolio!$B$3*'Long-term bond'!I65+portfolio!$B$4*'Short-term bond'!J65)/4</f>
        <v>2.005208363243207E-2</v>
      </c>
      <c r="I65" s="4">
        <f ca="1">($B$2*('Equity yield'!K65+'Equity dividend'!J65)+portfolio!$B$3*'Long-term bond'!J65+portfolio!$B$4*'Short-term bond'!K65)/4</f>
        <v>2.0957559242767196E-2</v>
      </c>
      <c r="J65" s="4">
        <f ca="1">($B$2*('Equity yield'!L65+'Equity dividend'!K65)+portfolio!$B$3*'Long-term bond'!K65+portfolio!$B$4*'Short-term bond'!L65)/4</f>
        <v>1.8271098146159365E-2</v>
      </c>
      <c r="K65" s="4">
        <f ca="1">($B$2*('Equity yield'!M65+'Equity dividend'!L65)+portfolio!$B$3*'Long-term bond'!L65+portfolio!$B$4*'Short-term bond'!M65)/4</f>
        <v>2.7900886837579957E-2</v>
      </c>
      <c r="L65" s="4">
        <f ca="1">($B$2*('Equity yield'!N65+'Equity dividend'!M65)+portfolio!$B$3*'Long-term bond'!M65+portfolio!$B$4*'Short-term bond'!N65)/4</f>
        <v>2.8609767594885128E-2</v>
      </c>
      <c r="M65" s="4">
        <f ca="1">($B$2*('Equity yield'!O65+'Equity dividend'!N65)+portfolio!$B$3*'Long-term bond'!N65+portfolio!$B$4*'Short-term bond'!O65)/4</f>
        <v>3.1365069926961822E-2</v>
      </c>
      <c r="N65" s="4">
        <f ca="1">($B$2*('Equity yield'!P65+'Equity dividend'!O65)+portfolio!$B$3*'Long-term bond'!O65+portfolio!$B$4*'Short-term bond'!P65)/4</f>
        <v>2.9729262468985898E-2</v>
      </c>
      <c r="O65" s="4">
        <f ca="1">($B$2*('Equity yield'!Q65+'Equity dividend'!P65)+portfolio!$B$3*'Long-term bond'!P65+portfolio!$B$4*'Short-term bond'!Q65)/4</f>
        <v>2.826123697821193E-2</v>
      </c>
      <c r="P65" s="4">
        <f ca="1">($B$2*('Equity yield'!R65+'Equity dividend'!Q65)+portfolio!$B$3*'Long-term bond'!Q65+portfolio!$B$4*'Short-term bond'!R65)/4</f>
        <v>2.7732984888303745E-2</v>
      </c>
      <c r="Q65" s="4">
        <f ca="1">($B$2*('Equity yield'!S65+'Equity dividend'!R65)+portfolio!$B$3*'Long-term bond'!R65+portfolio!$B$4*'Short-term bond'!S65)/4</f>
        <v>3.0092919465217263E-2</v>
      </c>
      <c r="R65" s="4">
        <f ca="1">($B$2*('Equity yield'!T65+'Equity dividend'!S65)+portfolio!$B$3*'Long-term bond'!S65+portfolio!$B$4*'Short-term bond'!T65)/4</f>
        <v>3.1004173557678611E-2</v>
      </c>
      <c r="S65" s="4">
        <f ca="1">($B$2*('Equity yield'!U65+'Equity dividend'!T65)+portfolio!$B$3*'Long-term bond'!T65+portfolio!$B$4*'Short-term bond'!U65)/4</f>
        <v>3.7851948946961651E-2</v>
      </c>
      <c r="T65" s="4">
        <f ca="1">($B$2*('Equity yield'!V65+'Equity dividend'!U65)+portfolio!$B$3*'Long-term bond'!U65+portfolio!$B$4*'Short-term bond'!V65)/4</f>
        <v>4.271224933365337E-2</v>
      </c>
      <c r="U65" s="4">
        <f ca="1">($B$2*('Equity yield'!W65+'Equity dividend'!V65)+portfolio!$B$3*'Long-term bond'!V65+portfolio!$B$4*'Short-term bond'!W65)/4</f>
        <v>4.5110248989061352E-2</v>
      </c>
      <c r="X65">
        <v>57</v>
      </c>
      <c r="Y65" s="4">
        <f t="shared" ca="1" si="1"/>
        <v>1.0092874433745709</v>
      </c>
      <c r="Z65" s="4">
        <f t="shared" ca="1" si="2"/>
        <v>1.011534978095304</v>
      </c>
      <c r="AA65" s="4">
        <f t="shared" ca="1" si="3"/>
        <v>1.0150662917790709</v>
      </c>
      <c r="AB65" s="4">
        <f t="shared" ca="1" si="4"/>
        <v>1.0161926575460152</v>
      </c>
      <c r="AC65" s="4">
        <f t="shared" ca="1" si="5"/>
        <v>1.0161670611452189</v>
      </c>
      <c r="AD65" s="4">
        <f t="shared" ca="1" si="6"/>
        <v>1.0231005254214354</v>
      </c>
      <c r="AE65" s="4">
        <f t="shared" ca="1" si="7"/>
        <v>1.020052083632432</v>
      </c>
      <c r="AF65" s="4">
        <f t="shared" ca="1" si="8"/>
        <v>1.0209575592427671</v>
      </c>
      <c r="AG65" s="4">
        <f t="shared" ca="1" si="9"/>
        <v>1.0182710981461593</v>
      </c>
      <c r="AH65" s="4">
        <f t="shared" ca="1" si="10"/>
        <v>1.0279008868375799</v>
      </c>
      <c r="AI65" s="4">
        <f t="shared" ca="1" si="11"/>
        <v>1.0286097675948851</v>
      </c>
      <c r="AJ65" s="4">
        <f t="shared" ca="1" si="12"/>
        <v>1.0313650699269619</v>
      </c>
      <c r="AK65" s="4">
        <f t="shared" ca="1" si="13"/>
        <v>1.029729262468986</v>
      </c>
      <c r="AL65" s="4">
        <f t="shared" ca="1" si="14"/>
        <v>1.028261236978212</v>
      </c>
      <c r="AM65" s="4">
        <f t="shared" ca="1" si="15"/>
        <v>1.0277329848883037</v>
      </c>
      <c r="AN65" s="4">
        <f t="shared" ca="1" si="16"/>
        <v>1.0300929194652173</v>
      </c>
      <c r="AO65" s="4">
        <f t="shared" ca="1" si="17"/>
        <v>1.0310041735576787</v>
      </c>
      <c r="AP65" s="4">
        <f t="shared" ca="1" si="18"/>
        <v>1.0378519489469618</v>
      </c>
      <c r="AQ65" s="4">
        <f t="shared" ca="1" si="19"/>
        <v>1.0427122493336534</v>
      </c>
      <c r="AR65" s="4">
        <f t="shared" ca="1" si="20"/>
        <v>1.0451102489890614</v>
      </c>
    </row>
    <row r="66" spans="1:44">
      <c r="A66">
        <v>58</v>
      </c>
      <c r="B66" s="4">
        <f ca="1">($B$2*('Equity yield'!D66+'Equity dividend'!C66)+portfolio!$B$3*'Long-term bond'!C66+portfolio!$B$4*'Short-term bond'!D66)/4</f>
        <v>9.3726219474277277E-3</v>
      </c>
      <c r="C66" s="4">
        <f ca="1">($B$2*('Equity yield'!E66+'Equity dividend'!D66)+portfolio!$B$3*'Long-term bond'!D66+portfolio!$B$4*'Short-term bond'!E66)/4</f>
        <v>1.2363767942148668E-2</v>
      </c>
      <c r="D66" s="4">
        <f ca="1">($B$2*('Equity yield'!F66+'Equity dividend'!E66)+portfolio!$B$3*'Long-term bond'!E66+portfolio!$B$4*'Short-term bond'!F66)/4</f>
        <v>8.3197452530061975E-3</v>
      </c>
      <c r="E66" s="4">
        <f ca="1">($B$2*('Equity yield'!G66+'Equity dividend'!F66)+portfolio!$B$3*'Long-term bond'!F66+portfolio!$B$4*'Short-term bond'!G66)/4</f>
        <v>1.9184544978729345E-2</v>
      </c>
      <c r="F66" s="4">
        <f ca="1">($B$2*('Equity yield'!H66+'Equity dividend'!G66)+portfolio!$B$3*'Long-term bond'!G66+portfolio!$B$4*'Short-term bond'!H66)/4</f>
        <v>1.8350669714549295E-2</v>
      </c>
      <c r="G66" s="4">
        <f ca="1">($B$2*('Equity yield'!I66+'Equity dividend'!H66)+portfolio!$B$3*'Long-term bond'!H66+portfolio!$B$4*'Short-term bond'!I66)/4</f>
        <v>1.3835671666835043E-2</v>
      </c>
      <c r="H66" s="4">
        <f ca="1">($B$2*('Equity yield'!J66+'Equity dividend'!I66)+portfolio!$B$3*'Long-term bond'!I66+portfolio!$B$4*'Short-term bond'!J66)/4</f>
        <v>1.9663275887406358E-2</v>
      </c>
      <c r="I66" s="4">
        <f ca="1">($B$2*('Equity yield'!K66+'Equity dividend'!J66)+portfolio!$B$3*'Long-term bond'!J66+portfolio!$B$4*'Short-term bond'!K66)/4</f>
        <v>1.8781989658385005E-2</v>
      </c>
      <c r="J66" s="4">
        <f ca="1">($B$2*('Equity yield'!L66+'Equity dividend'!K66)+portfolio!$B$3*'Long-term bond'!K66+portfolio!$B$4*'Short-term bond'!L66)/4</f>
        <v>2.5378472004995666E-2</v>
      </c>
      <c r="K66" s="4">
        <f ca="1">($B$2*('Equity yield'!M66+'Equity dividend'!L66)+portfolio!$B$3*'Long-term bond'!L66+portfolio!$B$4*'Short-term bond'!M66)/4</f>
        <v>1.7952808393068957E-2</v>
      </c>
      <c r="L66" s="4">
        <f ca="1">($B$2*('Equity yield'!N66+'Equity dividend'!M66)+portfolio!$B$3*'Long-term bond'!M66+portfolio!$B$4*'Short-term bond'!N66)/4</f>
        <v>2.4030379047380972E-2</v>
      </c>
      <c r="M66" s="4">
        <f ca="1">($B$2*('Equity yield'!O66+'Equity dividend'!N66)+portfolio!$B$3*'Long-term bond'!N66+portfolio!$B$4*'Short-term bond'!O66)/4</f>
        <v>2.0758944349643156E-2</v>
      </c>
      <c r="N66" s="4">
        <f ca="1">($B$2*('Equity yield'!P66+'Equity dividend'!O66)+portfolio!$B$3*'Long-term bond'!O66+portfolio!$B$4*'Short-term bond'!P66)/4</f>
        <v>2.1717012590632575E-2</v>
      </c>
      <c r="O66" s="4">
        <f ca="1">($B$2*('Equity yield'!Q66+'Equity dividend'!P66)+portfolio!$B$3*'Long-term bond'!P66+portfolio!$B$4*'Short-term bond'!Q66)/4</f>
        <v>2.3881134433310511E-2</v>
      </c>
      <c r="P66" s="4">
        <f ca="1">($B$2*('Equity yield'!R66+'Equity dividend'!Q66)+portfolio!$B$3*'Long-term bond'!Q66+portfolio!$B$4*'Short-term bond'!R66)/4</f>
        <v>2.0626947020144205E-2</v>
      </c>
      <c r="Q66" s="4">
        <f ca="1">($B$2*('Equity yield'!S66+'Equity dividend'!R66)+portfolio!$B$3*'Long-term bond'!R66+portfolio!$B$4*'Short-term bond'!S66)/4</f>
        <v>2.3392181269915144E-2</v>
      </c>
      <c r="R66" s="4">
        <f ca="1">($B$2*('Equity yield'!T66+'Equity dividend'!S66)+portfolio!$B$3*'Long-term bond'!S66+portfolio!$B$4*'Short-term bond'!T66)/4</f>
        <v>2.631232855075501E-2</v>
      </c>
      <c r="S66" s="4">
        <f ca="1">($B$2*('Equity yield'!U66+'Equity dividend'!T66)+portfolio!$B$3*'Long-term bond'!T66+portfolio!$B$4*'Short-term bond'!U66)/4</f>
        <v>2.6853682559435842E-2</v>
      </c>
      <c r="T66" s="4">
        <f ca="1">($B$2*('Equity yield'!V66+'Equity dividend'!U66)+portfolio!$B$3*'Long-term bond'!U66+portfolio!$B$4*'Short-term bond'!V66)/4</f>
        <v>3.2939122655728778E-2</v>
      </c>
      <c r="U66" s="4">
        <f ca="1">($B$2*('Equity yield'!W66+'Equity dividend'!V66)+portfolio!$B$3*'Long-term bond'!V66+portfolio!$B$4*'Short-term bond'!W66)/4</f>
        <v>2.7163402830565085E-2</v>
      </c>
      <c r="X66">
        <v>58</v>
      </c>
      <c r="Y66" s="4">
        <f t="shared" ca="1" si="1"/>
        <v>1.0093726219474277</v>
      </c>
      <c r="Z66" s="4">
        <f t="shared" ca="1" si="2"/>
        <v>1.0123637679421487</v>
      </c>
      <c r="AA66" s="4">
        <f t="shared" ca="1" si="3"/>
        <v>1.0083197452530062</v>
      </c>
      <c r="AB66" s="4">
        <f t="shared" ca="1" si="4"/>
        <v>1.0191845449787293</v>
      </c>
      <c r="AC66" s="4">
        <f t="shared" ca="1" si="5"/>
        <v>1.0183506697145492</v>
      </c>
      <c r="AD66" s="4">
        <f t="shared" ca="1" si="6"/>
        <v>1.0138356716668351</v>
      </c>
      <c r="AE66" s="4">
        <f t="shared" ca="1" si="7"/>
        <v>1.0196632758874065</v>
      </c>
      <c r="AF66" s="4">
        <f t="shared" ca="1" si="8"/>
        <v>1.018781989658385</v>
      </c>
      <c r="AG66" s="4">
        <f t="shared" ca="1" si="9"/>
        <v>1.0253784720049957</v>
      </c>
      <c r="AH66" s="4">
        <f t="shared" ca="1" si="10"/>
        <v>1.0179528083930689</v>
      </c>
      <c r="AI66" s="4">
        <f t="shared" ca="1" si="11"/>
        <v>1.024030379047381</v>
      </c>
      <c r="AJ66" s="4">
        <f t="shared" ca="1" si="12"/>
        <v>1.0207589443496432</v>
      </c>
      <c r="AK66" s="4">
        <f t="shared" ca="1" si="13"/>
        <v>1.0217170125906325</v>
      </c>
      <c r="AL66" s="4">
        <f t="shared" ca="1" si="14"/>
        <v>1.0238811344333105</v>
      </c>
      <c r="AM66" s="4">
        <f t="shared" ca="1" si="15"/>
        <v>1.0206269470201441</v>
      </c>
      <c r="AN66" s="4">
        <f t="shared" ca="1" si="16"/>
        <v>1.0233921812699152</v>
      </c>
      <c r="AO66" s="4">
        <f t="shared" ca="1" si="17"/>
        <v>1.0263123285507549</v>
      </c>
      <c r="AP66" s="4">
        <f t="shared" ca="1" si="18"/>
        <v>1.0268536825594359</v>
      </c>
      <c r="AQ66" s="4">
        <f t="shared" ca="1" si="19"/>
        <v>1.0329391226557287</v>
      </c>
      <c r="AR66" s="4">
        <f t="shared" ca="1" si="20"/>
        <v>1.0271634028305652</v>
      </c>
    </row>
    <row r="67" spans="1:44">
      <c r="A67">
        <v>59</v>
      </c>
      <c r="B67" s="4">
        <f ca="1">($B$2*('Equity yield'!D67+'Equity dividend'!C67)+portfolio!$B$3*'Long-term bond'!C67+portfolio!$B$4*'Short-term bond'!D67)/4</f>
        <v>5.7516273614446074E-3</v>
      </c>
      <c r="C67" s="4">
        <f ca="1">($B$2*('Equity yield'!E67+'Equity dividend'!D67)+portfolio!$B$3*'Long-term bond'!D67+portfolio!$B$4*'Short-term bond'!E67)/4</f>
        <v>7.6468444291796812E-3</v>
      </c>
      <c r="D67" s="4">
        <f ca="1">($B$2*('Equity yield'!F67+'Equity dividend'!E67)+portfolio!$B$3*'Long-term bond'!E67+portfolio!$B$4*'Short-term bond'!F67)/4</f>
        <v>1.2905209803878295E-2</v>
      </c>
      <c r="E67" s="4">
        <f ca="1">($B$2*('Equity yield'!G67+'Equity dividend'!F67)+portfolio!$B$3*'Long-term bond'!F67+portfolio!$B$4*'Short-term bond'!G67)/4</f>
        <v>1.4343730394789644E-2</v>
      </c>
      <c r="F67" s="4">
        <f ca="1">($B$2*('Equity yield'!H67+'Equity dividend'!G67)+portfolio!$B$3*'Long-term bond'!G67+portfolio!$B$4*'Short-term bond'!H67)/4</f>
        <v>1.830882163452147E-2</v>
      </c>
      <c r="G67" s="4">
        <f ca="1">($B$2*('Equity yield'!I67+'Equity dividend'!H67)+portfolio!$B$3*'Long-term bond'!H67+portfolio!$B$4*'Short-term bond'!I67)/4</f>
        <v>1.4911704520492765E-2</v>
      </c>
      <c r="H67" s="4">
        <f ca="1">($B$2*('Equity yield'!J67+'Equity dividend'!I67)+portfolio!$B$3*'Long-term bond'!I67+portfolio!$B$4*'Short-term bond'!J67)/4</f>
        <v>2.2058667337853853E-2</v>
      </c>
      <c r="I67" s="4">
        <f ca="1">($B$2*('Equity yield'!K67+'Equity dividend'!J67)+portfolio!$B$3*'Long-term bond'!J67+portfolio!$B$4*'Short-term bond'!K67)/4</f>
        <v>2.1122473513933811E-2</v>
      </c>
      <c r="J67" s="4">
        <f ca="1">($B$2*('Equity yield'!L67+'Equity dividend'!K67)+portfolio!$B$3*'Long-term bond'!K67+portfolio!$B$4*'Short-term bond'!L67)/4</f>
        <v>1.9965006909918911E-2</v>
      </c>
      <c r="K67" s="4">
        <f ca="1">($B$2*('Equity yield'!M67+'Equity dividend'!L67)+portfolio!$B$3*'Long-term bond'!L67+portfolio!$B$4*'Short-term bond'!M67)/4</f>
        <v>2.8575613691627394E-2</v>
      </c>
      <c r="L67" s="4">
        <f ca="1">($B$2*('Equity yield'!N67+'Equity dividend'!M67)+portfolio!$B$3*'Long-term bond'!M67+portfolio!$B$4*'Short-term bond'!N67)/4</f>
        <v>3.0706734239623789E-2</v>
      </c>
      <c r="M67" s="4">
        <f ca="1">($B$2*('Equity yield'!O67+'Equity dividend'!N67)+portfolio!$B$3*'Long-term bond'!N67+portfolio!$B$4*'Short-term bond'!O67)/4</f>
        <v>2.793251359141791E-2</v>
      </c>
      <c r="N67" s="4">
        <f ca="1">($B$2*('Equity yield'!P67+'Equity dividend'!O67)+portfolio!$B$3*'Long-term bond'!O67+portfolio!$B$4*'Short-term bond'!P67)/4</f>
        <v>3.3913222800653703E-2</v>
      </c>
      <c r="O67" s="4">
        <f ca="1">($B$2*('Equity yield'!Q67+'Equity dividend'!P67)+portfolio!$B$3*'Long-term bond'!P67+portfolio!$B$4*'Short-term bond'!Q67)/4</f>
        <v>3.4212234045551279E-2</v>
      </c>
      <c r="P67" s="4">
        <f ca="1">($B$2*('Equity yield'!R67+'Equity dividend'!Q67)+portfolio!$B$3*'Long-term bond'!Q67+portfolio!$B$4*'Short-term bond'!R67)/4</f>
        <v>2.8581410271437725E-2</v>
      </c>
      <c r="Q67" s="4">
        <f ca="1">($B$2*('Equity yield'!S67+'Equity dividend'!R67)+portfolio!$B$3*'Long-term bond'!R67+portfolio!$B$4*'Short-term bond'!S67)/4</f>
        <v>3.6041657679212982E-2</v>
      </c>
      <c r="R67" s="4">
        <f ca="1">($B$2*('Equity yield'!T67+'Equity dividend'!S67)+portfolio!$B$3*'Long-term bond'!S67+portfolio!$B$4*'Short-term bond'!T67)/4</f>
        <v>3.1204004420607639E-2</v>
      </c>
      <c r="S67" s="4">
        <f ca="1">($B$2*('Equity yield'!U67+'Equity dividend'!T67)+portfolio!$B$3*'Long-term bond'!T67+portfolio!$B$4*'Short-term bond'!U67)/4</f>
        <v>3.3333547249285514E-2</v>
      </c>
      <c r="T67" s="4">
        <f ca="1">($B$2*('Equity yield'!V67+'Equity dividend'!U67)+portfolio!$B$3*'Long-term bond'!U67+portfolio!$B$4*'Short-term bond'!V67)/4</f>
        <v>3.4373996900942269E-2</v>
      </c>
      <c r="U67" s="4">
        <f ca="1">($B$2*('Equity yield'!W67+'Equity dividend'!V67)+portfolio!$B$3*'Long-term bond'!V67+portfolio!$B$4*'Short-term bond'!W67)/4</f>
        <v>3.6261485900737842E-2</v>
      </c>
      <c r="X67">
        <v>59</v>
      </c>
      <c r="Y67" s="4">
        <f t="shared" ca="1" si="1"/>
        <v>1.0057516273614446</v>
      </c>
      <c r="Z67" s="4">
        <f t="shared" ca="1" si="2"/>
        <v>1.0076468444291797</v>
      </c>
      <c r="AA67" s="4">
        <f t="shared" ca="1" si="3"/>
        <v>1.0129052098038782</v>
      </c>
      <c r="AB67" s="4">
        <f t="shared" ca="1" si="4"/>
        <v>1.0143437303947898</v>
      </c>
      <c r="AC67" s="4">
        <f t="shared" ca="1" si="5"/>
        <v>1.0183088216345215</v>
      </c>
      <c r="AD67" s="4">
        <f t="shared" ca="1" si="6"/>
        <v>1.0149117045204927</v>
      </c>
      <c r="AE67" s="4">
        <f t="shared" ca="1" si="7"/>
        <v>1.0220586673378538</v>
      </c>
      <c r="AF67" s="4">
        <f t="shared" ca="1" si="8"/>
        <v>1.0211224735139337</v>
      </c>
      <c r="AG67" s="4">
        <f t="shared" ca="1" si="9"/>
        <v>1.0199650069099189</v>
      </c>
      <c r="AH67" s="4">
        <f t="shared" ca="1" si="10"/>
        <v>1.0285756136916273</v>
      </c>
      <c r="AI67" s="4">
        <f t="shared" ca="1" si="11"/>
        <v>1.0307067342396239</v>
      </c>
      <c r="AJ67" s="4">
        <f t="shared" ca="1" si="12"/>
        <v>1.0279325135914179</v>
      </c>
      <c r="AK67" s="4">
        <f t="shared" ca="1" si="13"/>
        <v>1.0339132228006538</v>
      </c>
      <c r="AL67" s="4">
        <f t="shared" ca="1" si="14"/>
        <v>1.0342122340455513</v>
      </c>
      <c r="AM67" s="4">
        <f t="shared" ca="1" si="15"/>
        <v>1.0285814102714377</v>
      </c>
      <c r="AN67" s="4">
        <f t="shared" ca="1" si="16"/>
        <v>1.0360416576792131</v>
      </c>
      <c r="AO67" s="4">
        <f t="shared" ca="1" si="17"/>
        <v>1.0312040044206077</v>
      </c>
      <c r="AP67" s="4">
        <f t="shared" ca="1" si="18"/>
        <v>1.0333335472492855</v>
      </c>
      <c r="AQ67" s="4">
        <f t="shared" ca="1" si="19"/>
        <v>1.0343739969009422</v>
      </c>
      <c r="AR67" s="4">
        <f t="shared" ca="1" si="20"/>
        <v>1.0362614859007377</v>
      </c>
    </row>
    <row r="68" spans="1:44">
      <c r="A68">
        <v>60</v>
      </c>
      <c r="B68" s="4">
        <f ca="1">($B$2*('Equity yield'!D68+'Equity dividend'!C68)+portfolio!$B$3*'Long-term bond'!C68+portfolio!$B$4*'Short-term bond'!D68)/4</f>
        <v>8.6424769234728256E-3</v>
      </c>
      <c r="C68" s="4">
        <f ca="1">($B$2*('Equity yield'!E68+'Equity dividend'!D68)+portfolio!$B$3*'Long-term bond'!D68+portfolio!$B$4*'Short-term bond'!E68)/4</f>
        <v>1.227248210829052E-2</v>
      </c>
      <c r="D68" s="4">
        <f ca="1">($B$2*('Equity yield'!F68+'Equity dividend'!E68)+portfolio!$B$3*'Long-term bond'!E68+portfolio!$B$4*'Short-term bond'!F68)/4</f>
        <v>1.2367010969900076E-2</v>
      </c>
      <c r="E68" s="4">
        <f ca="1">($B$2*('Equity yield'!G68+'Equity dividend'!F68)+portfolio!$B$3*'Long-term bond'!F68+portfolio!$B$4*'Short-term bond'!G68)/4</f>
        <v>1.7283375241449319E-2</v>
      </c>
      <c r="F68" s="4">
        <f ca="1">($B$2*('Equity yield'!H68+'Equity dividend'!G68)+portfolio!$B$3*'Long-term bond'!G68+portfolio!$B$4*'Short-term bond'!H68)/4</f>
        <v>2.4287101304786972E-2</v>
      </c>
      <c r="G68" s="4">
        <f ca="1">($B$2*('Equity yield'!I68+'Equity dividend'!H68)+portfolio!$B$3*'Long-term bond'!H68+portfolio!$B$4*'Short-term bond'!I68)/4</f>
        <v>1.6001272547231118E-2</v>
      </c>
      <c r="H68" s="4">
        <f ca="1">($B$2*('Equity yield'!J68+'Equity dividend'!I68)+portfolio!$B$3*'Long-term bond'!I68+portfolio!$B$4*'Short-term bond'!J68)/4</f>
        <v>1.9568375944414809E-2</v>
      </c>
      <c r="I68" s="4">
        <f ca="1">($B$2*('Equity yield'!K68+'Equity dividend'!J68)+portfolio!$B$3*'Long-term bond'!J68+portfolio!$B$4*'Short-term bond'!K68)/4</f>
        <v>2.1710842042198954E-2</v>
      </c>
      <c r="J68" s="4">
        <f ca="1">($B$2*('Equity yield'!L68+'Equity dividend'!K68)+portfolio!$B$3*'Long-term bond'!K68+portfolio!$B$4*'Short-term bond'!L68)/4</f>
        <v>2.4807851273673711E-2</v>
      </c>
      <c r="K68" s="4">
        <f ca="1">($B$2*('Equity yield'!M68+'Equity dividend'!L68)+portfolio!$B$3*'Long-term bond'!L68+portfolio!$B$4*'Short-term bond'!M68)/4</f>
        <v>2.8648512305550759E-2</v>
      </c>
      <c r="L68" s="4">
        <f ca="1">($B$2*('Equity yield'!N68+'Equity dividend'!M68)+portfolio!$B$3*'Long-term bond'!M68+portfolio!$B$4*'Short-term bond'!N68)/4</f>
        <v>3.1886856043864209E-2</v>
      </c>
      <c r="M68" s="4">
        <f ca="1">($B$2*('Equity yield'!O68+'Equity dividend'!N68)+portfolio!$B$3*'Long-term bond'!N68+portfolio!$B$4*'Short-term bond'!O68)/4</f>
        <v>3.6558634847949627E-2</v>
      </c>
      <c r="N68" s="4">
        <f ca="1">($B$2*('Equity yield'!P68+'Equity dividend'!O68)+portfolio!$B$3*'Long-term bond'!O68+portfolio!$B$4*'Short-term bond'!P68)/4</f>
        <v>3.7292361542968319E-2</v>
      </c>
      <c r="O68" s="4">
        <f ca="1">($B$2*('Equity yield'!Q68+'Equity dividend'!P68)+portfolio!$B$3*'Long-term bond'!P68+portfolio!$B$4*'Short-term bond'!Q68)/4</f>
        <v>3.2900665493664813E-2</v>
      </c>
      <c r="P68" s="4">
        <f ca="1">($B$2*('Equity yield'!R68+'Equity dividend'!Q68)+portfolio!$B$3*'Long-term bond'!Q68+portfolio!$B$4*'Short-term bond'!R68)/4</f>
        <v>3.3286530700529407E-2</v>
      </c>
      <c r="Q68" s="4">
        <f ca="1">($B$2*('Equity yield'!S68+'Equity dividend'!R68)+portfolio!$B$3*'Long-term bond'!R68+portfolio!$B$4*'Short-term bond'!S68)/4</f>
        <v>2.7876261878553969E-2</v>
      </c>
      <c r="R68" s="4">
        <f ca="1">($B$2*('Equity yield'!T68+'Equity dividend'!S68)+portfolio!$B$3*'Long-term bond'!S68+portfolio!$B$4*'Short-term bond'!T68)/4</f>
        <v>2.9982620357973742E-2</v>
      </c>
      <c r="S68" s="4">
        <f ca="1">($B$2*('Equity yield'!U68+'Equity dividend'!T68)+portfolio!$B$3*'Long-term bond'!T68+portfolio!$B$4*'Short-term bond'!U68)/4</f>
        <v>3.3489026701107372E-2</v>
      </c>
      <c r="T68" s="4">
        <f ca="1">($B$2*('Equity yield'!V68+'Equity dividend'!U68)+portfolio!$B$3*'Long-term bond'!U68+portfolio!$B$4*'Short-term bond'!V68)/4</f>
        <v>3.3055147852541551E-2</v>
      </c>
      <c r="U68" s="4">
        <f ca="1">($B$2*('Equity yield'!W68+'Equity dividend'!V68)+portfolio!$B$3*'Long-term bond'!V68+portfolio!$B$4*'Short-term bond'!W68)/4</f>
        <v>3.5696986256173624E-2</v>
      </c>
      <c r="X68">
        <v>60</v>
      </c>
      <c r="Y68" s="4">
        <f t="shared" ca="1" si="1"/>
        <v>1.0086424769234728</v>
      </c>
      <c r="Z68" s="4">
        <f t="shared" ca="1" si="2"/>
        <v>1.0122724821082905</v>
      </c>
      <c r="AA68" s="4">
        <f t="shared" ca="1" si="3"/>
        <v>1.0123670109699001</v>
      </c>
      <c r="AB68" s="4">
        <f t="shared" ca="1" si="4"/>
        <v>1.0172833752414494</v>
      </c>
      <c r="AC68" s="4">
        <f t="shared" ca="1" si="5"/>
        <v>1.024287101304787</v>
      </c>
      <c r="AD68" s="4">
        <f t="shared" ca="1" si="6"/>
        <v>1.0160012725472312</v>
      </c>
      <c r="AE68" s="4">
        <f t="shared" ca="1" si="7"/>
        <v>1.0195683759444147</v>
      </c>
      <c r="AF68" s="4">
        <f t="shared" ca="1" si="8"/>
        <v>1.021710842042199</v>
      </c>
      <c r="AG68" s="4">
        <f t="shared" ca="1" si="9"/>
        <v>1.0248078512736738</v>
      </c>
      <c r="AH68" s="4">
        <f t="shared" ca="1" si="10"/>
        <v>1.0286485123055507</v>
      </c>
      <c r="AI68" s="4">
        <f t="shared" ca="1" si="11"/>
        <v>1.0318868560438643</v>
      </c>
      <c r="AJ68" s="4">
        <f t="shared" ca="1" si="12"/>
        <v>1.0365586348479496</v>
      </c>
      <c r="AK68" s="4">
        <f t="shared" ca="1" si="13"/>
        <v>1.0372923615429683</v>
      </c>
      <c r="AL68" s="4">
        <f t="shared" ca="1" si="14"/>
        <v>1.0329006654936648</v>
      </c>
      <c r="AM68" s="4">
        <f t="shared" ca="1" si="15"/>
        <v>1.0332865307005294</v>
      </c>
      <c r="AN68" s="4">
        <f t="shared" ca="1" si="16"/>
        <v>1.027876261878554</v>
      </c>
      <c r="AO68" s="4">
        <f t="shared" ca="1" si="17"/>
        <v>1.0299826203579738</v>
      </c>
      <c r="AP68" s="4">
        <f t="shared" ca="1" si="18"/>
        <v>1.0334890267011074</v>
      </c>
      <c r="AQ68" s="4">
        <f t="shared" ca="1" si="19"/>
        <v>1.0330551478525416</v>
      </c>
      <c r="AR68" s="4">
        <f t="shared" ca="1" si="20"/>
        <v>1.0356969862561736</v>
      </c>
    </row>
    <row r="69" spans="1:44">
      <c r="A69">
        <v>61</v>
      </c>
      <c r="B69" s="4">
        <f ca="1">($B$2*('Equity yield'!D69+'Equity dividend'!C69)+portfolio!$B$3*'Long-term bond'!C69+portfolio!$B$4*'Short-term bond'!D69)/4</f>
        <v>3.2683324900965155E-4</v>
      </c>
      <c r="C69" s="4">
        <f ca="1">($B$2*('Equity yield'!E69+'Equity dividend'!D69)+portfolio!$B$3*'Long-term bond'!D69+portfolio!$B$4*'Short-term bond'!E69)/4</f>
        <v>9.698663411447022E-3</v>
      </c>
      <c r="D69" s="4">
        <f ca="1">($B$2*('Equity yield'!F69+'Equity dividend'!E69)+portfolio!$B$3*'Long-term bond'!E69+portfolio!$B$4*'Short-term bond'!F69)/4</f>
        <v>9.8960217874427738E-3</v>
      </c>
      <c r="E69" s="4">
        <f ca="1">($B$2*('Equity yield'!G69+'Equity dividend'!F69)+portfolio!$B$3*'Long-term bond'!F69+portfolio!$B$4*'Short-term bond'!G69)/4</f>
        <v>1.547016519642818E-2</v>
      </c>
      <c r="F69" s="4">
        <f ca="1">($B$2*('Equity yield'!H69+'Equity dividend'!G69)+portfolio!$B$3*'Long-term bond'!G69+portfolio!$B$4*'Short-term bond'!H69)/4</f>
        <v>2.3338125805178439E-2</v>
      </c>
      <c r="G69" s="4">
        <f ca="1">($B$2*('Equity yield'!I69+'Equity dividend'!H69)+portfolio!$B$3*'Long-term bond'!H69+portfolio!$B$4*'Short-term bond'!I69)/4</f>
        <v>2.0639342341048552E-2</v>
      </c>
      <c r="H69" s="4">
        <f ca="1">($B$2*('Equity yield'!J69+'Equity dividend'!I69)+portfolio!$B$3*'Long-term bond'!I69+portfolio!$B$4*'Short-term bond'!J69)/4</f>
        <v>2.9123226241246893E-2</v>
      </c>
      <c r="I69" s="4">
        <f ca="1">($B$2*('Equity yield'!K69+'Equity dividend'!J69)+portfolio!$B$3*'Long-term bond'!J69+portfolio!$B$4*'Short-term bond'!K69)/4</f>
        <v>2.7931424289559227E-2</v>
      </c>
      <c r="J69" s="4">
        <f ca="1">($B$2*('Equity yield'!L69+'Equity dividend'!K69)+portfolio!$B$3*'Long-term bond'!K69+portfolio!$B$4*'Short-term bond'!L69)/4</f>
        <v>2.9455099056804504E-2</v>
      </c>
      <c r="K69" s="4">
        <f ca="1">($B$2*('Equity yield'!M69+'Equity dividend'!L69)+portfolio!$B$3*'Long-term bond'!L69+portfolio!$B$4*'Short-term bond'!M69)/4</f>
        <v>3.2443229566888762E-2</v>
      </c>
      <c r="L69" s="4">
        <f ca="1">($B$2*('Equity yield'!N69+'Equity dividend'!M69)+portfolio!$B$3*'Long-term bond'!M69+portfolio!$B$4*'Short-term bond'!N69)/4</f>
        <v>3.2840393974330244E-2</v>
      </c>
      <c r="M69" s="4">
        <f ca="1">($B$2*('Equity yield'!O69+'Equity dividend'!N69)+portfolio!$B$3*'Long-term bond'!N69+portfolio!$B$4*'Short-term bond'!O69)/4</f>
        <v>3.9393493251976816E-2</v>
      </c>
      <c r="N69" s="4">
        <f ca="1">($B$2*('Equity yield'!P69+'Equity dividend'!O69)+portfolio!$B$3*'Long-term bond'!O69+portfolio!$B$4*'Short-term bond'!P69)/4</f>
        <v>4.1607408565364816E-2</v>
      </c>
      <c r="O69" s="4">
        <f ca="1">($B$2*('Equity yield'!Q69+'Equity dividend'!P69)+portfolio!$B$3*'Long-term bond'!P69+portfolio!$B$4*'Short-term bond'!Q69)/4</f>
        <v>4.030530476373885E-2</v>
      </c>
      <c r="P69" s="4">
        <f ca="1">($B$2*('Equity yield'!R69+'Equity dividend'!Q69)+portfolio!$B$3*'Long-term bond'!Q69+portfolio!$B$4*'Short-term bond'!R69)/4</f>
        <v>4.3494267887345846E-2</v>
      </c>
      <c r="Q69" s="4">
        <f ca="1">($B$2*('Equity yield'!S69+'Equity dividend'!R69)+portfolio!$B$3*'Long-term bond'!R69+portfolio!$B$4*'Short-term bond'!S69)/4</f>
        <v>4.154906163340813E-2</v>
      </c>
      <c r="R69" s="4">
        <f ca="1">($B$2*('Equity yield'!T69+'Equity dividend'!S69)+portfolio!$B$3*'Long-term bond'!S69+portfolio!$B$4*'Short-term bond'!T69)/4</f>
        <v>4.4431635864914158E-2</v>
      </c>
      <c r="S69" s="4">
        <f ca="1">($B$2*('Equity yield'!U69+'Equity dividend'!T69)+portfolio!$B$3*'Long-term bond'!T69+portfolio!$B$4*'Short-term bond'!U69)/4</f>
        <v>4.6208892050021107E-2</v>
      </c>
      <c r="T69" s="4">
        <f ca="1">($B$2*('Equity yield'!V69+'Equity dividend'!U69)+portfolio!$B$3*'Long-term bond'!U69+portfolio!$B$4*'Short-term bond'!V69)/4</f>
        <v>4.633952000141698E-2</v>
      </c>
      <c r="U69" s="4">
        <f ca="1">($B$2*('Equity yield'!W69+'Equity dividend'!V69)+portfolio!$B$3*'Long-term bond'!V69+portfolio!$B$4*'Short-term bond'!W69)/4</f>
        <v>4.7861851248666501E-2</v>
      </c>
      <c r="X69">
        <v>61</v>
      </c>
      <c r="Y69" s="4">
        <f t="shared" ca="1" si="1"/>
        <v>1.0003268332490096</v>
      </c>
      <c r="Z69" s="4">
        <f t="shared" ca="1" si="2"/>
        <v>1.0096986634114471</v>
      </c>
      <c r="AA69" s="4">
        <f t="shared" ca="1" si="3"/>
        <v>1.0098960217874429</v>
      </c>
      <c r="AB69" s="4">
        <f t="shared" ca="1" si="4"/>
        <v>1.0154701651964282</v>
      </c>
      <c r="AC69" s="4">
        <f t="shared" ca="1" si="5"/>
        <v>1.0233381258051784</v>
      </c>
      <c r="AD69" s="4">
        <f t="shared" ca="1" si="6"/>
        <v>1.0206393423410485</v>
      </c>
      <c r="AE69" s="4">
        <f t="shared" ca="1" si="7"/>
        <v>1.0291232262412469</v>
      </c>
      <c r="AF69" s="4">
        <f t="shared" ca="1" si="8"/>
        <v>1.0279314242895592</v>
      </c>
      <c r="AG69" s="4">
        <f t="shared" ca="1" si="9"/>
        <v>1.0294550990568045</v>
      </c>
      <c r="AH69" s="4">
        <f t="shared" ca="1" si="10"/>
        <v>1.0324432295668888</v>
      </c>
      <c r="AI69" s="4">
        <f t="shared" ca="1" si="11"/>
        <v>1.0328403939743303</v>
      </c>
      <c r="AJ69" s="4">
        <f t="shared" ca="1" si="12"/>
        <v>1.0393934932519768</v>
      </c>
      <c r="AK69" s="4">
        <f t="shared" ca="1" si="13"/>
        <v>1.0416074085653648</v>
      </c>
      <c r="AL69" s="4">
        <f t="shared" ca="1" si="14"/>
        <v>1.0403053047637389</v>
      </c>
      <c r="AM69" s="4">
        <f t="shared" ca="1" si="15"/>
        <v>1.0434942678873458</v>
      </c>
      <c r="AN69" s="4">
        <f t="shared" ca="1" si="16"/>
        <v>1.0415490616334082</v>
      </c>
      <c r="AO69" s="4">
        <f t="shared" ca="1" si="17"/>
        <v>1.0444316358649142</v>
      </c>
      <c r="AP69" s="4">
        <f t="shared" ca="1" si="18"/>
        <v>1.0462088920500212</v>
      </c>
      <c r="AQ69" s="4">
        <f t="shared" ca="1" si="19"/>
        <v>1.0463395200014169</v>
      </c>
      <c r="AR69" s="4">
        <f t="shared" ca="1" si="20"/>
        <v>1.0478618512486666</v>
      </c>
    </row>
    <row r="70" spans="1:44">
      <c r="A70">
        <v>62</v>
      </c>
      <c r="B70" s="4">
        <f ca="1">($B$2*('Equity yield'!D70+'Equity dividend'!C70)+portfolio!$B$3*'Long-term bond'!C70+portfolio!$B$4*'Short-term bond'!D70)/4</f>
        <v>8.7493357202776505E-3</v>
      </c>
      <c r="C70" s="4">
        <f ca="1">($B$2*('Equity yield'!E70+'Equity dividend'!D70)+portfolio!$B$3*'Long-term bond'!D70+portfolio!$B$4*'Short-term bond'!E70)/4</f>
        <v>1.0393159446988468E-2</v>
      </c>
      <c r="D70" s="4">
        <f ca="1">($B$2*('Equity yield'!F70+'Equity dividend'!E70)+portfolio!$B$3*'Long-term bond'!E70+portfolio!$B$4*'Short-term bond'!F70)/4</f>
        <v>1.2907720407738554E-2</v>
      </c>
      <c r="E70" s="4">
        <f ca="1">($B$2*('Equity yield'!G70+'Equity dividend'!F70)+portfolio!$B$3*'Long-term bond'!F70+portfolio!$B$4*'Short-term bond'!G70)/4</f>
        <v>1.8595763941113314E-2</v>
      </c>
      <c r="F70" s="4">
        <f ca="1">($B$2*('Equity yield'!H70+'Equity dividend'!G70)+portfolio!$B$3*'Long-term bond'!G70+portfolio!$B$4*'Short-term bond'!H70)/4</f>
        <v>1.5235184755122876E-2</v>
      </c>
      <c r="G70" s="4">
        <f ca="1">($B$2*('Equity yield'!I70+'Equity dividend'!H70)+portfolio!$B$3*'Long-term bond'!H70+portfolio!$B$4*'Short-term bond'!I70)/4</f>
        <v>2.6373992520974821E-2</v>
      </c>
      <c r="H70" s="4">
        <f ca="1">($B$2*('Equity yield'!J70+'Equity dividend'!I70)+portfolio!$B$3*'Long-term bond'!I70+portfolio!$B$4*'Short-term bond'!J70)/4</f>
        <v>2.287607687343509E-2</v>
      </c>
      <c r="I70" s="4">
        <f ca="1">($B$2*('Equity yield'!K70+'Equity dividend'!J70)+portfolio!$B$3*'Long-term bond'!J70+portfolio!$B$4*'Short-term bond'!K70)/4</f>
        <v>2.4624004614397794E-2</v>
      </c>
      <c r="J70" s="4">
        <f ca="1">($B$2*('Equity yield'!L70+'Equity dividend'!K70)+portfolio!$B$3*'Long-term bond'!K70+portfolio!$B$4*'Short-term bond'!L70)/4</f>
        <v>2.2262617413579242E-2</v>
      </c>
      <c r="K70" s="4">
        <f ca="1">($B$2*('Equity yield'!M70+'Equity dividend'!L70)+portfolio!$B$3*'Long-term bond'!L70+portfolio!$B$4*'Short-term bond'!M70)/4</f>
        <v>3.2140519146818272E-2</v>
      </c>
      <c r="L70" s="4">
        <f ca="1">($B$2*('Equity yield'!N70+'Equity dividend'!M70)+portfolio!$B$3*'Long-term bond'!M70+portfolio!$B$4*'Short-term bond'!N70)/4</f>
        <v>3.3224978161797619E-2</v>
      </c>
      <c r="M70" s="4">
        <f ca="1">($B$2*('Equity yield'!O70+'Equity dividend'!N70)+portfolio!$B$3*'Long-term bond'!N70+portfolio!$B$4*'Short-term bond'!O70)/4</f>
        <v>3.7737669266517788E-2</v>
      </c>
      <c r="N70" s="4">
        <f ca="1">($B$2*('Equity yield'!P70+'Equity dividend'!O70)+portfolio!$B$3*'Long-term bond'!O70+portfolio!$B$4*'Short-term bond'!P70)/4</f>
        <v>4.2976647340190272E-2</v>
      </c>
      <c r="O70" s="4">
        <f ca="1">($B$2*('Equity yield'!Q70+'Equity dividend'!P70)+portfolio!$B$3*'Long-term bond'!P70+portfolio!$B$4*'Short-term bond'!Q70)/4</f>
        <v>3.9927012526874611E-2</v>
      </c>
      <c r="P70" s="4">
        <f ca="1">($B$2*('Equity yield'!R70+'Equity dividend'!Q70)+portfolio!$B$3*'Long-term bond'!Q70+portfolio!$B$4*'Short-term bond'!R70)/4</f>
        <v>4.1763894518127537E-2</v>
      </c>
      <c r="Q70" s="4">
        <f ca="1">($B$2*('Equity yield'!S70+'Equity dividend'!R70)+portfolio!$B$3*'Long-term bond'!R70+portfolio!$B$4*'Short-term bond'!S70)/4</f>
        <v>3.8518520503530738E-2</v>
      </c>
      <c r="R70" s="4">
        <f ca="1">($B$2*('Equity yield'!T70+'Equity dividend'!S70)+portfolio!$B$3*'Long-term bond'!S70+portfolio!$B$4*'Short-term bond'!T70)/4</f>
        <v>3.7217328953060839E-2</v>
      </c>
      <c r="S70" s="4">
        <f ca="1">($B$2*('Equity yield'!U70+'Equity dividend'!T70)+portfolio!$B$3*'Long-term bond'!T70+portfolio!$B$4*'Short-term bond'!U70)/4</f>
        <v>4.7360273579690845E-2</v>
      </c>
      <c r="T70" s="4">
        <f ca="1">($B$2*('Equity yield'!V70+'Equity dividend'!U70)+portfolio!$B$3*'Long-term bond'!U70+portfolio!$B$4*'Short-term bond'!V70)/4</f>
        <v>4.4703437930753445E-2</v>
      </c>
      <c r="U70" s="4">
        <f ca="1">($B$2*('Equity yield'!W70+'Equity dividend'!V70)+portfolio!$B$3*'Long-term bond'!V70+portfolio!$B$4*'Short-term bond'!W70)/4</f>
        <v>4.5719051908726792E-2</v>
      </c>
      <c r="X70">
        <v>62</v>
      </c>
      <c r="Y70" s="4">
        <f t="shared" ca="1" si="1"/>
        <v>1.0087493357202777</v>
      </c>
      <c r="Z70" s="4">
        <f t="shared" ca="1" si="2"/>
        <v>1.0103931594469884</v>
      </c>
      <c r="AA70" s="4">
        <f t="shared" ca="1" si="3"/>
        <v>1.0129077204077386</v>
      </c>
      <c r="AB70" s="4">
        <f t="shared" ca="1" si="4"/>
        <v>1.0185957639411134</v>
      </c>
      <c r="AC70" s="4">
        <f t="shared" ca="1" si="5"/>
        <v>1.0152351847551229</v>
      </c>
      <c r="AD70" s="4">
        <f t="shared" ca="1" si="6"/>
        <v>1.0263739925209747</v>
      </c>
      <c r="AE70" s="4">
        <f t="shared" ca="1" si="7"/>
        <v>1.0228760768734351</v>
      </c>
      <c r="AF70" s="4">
        <f t="shared" ca="1" si="8"/>
        <v>1.0246240046143977</v>
      </c>
      <c r="AG70" s="4">
        <f t="shared" ca="1" si="9"/>
        <v>1.0222626174135792</v>
      </c>
      <c r="AH70" s="4">
        <f t="shared" ca="1" si="10"/>
        <v>1.0321405191468183</v>
      </c>
      <c r="AI70" s="4">
        <f t="shared" ca="1" si="11"/>
        <v>1.0332249781617977</v>
      </c>
      <c r="AJ70" s="4">
        <f t="shared" ca="1" si="12"/>
        <v>1.0377376692665179</v>
      </c>
      <c r="AK70" s="4">
        <f t="shared" ca="1" si="13"/>
        <v>1.0429766473401902</v>
      </c>
      <c r="AL70" s="4">
        <f t="shared" ca="1" si="14"/>
        <v>1.0399270125268747</v>
      </c>
      <c r="AM70" s="4">
        <f t="shared" ca="1" si="15"/>
        <v>1.0417638945181276</v>
      </c>
      <c r="AN70" s="4">
        <f t="shared" ca="1" si="16"/>
        <v>1.0385185205035308</v>
      </c>
      <c r="AO70" s="4">
        <f t="shared" ca="1" si="17"/>
        <v>1.0372173289530608</v>
      </c>
      <c r="AP70" s="4">
        <f t="shared" ca="1" si="18"/>
        <v>1.0473602735796907</v>
      </c>
      <c r="AQ70" s="4">
        <f t="shared" ca="1" si="19"/>
        <v>1.0447034379307534</v>
      </c>
      <c r="AR70" s="4">
        <f t="shared" ca="1" si="20"/>
        <v>1.0457190519087267</v>
      </c>
    </row>
    <row r="71" spans="1:44">
      <c r="A71">
        <v>63</v>
      </c>
      <c r="B71" s="4">
        <f ca="1">($B$2*('Equity yield'!D71+'Equity dividend'!C71)+portfolio!$B$3*'Long-term bond'!C71+portfolio!$B$4*'Short-term bond'!D71)/4</f>
        <v>1.2050389214713391E-2</v>
      </c>
      <c r="C71" s="4">
        <f ca="1">($B$2*('Equity yield'!E71+'Equity dividend'!D71)+portfolio!$B$3*'Long-term bond'!D71+portfolio!$B$4*'Short-term bond'!E71)/4</f>
        <v>2.0420953654660793E-2</v>
      </c>
      <c r="D71" s="4">
        <f ca="1">($B$2*('Equity yield'!F71+'Equity dividend'!E71)+portfolio!$B$3*'Long-term bond'!E71+portfolio!$B$4*'Short-term bond'!F71)/4</f>
        <v>1.6499718419804341E-2</v>
      </c>
      <c r="E71" s="4">
        <f ca="1">($B$2*('Equity yield'!G71+'Equity dividend'!F71)+portfolio!$B$3*'Long-term bond'!F71+portfolio!$B$4*'Short-term bond'!G71)/4</f>
        <v>2.1847072298330088E-2</v>
      </c>
      <c r="F71" s="4">
        <f ca="1">($B$2*('Equity yield'!H71+'Equity dividend'!G71)+portfolio!$B$3*'Long-term bond'!G71+portfolio!$B$4*'Short-term bond'!H71)/4</f>
        <v>1.9453897298740402E-2</v>
      </c>
      <c r="G71" s="4">
        <f ca="1">($B$2*('Equity yield'!I71+'Equity dividend'!H71)+portfolio!$B$3*'Long-term bond'!H71+portfolio!$B$4*'Short-term bond'!I71)/4</f>
        <v>2.1417538123652109E-2</v>
      </c>
      <c r="H71" s="4">
        <f ca="1">($B$2*('Equity yield'!J71+'Equity dividend'!I71)+portfolio!$B$3*'Long-term bond'!I71+portfolio!$B$4*'Short-term bond'!J71)/4</f>
        <v>2.1697281503399925E-2</v>
      </c>
      <c r="I71" s="4">
        <f ca="1">($B$2*('Equity yield'!K71+'Equity dividend'!J71)+portfolio!$B$3*'Long-term bond'!J71+portfolio!$B$4*'Short-term bond'!K71)/4</f>
        <v>2.4602940708894301E-2</v>
      </c>
      <c r="J71" s="4">
        <f ca="1">($B$2*('Equity yield'!L71+'Equity dividend'!K71)+portfolio!$B$3*'Long-term bond'!K71+portfolio!$B$4*'Short-term bond'!L71)/4</f>
        <v>2.5028041255758752E-2</v>
      </c>
      <c r="K71" s="4">
        <f ca="1">($B$2*('Equity yield'!M71+'Equity dividend'!L71)+portfolio!$B$3*'Long-term bond'!L71+portfolio!$B$4*'Short-term bond'!M71)/4</f>
        <v>2.8715337493120698E-2</v>
      </c>
      <c r="L71" s="4">
        <f ca="1">($B$2*('Equity yield'!N71+'Equity dividend'!M71)+portfolio!$B$3*'Long-term bond'!M71+portfolio!$B$4*'Short-term bond'!N71)/4</f>
        <v>2.9231923100343293E-2</v>
      </c>
      <c r="M71" s="4">
        <f ca="1">($B$2*('Equity yield'!O71+'Equity dividend'!N71)+portfolio!$B$3*'Long-term bond'!N71+portfolio!$B$4*'Short-term bond'!O71)/4</f>
        <v>3.0424932074150417E-2</v>
      </c>
      <c r="N71" s="4">
        <f ca="1">($B$2*('Equity yield'!P71+'Equity dividend'!O71)+portfolio!$B$3*'Long-term bond'!O71+portfolio!$B$4*'Short-term bond'!P71)/4</f>
        <v>3.4853337683126942E-2</v>
      </c>
      <c r="O71" s="4">
        <f ca="1">($B$2*('Equity yield'!Q71+'Equity dividend'!P71)+portfolio!$B$3*'Long-term bond'!P71+portfolio!$B$4*'Short-term bond'!Q71)/4</f>
        <v>3.7964004073996124E-2</v>
      </c>
      <c r="P71" s="4">
        <f ca="1">($B$2*('Equity yield'!R71+'Equity dividend'!Q71)+portfolio!$B$3*'Long-term bond'!Q71+portfolio!$B$4*'Short-term bond'!R71)/4</f>
        <v>3.1920900462708193E-2</v>
      </c>
      <c r="Q71" s="4">
        <f ca="1">($B$2*('Equity yield'!S71+'Equity dividend'!R71)+portfolio!$B$3*'Long-term bond'!R71+portfolio!$B$4*'Short-term bond'!S71)/4</f>
        <v>2.8236720292686143E-2</v>
      </c>
      <c r="R71" s="4">
        <f ca="1">($B$2*('Equity yield'!T71+'Equity dividend'!S71)+portfolio!$B$3*'Long-term bond'!S71+portfolio!$B$4*'Short-term bond'!T71)/4</f>
        <v>2.9868977905681358E-2</v>
      </c>
      <c r="S71" s="4">
        <f ca="1">($B$2*('Equity yield'!U71+'Equity dividend'!T71)+portfolio!$B$3*'Long-term bond'!T71+portfolio!$B$4*'Short-term bond'!U71)/4</f>
        <v>2.6241557871553533E-2</v>
      </c>
      <c r="T71" s="4">
        <f ca="1">($B$2*('Equity yield'!V71+'Equity dividend'!U71)+portfolio!$B$3*'Long-term bond'!U71+portfolio!$B$4*'Short-term bond'!V71)/4</f>
        <v>3.2292550297628744E-2</v>
      </c>
      <c r="U71" s="4">
        <f ca="1">($B$2*('Equity yield'!W71+'Equity dividend'!V71)+portfolio!$B$3*'Long-term bond'!V71+portfolio!$B$4*'Short-term bond'!W71)/4</f>
        <v>3.4551380856892702E-2</v>
      </c>
      <c r="X71">
        <v>63</v>
      </c>
      <c r="Y71" s="4">
        <f t="shared" ca="1" si="1"/>
        <v>1.0120503892147135</v>
      </c>
      <c r="Z71" s="4">
        <f t="shared" ca="1" si="2"/>
        <v>1.0204209536546609</v>
      </c>
      <c r="AA71" s="4">
        <f t="shared" ca="1" si="3"/>
        <v>1.0164997184198044</v>
      </c>
      <c r="AB71" s="4">
        <f t="shared" ca="1" si="4"/>
        <v>1.0218470722983302</v>
      </c>
      <c r="AC71" s="4">
        <f t="shared" ca="1" si="5"/>
        <v>1.0194538972987404</v>
      </c>
      <c r="AD71" s="4">
        <f t="shared" ca="1" si="6"/>
        <v>1.0214175381236521</v>
      </c>
      <c r="AE71" s="4">
        <f t="shared" ca="1" si="7"/>
        <v>1.0216972815034</v>
      </c>
      <c r="AF71" s="4">
        <f t="shared" ca="1" si="8"/>
        <v>1.0246029407088943</v>
      </c>
      <c r="AG71" s="4">
        <f t="shared" ca="1" si="9"/>
        <v>1.0250280412557589</v>
      </c>
      <c r="AH71" s="4">
        <f t="shared" ca="1" si="10"/>
        <v>1.0287153374931206</v>
      </c>
      <c r="AI71" s="4">
        <f t="shared" ca="1" si="11"/>
        <v>1.0292319231003433</v>
      </c>
      <c r="AJ71" s="4">
        <f t="shared" ca="1" si="12"/>
        <v>1.0304249320741503</v>
      </c>
      <c r="AK71" s="4">
        <f t="shared" ca="1" si="13"/>
        <v>1.034853337683127</v>
      </c>
      <c r="AL71" s="4">
        <f t="shared" ca="1" si="14"/>
        <v>1.0379640040739961</v>
      </c>
      <c r="AM71" s="4">
        <f t="shared" ca="1" si="15"/>
        <v>1.0319209004627081</v>
      </c>
      <c r="AN71" s="4">
        <f t="shared" ca="1" si="16"/>
        <v>1.0282367202926861</v>
      </c>
      <c r="AO71" s="4">
        <f t="shared" ca="1" si="17"/>
        <v>1.0298689779056813</v>
      </c>
      <c r="AP71" s="4">
        <f t="shared" ca="1" si="18"/>
        <v>1.0262415578715536</v>
      </c>
      <c r="AQ71" s="4">
        <f t="shared" ca="1" si="19"/>
        <v>1.0322925502976288</v>
      </c>
      <c r="AR71" s="4">
        <f t="shared" ca="1" si="20"/>
        <v>1.0345513808568927</v>
      </c>
    </row>
    <row r="72" spans="1:44">
      <c r="A72">
        <v>64</v>
      </c>
      <c r="B72" s="4">
        <f ca="1">($B$2*('Equity yield'!D72+'Equity dividend'!C72)+portfolio!$B$3*'Long-term bond'!C72+portfolio!$B$4*'Short-term bond'!D72)/4</f>
        <v>1.0450462359505334E-2</v>
      </c>
      <c r="C72" s="4">
        <f ca="1">($B$2*('Equity yield'!E72+'Equity dividend'!D72)+portfolio!$B$3*'Long-term bond'!D72+portfolio!$B$4*'Short-term bond'!E72)/4</f>
        <v>9.1836687163719122E-3</v>
      </c>
      <c r="D72" s="4">
        <f ca="1">($B$2*('Equity yield'!F72+'Equity dividend'!E72)+portfolio!$B$3*'Long-term bond'!E72+portfolio!$B$4*'Short-term bond'!F72)/4</f>
        <v>7.8133488962139862E-3</v>
      </c>
      <c r="E72" s="4">
        <f ca="1">($B$2*('Equity yield'!G72+'Equity dividend'!F72)+portfolio!$B$3*'Long-term bond'!F72+portfolio!$B$4*'Short-term bond'!G72)/4</f>
        <v>1.3426406267108074E-2</v>
      </c>
      <c r="F72" s="4">
        <f ca="1">($B$2*('Equity yield'!H72+'Equity dividend'!G72)+portfolio!$B$3*'Long-term bond'!G72+portfolio!$B$4*'Short-term bond'!H72)/4</f>
        <v>1.9340730242781892E-2</v>
      </c>
      <c r="G72" s="4">
        <f ca="1">($B$2*('Equity yield'!I72+'Equity dividend'!H72)+portfolio!$B$3*'Long-term bond'!H72+portfolio!$B$4*'Short-term bond'!I72)/4</f>
        <v>1.0416074687997687E-2</v>
      </c>
      <c r="H72" s="4">
        <f ca="1">($B$2*('Equity yield'!J72+'Equity dividend'!I72)+portfolio!$B$3*'Long-term bond'!I72+portfolio!$B$4*'Short-term bond'!J72)/4</f>
        <v>1.4477195117736935E-2</v>
      </c>
      <c r="I72" s="4">
        <f ca="1">($B$2*('Equity yield'!K72+'Equity dividend'!J72)+portfolio!$B$3*'Long-term bond'!J72+portfolio!$B$4*'Short-term bond'!K72)/4</f>
        <v>2.1103686440803123E-2</v>
      </c>
      <c r="J72" s="4">
        <f ca="1">($B$2*('Equity yield'!L72+'Equity dividend'!K72)+portfolio!$B$3*'Long-term bond'!K72+portfolio!$B$4*'Short-term bond'!L72)/4</f>
        <v>1.9903466364248949E-2</v>
      </c>
      <c r="K72" s="4">
        <f ca="1">($B$2*('Equity yield'!M72+'Equity dividend'!L72)+portfolio!$B$3*'Long-term bond'!L72+portfolio!$B$4*'Short-term bond'!M72)/4</f>
        <v>1.6434448846679821E-2</v>
      </c>
      <c r="L72" s="4">
        <f ca="1">($B$2*('Equity yield'!N72+'Equity dividend'!M72)+portfolio!$B$3*'Long-term bond'!M72+portfolio!$B$4*'Short-term bond'!N72)/4</f>
        <v>1.7508926409723645E-2</v>
      </c>
      <c r="M72" s="4">
        <f ca="1">($B$2*('Equity yield'!O72+'Equity dividend'!N72)+portfolio!$B$3*'Long-term bond'!N72+portfolio!$B$4*'Short-term bond'!O72)/4</f>
        <v>2.2990467391873451E-2</v>
      </c>
      <c r="N72" s="4">
        <f ca="1">($B$2*('Equity yield'!P72+'Equity dividend'!O72)+portfolio!$B$3*'Long-term bond'!O72+portfolio!$B$4*'Short-term bond'!P72)/4</f>
        <v>2.0282518444486339E-2</v>
      </c>
      <c r="O72" s="4">
        <f ca="1">($B$2*('Equity yield'!Q72+'Equity dividend'!P72)+portfolio!$B$3*'Long-term bond'!P72+portfolio!$B$4*'Short-term bond'!Q72)/4</f>
        <v>2.0527817341903239E-2</v>
      </c>
      <c r="P72" s="4">
        <f ca="1">($B$2*('Equity yield'!R72+'Equity dividend'!Q72)+portfolio!$B$3*'Long-term bond'!Q72+portfolio!$B$4*'Short-term bond'!R72)/4</f>
        <v>2.2139350734943858E-2</v>
      </c>
      <c r="Q72" s="4">
        <f ca="1">($B$2*('Equity yield'!S72+'Equity dividend'!R72)+portfolio!$B$3*'Long-term bond'!R72+portfolio!$B$4*'Short-term bond'!S72)/4</f>
        <v>1.9089584271504468E-2</v>
      </c>
      <c r="R72" s="4">
        <f ca="1">($B$2*('Equity yield'!T72+'Equity dividend'!S72)+portfolio!$B$3*'Long-term bond'!S72+portfolio!$B$4*'Short-term bond'!T72)/4</f>
        <v>2.2425889491178817E-2</v>
      </c>
      <c r="S72" s="4">
        <f ca="1">($B$2*('Equity yield'!U72+'Equity dividend'!T72)+portfolio!$B$3*'Long-term bond'!T72+portfolio!$B$4*'Short-term bond'!U72)/4</f>
        <v>1.8635222162277875E-2</v>
      </c>
      <c r="T72" s="4">
        <f ca="1">($B$2*('Equity yield'!V72+'Equity dividend'!U72)+portfolio!$B$3*'Long-term bond'!U72+portfolio!$B$4*'Short-term bond'!V72)/4</f>
        <v>2.7580577969298262E-2</v>
      </c>
      <c r="U72" s="4">
        <f ca="1">($B$2*('Equity yield'!W72+'Equity dividend'!V72)+portfolio!$B$3*'Long-term bond'!V72+portfolio!$B$4*'Short-term bond'!W72)/4</f>
        <v>2.4296061436077473E-2</v>
      </c>
      <c r="X72">
        <v>64</v>
      </c>
      <c r="Y72" s="4">
        <f t="shared" ca="1" si="1"/>
        <v>1.0104504623595054</v>
      </c>
      <c r="Z72" s="4">
        <f t="shared" ca="1" si="2"/>
        <v>1.009183668716372</v>
      </c>
      <c r="AA72" s="4">
        <f t="shared" ca="1" si="3"/>
        <v>1.007813348896214</v>
      </c>
      <c r="AB72" s="4">
        <f t="shared" ca="1" si="4"/>
        <v>1.0134264062671081</v>
      </c>
      <c r="AC72" s="4">
        <f t="shared" ca="1" si="5"/>
        <v>1.0193407302427819</v>
      </c>
      <c r="AD72" s="4">
        <f t="shared" ca="1" si="6"/>
        <v>1.0104160746879978</v>
      </c>
      <c r="AE72" s="4">
        <f t="shared" ca="1" si="7"/>
        <v>1.0144771951177369</v>
      </c>
      <c r="AF72" s="4">
        <f t="shared" ca="1" si="8"/>
        <v>1.0211036864408032</v>
      </c>
      <c r="AG72" s="4">
        <f t="shared" ca="1" si="9"/>
        <v>1.019903466364249</v>
      </c>
      <c r="AH72" s="4">
        <f t="shared" ca="1" si="10"/>
        <v>1.0164344488466799</v>
      </c>
      <c r="AI72" s="4">
        <f t="shared" ca="1" si="11"/>
        <v>1.0175089264097237</v>
      </c>
      <c r="AJ72" s="4">
        <f t="shared" ca="1" si="12"/>
        <v>1.0229904673918735</v>
      </c>
      <c r="AK72" s="4">
        <f t="shared" ca="1" si="13"/>
        <v>1.0202825184444864</v>
      </c>
      <c r="AL72" s="4">
        <f t="shared" ca="1" si="14"/>
        <v>1.0205278173419032</v>
      </c>
      <c r="AM72" s="4">
        <f t="shared" ca="1" si="15"/>
        <v>1.0221393507349439</v>
      </c>
      <c r="AN72" s="4">
        <f t="shared" ca="1" si="16"/>
        <v>1.0190895842715044</v>
      </c>
      <c r="AO72" s="4">
        <f t="shared" ca="1" si="17"/>
        <v>1.0224258894911789</v>
      </c>
      <c r="AP72" s="4">
        <f t="shared" ca="1" si="18"/>
        <v>1.0186352221622779</v>
      </c>
      <c r="AQ72" s="4">
        <f t="shared" ca="1" si="19"/>
        <v>1.0275805779692984</v>
      </c>
      <c r="AR72" s="4">
        <f t="shared" ca="1" si="20"/>
        <v>1.0242960614360774</v>
      </c>
    </row>
    <row r="73" spans="1:44">
      <c r="A73">
        <v>65</v>
      </c>
      <c r="B73" s="4">
        <f ca="1">($B$2*('Equity yield'!D73+'Equity dividend'!C73)+portfolio!$B$3*'Long-term bond'!C73+portfolio!$B$4*'Short-term bond'!D73)/4</f>
        <v>8.8499417458067428E-3</v>
      </c>
      <c r="C73" s="4">
        <f ca="1">($B$2*('Equity yield'!E73+'Equity dividend'!D73)+portfolio!$B$3*'Long-term bond'!D73+portfolio!$B$4*'Short-term bond'!E73)/4</f>
        <v>7.7617282959332864E-3</v>
      </c>
      <c r="D73" s="4">
        <f ca="1">($B$2*('Equity yield'!F73+'Equity dividend'!E73)+portfolio!$B$3*'Long-term bond'!E73+portfolio!$B$4*'Short-term bond'!F73)/4</f>
        <v>1.375152715171038E-2</v>
      </c>
      <c r="E73" s="4">
        <f ca="1">($B$2*('Equity yield'!G73+'Equity dividend'!F73)+portfolio!$B$3*'Long-term bond'!F73+portfolio!$B$4*'Short-term bond'!G73)/4</f>
        <v>1.3415689586681412E-2</v>
      </c>
      <c r="F73" s="4">
        <f ca="1">($B$2*('Equity yield'!H73+'Equity dividend'!G73)+portfolio!$B$3*'Long-term bond'!G73+portfolio!$B$4*'Short-term bond'!H73)/4</f>
        <v>1.2464820045588427E-2</v>
      </c>
      <c r="G73" s="4">
        <f ca="1">($B$2*('Equity yield'!I73+'Equity dividend'!H73)+portfolio!$B$3*'Long-term bond'!H73+portfolio!$B$4*'Short-term bond'!I73)/4</f>
        <v>1.1496433663606679E-2</v>
      </c>
      <c r="H73" s="4">
        <f ca="1">($B$2*('Equity yield'!J73+'Equity dividend'!I73)+portfolio!$B$3*'Long-term bond'!I73+portfolio!$B$4*'Short-term bond'!J73)/4</f>
        <v>1.0779637857293219E-2</v>
      </c>
      <c r="I73" s="4">
        <f ca="1">($B$2*('Equity yield'!K73+'Equity dividend'!J73)+portfolio!$B$3*'Long-term bond'!J73+portfolio!$B$4*'Short-term bond'!K73)/4</f>
        <v>8.8768132627762356E-3</v>
      </c>
      <c r="J73" s="4">
        <f ca="1">($B$2*('Equity yield'!L73+'Equity dividend'!K73)+portfolio!$B$3*'Long-term bond'!K73+portfolio!$B$4*'Short-term bond'!L73)/4</f>
        <v>1.4011387128125476E-2</v>
      </c>
      <c r="K73" s="4">
        <f ca="1">($B$2*('Equity yield'!M73+'Equity dividend'!L73)+portfolio!$B$3*'Long-term bond'!L73+portfolio!$B$4*'Short-term bond'!M73)/4</f>
        <v>1.5869555883754771E-2</v>
      </c>
      <c r="L73" s="4">
        <f ca="1">($B$2*('Equity yield'!N73+'Equity dividend'!M73)+portfolio!$B$3*'Long-term bond'!M73+portfolio!$B$4*'Short-term bond'!N73)/4</f>
        <v>2.3081731950478478E-2</v>
      </c>
      <c r="M73" s="4">
        <f ca="1">($B$2*('Equity yield'!O73+'Equity dividend'!N73)+portfolio!$B$3*'Long-term bond'!N73+portfolio!$B$4*'Short-term bond'!O73)/4</f>
        <v>2.6917861301336648E-2</v>
      </c>
      <c r="N73" s="4">
        <f ca="1">($B$2*('Equity yield'!P73+'Equity dividend'!O73)+portfolio!$B$3*'Long-term bond'!O73+portfolio!$B$4*'Short-term bond'!P73)/4</f>
        <v>2.28938761103358E-2</v>
      </c>
      <c r="O73" s="4">
        <f ca="1">($B$2*('Equity yield'!Q73+'Equity dividend'!P73)+portfolio!$B$3*'Long-term bond'!P73+portfolio!$B$4*'Short-term bond'!Q73)/4</f>
        <v>1.8313509704010369E-2</v>
      </c>
      <c r="P73" s="4">
        <f ca="1">($B$2*('Equity yield'!R73+'Equity dividend'!Q73)+portfolio!$B$3*'Long-term bond'!Q73+portfolio!$B$4*'Short-term bond'!R73)/4</f>
        <v>1.6466310456565512E-2</v>
      </c>
      <c r="Q73" s="4">
        <f ca="1">($B$2*('Equity yield'!S73+'Equity dividend'!R73)+portfolio!$B$3*'Long-term bond'!R73+portfolio!$B$4*'Short-term bond'!S73)/4</f>
        <v>1.6429674667223448E-2</v>
      </c>
      <c r="R73" s="4">
        <f ca="1">($B$2*('Equity yield'!T73+'Equity dividend'!S73)+portfolio!$B$3*'Long-term bond'!S73+portfolio!$B$4*'Short-term bond'!T73)/4</f>
        <v>1.5149118322634951E-2</v>
      </c>
      <c r="S73" s="4">
        <f ca="1">($B$2*('Equity yield'!U73+'Equity dividend'!T73)+portfolio!$B$3*'Long-term bond'!T73+portfolio!$B$4*'Short-term bond'!U73)/4</f>
        <v>1.6622906041504647E-2</v>
      </c>
      <c r="T73" s="4">
        <f ca="1">($B$2*('Equity yield'!V73+'Equity dividend'!U73)+portfolio!$B$3*'Long-term bond'!U73+portfolio!$B$4*'Short-term bond'!V73)/4</f>
        <v>1.6352175924833567E-2</v>
      </c>
      <c r="U73" s="4">
        <f ca="1">($B$2*('Equity yield'!W73+'Equity dividend'!V73)+portfolio!$B$3*'Long-term bond'!V73+portfolio!$B$4*'Short-term bond'!W73)/4</f>
        <v>2.4000320348868988E-2</v>
      </c>
      <c r="X73">
        <v>65</v>
      </c>
      <c r="Y73" s="4">
        <f t="shared" ca="1" si="1"/>
        <v>1.0088499417458068</v>
      </c>
      <c r="Z73" s="4">
        <f t="shared" ca="1" si="2"/>
        <v>1.0077617282959332</v>
      </c>
      <c r="AA73" s="4">
        <f t="shared" ca="1" si="3"/>
        <v>1.0137515271517104</v>
      </c>
      <c r="AB73" s="4">
        <f t="shared" ca="1" si="4"/>
        <v>1.0134156895866815</v>
      </c>
      <c r="AC73" s="4">
        <f t="shared" ca="1" si="5"/>
        <v>1.0124648200455884</v>
      </c>
      <c r="AD73" s="4">
        <f t="shared" ca="1" si="6"/>
        <v>1.0114964336636068</v>
      </c>
      <c r="AE73" s="4">
        <f t="shared" ca="1" si="7"/>
        <v>1.0107796378572933</v>
      </c>
      <c r="AF73" s="4">
        <f t="shared" ca="1" si="8"/>
        <v>1.0088768132627763</v>
      </c>
      <c r="AG73" s="4">
        <f t="shared" ca="1" si="9"/>
        <v>1.0140113871281256</v>
      </c>
      <c r="AH73" s="4">
        <f t="shared" ca="1" si="10"/>
        <v>1.0158695558837547</v>
      </c>
      <c r="AI73" s="4">
        <f t="shared" ca="1" si="11"/>
        <v>1.0230817319504786</v>
      </c>
      <c r="AJ73" s="4">
        <f t="shared" ca="1" si="12"/>
        <v>1.0269178613013366</v>
      </c>
      <c r="AK73" s="4">
        <f t="shared" ca="1" si="13"/>
        <v>1.0228938761103359</v>
      </c>
      <c r="AL73" s="4">
        <f t="shared" ca="1" si="14"/>
        <v>1.0183135097040104</v>
      </c>
      <c r="AM73" s="4">
        <f t="shared" ca="1" si="15"/>
        <v>1.0164663104565654</v>
      </c>
      <c r="AN73" s="4">
        <f t="shared" ca="1" si="16"/>
        <v>1.0164296746672234</v>
      </c>
      <c r="AO73" s="4">
        <f t="shared" ca="1" si="17"/>
        <v>1.0151491183226349</v>
      </c>
      <c r="AP73" s="4">
        <f t="shared" ca="1" si="18"/>
        <v>1.0166229060415046</v>
      </c>
      <c r="AQ73" s="4">
        <f t="shared" ca="1" si="19"/>
        <v>1.0163521759248335</v>
      </c>
      <c r="AR73" s="4">
        <f t="shared" ca="1" si="20"/>
        <v>1.024000320348869</v>
      </c>
    </row>
    <row r="74" spans="1:44">
      <c r="A74">
        <v>66</v>
      </c>
      <c r="B74" s="4">
        <f ca="1">($B$2*('Equity yield'!D74+'Equity dividend'!C74)+portfolio!$B$3*'Long-term bond'!C74+portfolio!$B$4*'Short-term bond'!D74)/4</f>
        <v>1.4245063929703806E-2</v>
      </c>
      <c r="C74" s="4">
        <f ca="1">($B$2*('Equity yield'!E74+'Equity dividend'!D74)+portfolio!$B$3*'Long-term bond'!D74+portfolio!$B$4*'Short-term bond'!E74)/4</f>
        <v>1.1901091621867343E-2</v>
      </c>
      <c r="D74" s="4">
        <f ca="1">($B$2*('Equity yield'!F74+'Equity dividend'!E74)+portfolio!$B$3*'Long-term bond'!E74+portfolio!$B$4*'Short-term bond'!F74)/4</f>
        <v>1.2619209541781697E-2</v>
      </c>
      <c r="E74" s="4">
        <f ca="1">($B$2*('Equity yield'!G74+'Equity dividend'!F74)+portfolio!$B$3*'Long-term bond'!F74+portfolio!$B$4*'Short-term bond'!G74)/4</f>
        <v>1.5494125323457153E-2</v>
      </c>
      <c r="F74" s="4">
        <f ca="1">($B$2*('Equity yield'!H74+'Equity dividend'!G74)+portfolio!$B$3*'Long-term bond'!G74+portfolio!$B$4*'Short-term bond'!H74)/4</f>
        <v>1.6474661367766791E-2</v>
      </c>
      <c r="G74" s="4">
        <f ca="1">($B$2*('Equity yield'!I74+'Equity dividend'!H74)+portfolio!$B$3*'Long-term bond'!H74+portfolio!$B$4*'Short-term bond'!I74)/4</f>
        <v>1.6921894135559508E-2</v>
      </c>
      <c r="H74" s="4">
        <f ca="1">($B$2*('Equity yield'!J74+'Equity dividend'!I74)+portfolio!$B$3*'Long-term bond'!I74+portfolio!$B$4*'Short-term bond'!J74)/4</f>
        <v>2.0695794857255978E-2</v>
      </c>
      <c r="I74" s="4">
        <f ca="1">($B$2*('Equity yield'!K74+'Equity dividend'!J74)+portfolio!$B$3*'Long-term bond'!J74+portfolio!$B$4*'Short-term bond'!K74)/4</f>
        <v>1.610906825343026E-2</v>
      </c>
      <c r="J74" s="4">
        <f ca="1">($B$2*('Equity yield'!L74+'Equity dividend'!K74)+portfolio!$B$3*'Long-term bond'!K74+portfolio!$B$4*'Short-term bond'!L74)/4</f>
        <v>1.9997817638237509E-2</v>
      </c>
      <c r="K74" s="4">
        <f ca="1">($B$2*('Equity yield'!M74+'Equity dividend'!L74)+portfolio!$B$3*'Long-term bond'!L74+portfolio!$B$4*'Short-term bond'!M74)/4</f>
        <v>2.31336772447404E-2</v>
      </c>
      <c r="L74" s="4">
        <f ca="1">($B$2*('Equity yield'!N74+'Equity dividend'!M74)+portfolio!$B$3*'Long-term bond'!M74+portfolio!$B$4*'Short-term bond'!N74)/4</f>
        <v>2.4368077908678051E-2</v>
      </c>
      <c r="M74" s="4">
        <f ca="1">($B$2*('Equity yield'!O74+'Equity dividend'!N74)+portfolio!$B$3*'Long-term bond'!N74+portfolio!$B$4*'Short-term bond'!O74)/4</f>
        <v>2.510854367520312E-2</v>
      </c>
      <c r="N74" s="4">
        <f ca="1">($B$2*('Equity yield'!P74+'Equity dividend'!O74)+portfolio!$B$3*'Long-term bond'!O74+portfolio!$B$4*'Short-term bond'!P74)/4</f>
        <v>2.7468739451404257E-2</v>
      </c>
      <c r="O74" s="4">
        <f ca="1">($B$2*('Equity yield'!Q74+'Equity dividend'!P74)+portfolio!$B$3*'Long-term bond'!P74+portfolio!$B$4*'Short-term bond'!Q74)/4</f>
        <v>2.6967759515061182E-2</v>
      </c>
      <c r="P74" s="4">
        <f ca="1">($B$2*('Equity yield'!R74+'Equity dividend'!Q74)+portfolio!$B$3*'Long-term bond'!Q74+portfolio!$B$4*'Short-term bond'!R74)/4</f>
        <v>2.4575162567505533E-2</v>
      </c>
      <c r="Q74" s="4">
        <f ca="1">($B$2*('Equity yield'!S74+'Equity dividend'!R74)+portfolio!$B$3*'Long-term bond'!R74+portfolio!$B$4*'Short-term bond'!S74)/4</f>
        <v>3.1717082935634425E-2</v>
      </c>
      <c r="R74" s="4">
        <f ca="1">($B$2*('Equity yield'!T74+'Equity dividend'!S74)+portfolio!$B$3*'Long-term bond'!S74+portfolio!$B$4*'Short-term bond'!T74)/4</f>
        <v>2.7649424631488281E-2</v>
      </c>
      <c r="S74" s="4">
        <f ca="1">($B$2*('Equity yield'!U74+'Equity dividend'!T74)+portfolio!$B$3*'Long-term bond'!T74+portfolio!$B$4*'Short-term bond'!U74)/4</f>
        <v>2.8978074515344572E-2</v>
      </c>
      <c r="T74" s="4">
        <f ca="1">($B$2*('Equity yield'!V74+'Equity dividend'!U74)+portfolio!$B$3*'Long-term bond'!U74+portfolio!$B$4*'Short-term bond'!V74)/4</f>
        <v>3.2469521063842197E-2</v>
      </c>
      <c r="U74" s="4">
        <f ca="1">($B$2*('Equity yield'!W74+'Equity dividend'!V74)+portfolio!$B$3*'Long-term bond'!V74+portfolio!$B$4*'Short-term bond'!W74)/4</f>
        <v>2.7943769747009298E-2</v>
      </c>
      <c r="X74">
        <v>66</v>
      </c>
      <c r="Y74" s="4">
        <f t="shared" ref="Y74:Y108" ca="1" si="21">1+B74</f>
        <v>1.0142450639297038</v>
      </c>
      <c r="Z74" s="4">
        <f t="shared" ref="Z74:Z108" ca="1" si="22">1+C74</f>
        <v>1.0119010916218674</v>
      </c>
      <c r="AA74" s="4">
        <f t="shared" ref="AA74:AA108" ca="1" si="23">1+D74</f>
        <v>1.0126192095417816</v>
      </c>
      <c r="AB74" s="4">
        <f t="shared" ref="AB74:AB108" ca="1" si="24">1+E74</f>
        <v>1.0154941253234571</v>
      </c>
      <c r="AC74" s="4">
        <f t="shared" ref="AC74:AC108" ca="1" si="25">1+F74</f>
        <v>1.0164746613677669</v>
      </c>
      <c r="AD74" s="4">
        <f t="shared" ref="AD74:AD108" ca="1" si="26">1+G74</f>
        <v>1.0169218941355596</v>
      </c>
      <c r="AE74" s="4">
        <f t="shared" ref="AE74:AE108" ca="1" si="27">1+H74</f>
        <v>1.0206957948572559</v>
      </c>
      <c r="AF74" s="4">
        <f t="shared" ref="AF74:AF108" ca="1" si="28">1+I74</f>
        <v>1.0161090682534302</v>
      </c>
      <c r="AG74" s="4">
        <f t="shared" ref="AG74:AG108" ca="1" si="29">1+J74</f>
        <v>1.0199978176382376</v>
      </c>
      <c r="AH74" s="4">
        <f t="shared" ref="AH74:AH108" ca="1" si="30">1+K74</f>
        <v>1.0231336772447404</v>
      </c>
      <c r="AI74" s="4">
        <f t="shared" ref="AI74:AI108" ca="1" si="31">1+L74</f>
        <v>1.0243680779086781</v>
      </c>
      <c r="AJ74" s="4">
        <f t="shared" ref="AJ74:AJ108" ca="1" si="32">1+M74</f>
        <v>1.0251085436752032</v>
      </c>
      <c r="AK74" s="4">
        <f t="shared" ref="AK74:AK108" ca="1" si="33">1+N74</f>
        <v>1.0274687394514042</v>
      </c>
      <c r="AL74" s="4">
        <f t="shared" ref="AL74:AL108" ca="1" si="34">1+O74</f>
        <v>1.0269677595150613</v>
      </c>
      <c r="AM74" s="4">
        <f t="shared" ref="AM74:AM108" ca="1" si="35">1+P74</f>
        <v>1.0245751625675055</v>
      </c>
      <c r="AN74" s="4">
        <f t="shared" ref="AN74:AN108" ca="1" si="36">1+Q74</f>
        <v>1.0317170829356344</v>
      </c>
      <c r="AO74" s="4">
        <f t="shared" ref="AO74:AO108" ca="1" si="37">1+R74</f>
        <v>1.0276494246314882</v>
      </c>
      <c r="AP74" s="4">
        <f t="shared" ref="AP74:AP108" ca="1" si="38">1+S74</f>
        <v>1.0289780745153445</v>
      </c>
      <c r="AQ74" s="4">
        <f t="shared" ref="AQ74:AQ108" ca="1" si="39">1+T74</f>
        <v>1.0324695210638422</v>
      </c>
      <c r="AR74" s="4">
        <f t="shared" ref="AR74:AR108" ca="1" si="40">1+U74</f>
        <v>1.0279437697470093</v>
      </c>
    </row>
    <row r="75" spans="1:44">
      <c r="A75">
        <v>67</v>
      </c>
      <c r="B75" s="4">
        <f ca="1">($B$2*('Equity yield'!D75+'Equity dividend'!C75)+portfolio!$B$3*'Long-term bond'!C75+portfolio!$B$4*'Short-term bond'!D75)/4</f>
        <v>1.1119011564235965E-2</v>
      </c>
      <c r="C75" s="4">
        <f ca="1">($B$2*('Equity yield'!E75+'Equity dividend'!D75)+portfolio!$B$3*'Long-term bond'!D75+portfolio!$B$4*'Short-term bond'!E75)/4</f>
        <v>1.2280405548843906E-2</v>
      </c>
      <c r="D75" s="4">
        <f ca="1">($B$2*('Equity yield'!F75+'Equity dividend'!E75)+portfolio!$B$3*'Long-term bond'!E75+portfolio!$B$4*'Short-term bond'!F75)/4</f>
        <v>1.2629159443141909E-2</v>
      </c>
      <c r="E75" s="4">
        <f ca="1">($B$2*('Equity yield'!G75+'Equity dividend'!F75)+portfolio!$B$3*'Long-term bond'!F75+portfolio!$B$4*'Short-term bond'!G75)/4</f>
        <v>2.3258890581824197E-2</v>
      </c>
      <c r="F75" s="4">
        <f ca="1">($B$2*('Equity yield'!H75+'Equity dividend'!G75)+portfolio!$B$3*'Long-term bond'!G75+portfolio!$B$4*'Short-term bond'!H75)/4</f>
        <v>2.5372165739505625E-2</v>
      </c>
      <c r="G75" s="4">
        <f ca="1">($B$2*('Equity yield'!I75+'Equity dividend'!H75)+portfolio!$B$3*'Long-term bond'!H75+portfolio!$B$4*'Short-term bond'!I75)/4</f>
        <v>2.587623220205286E-2</v>
      </c>
      <c r="H75" s="4">
        <f ca="1">($B$2*('Equity yield'!J75+'Equity dividend'!I75)+portfolio!$B$3*'Long-term bond'!I75+portfolio!$B$4*'Short-term bond'!J75)/4</f>
        <v>3.085980577020082E-2</v>
      </c>
      <c r="I75" s="4">
        <f ca="1">($B$2*('Equity yield'!K75+'Equity dividend'!J75)+portfolio!$B$3*'Long-term bond'!J75+portfolio!$B$4*'Short-term bond'!K75)/4</f>
        <v>3.8991816441544598E-2</v>
      </c>
      <c r="J75" s="4">
        <f ca="1">($B$2*('Equity yield'!L75+'Equity dividend'!K75)+portfolio!$B$3*'Long-term bond'!K75+portfolio!$B$4*'Short-term bond'!L75)/4</f>
        <v>3.1627764530974926E-2</v>
      </c>
      <c r="K75" s="4">
        <f ca="1">($B$2*('Equity yield'!M75+'Equity dividend'!L75)+portfolio!$B$3*'Long-term bond'!L75+portfolio!$B$4*'Short-term bond'!M75)/4</f>
        <v>3.4410545671790117E-2</v>
      </c>
      <c r="L75" s="4">
        <f ca="1">($B$2*('Equity yield'!N75+'Equity dividend'!M75)+portfolio!$B$3*'Long-term bond'!M75+portfolio!$B$4*'Short-term bond'!N75)/4</f>
        <v>3.3482701373976555E-2</v>
      </c>
      <c r="M75" s="4">
        <f ca="1">($B$2*('Equity yield'!O75+'Equity dividend'!N75)+portfolio!$B$3*'Long-term bond'!N75+portfolio!$B$4*'Short-term bond'!O75)/4</f>
        <v>4.1786593805752809E-2</v>
      </c>
      <c r="N75" s="4">
        <f ca="1">($B$2*('Equity yield'!P75+'Equity dividend'!O75)+portfolio!$B$3*'Long-term bond'!O75+portfolio!$B$4*'Short-term bond'!P75)/4</f>
        <v>4.2257318200615124E-2</v>
      </c>
      <c r="O75" s="4">
        <f ca="1">($B$2*('Equity yield'!Q75+'Equity dividend'!P75)+portfolio!$B$3*'Long-term bond'!P75+portfolio!$B$4*'Short-term bond'!Q75)/4</f>
        <v>4.3382985155997006E-2</v>
      </c>
      <c r="P75" s="4">
        <f ca="1">($B$2*('Equity yield'!R75+'Equity dividend'!Q75)+portfolio!$B$3*'Long-term bond'!Q75+portfolio!$B$4*'Short-term bond'!R75)/4</f>
        <v>4.3966116151159335E-2</v>
      </c>
      <c r="Q75" s="4">
        <f ca="1">($B$2*('Equity yield'!S75+'Equity dividend'!R75)+portfolio!$B$3*'Long-term bond'!R75+portfolio!$B$4*'Short-term bond'!S75)/4</f>
        <v>4.7453913543206203E-2</v>
      </c>
      <c r="R75" s="4">
        <f ca="1">($B$2*('Equity yield'!T75+'Equity dividend'!S75)+portfolio!$B$3*'Long-term bond'!S75+portfolio!$B$4*'Short-term bond'!T75)/4</f>
        <v>5.2705954665461949E-2</v>
      </c>
      <c r="S75" s="4">
        <f ca="1">($B$2*('Equity yield'!U75+'Equity dividend'!T75)+portfolio!$B$3*'Long-term bond'!T75+portfolio!$B$4*'Short-term bond'!U75)/4</f>
        <v>4.7599162927147755E-2</v>
      </c>
      <c r="T75" s="4">
        <f ca="1">($B$2*('Equity yield'!V75+'Equity dividend'!U75)+portfolio!$B$3*'Long-term bond'!U75+portfolio!$B$4*'Short-term bond'!V75)/4</f>
        <v>5.3446543616303389E-2</v>
      </c>
      <c r="U75" s="4">
        <f ca="1">($B$2*('Equity yield'!W75+'Equity dividend'!V75)+portfolio!$B$3*'Long-term bond'!V75+portfolio!$B$4*'Short-term bond'!W75)/4</f>
        <v>4.7019569850361161E-2</v>
      </c>
      <c r="X75">
        <v>67</v>
      </c>
      <c r="Y75" s="4">
        <f t="shared" ca="1" si="21"/>
        <v>1.0111190115642359</v>
      </c>
      <c r="Z75" s="4">
        <f t="shared" ca="1" si="22"/>
        <v>1.0122804055488439</v>
      </c>
      <c r="AA75" s="4">
        <f t="shared" ca="1" si="23"/>
        <v>1.0126291594431418</v>
      </c>
      <c r="AB75" s="4">
        <f t="shared" ca="1" si="24"/>
        <v>1.0232588905818243</v>
      </c>
      <c r="AC75" s="4">
        <f t="shared" ca="1" si="25"/>
        <v>1.0253721657395056</v>
      </c>
      <c r="AD75" s="4">
        <f t="shared" ca="1" si="26"/>
        <v>1.0258762322020529</v>
      </c>
      <c r="AE75" s="4">
        <f t="shared" ca="1" si="27"/>
        <v>1.0308598057702008</v>
      </c>
      <c r="AF75" s="4">
        <f t="shared" ca="1" si="28"/>
        <v>1.0389918164415446</v>
      </c>
      <c r="AG75" s="4">
        <f t="shared" ca="1" si="29"/>
        <v>1.0316277645309748</v>
      </c>
      <c r="AH75" s="4">
        <f t="shared" ca="1" si="30"/>
        <v>1.03441054567179</v>
      </c>
      <c r="AI75" s="4">
        <f t="shared" ca="1" si="31"/>
        <v>1.0334827013739765</v>
      </c>
      <c r="AJ75" s="4">
        <f t="shared" ca="1" si="32"/>
        <v>1.0417865938057529</v>
      </c>
      <c r="AK75" s="4">
        <f t="shared" ca="1" si="33"/>
        <v>1.0422573182006152</v>
      </c>
      <c r="AL75" s="4">
        <f t="shared" ca="1" si="34"/>
        <v>1.043382985155997</v>
      </c>
      <c r="AM75" s="4">
        <f t="shared" ca="1" si="35"/>
        <v>1.0439661161511593</v>
      </c>
      <c r="AN75" s="4">
        <f t="shared" ca="1" si="36"/>
        <v>1.0474539135432062</v>
      </c>
      <c r="AO75" s="4">
        <f t="shared" ca="1" si="37"/>
        <v>1.052705954665462</v>
      </c>
      <c r="AP75" s="4">
        <f t="shared" ca="1" si="38"/>
        <v>1.0475991629271477</v>
      </c>
      <c r="AQ75" s="4">
        <f t="shared" ca="1" si="39"/>
        <v>1.0534465436163034</v>
      </c>
      <c r="AR75" s="4">
        <f t="shared" ca="1" si="40"/>
        <v>1.0470195698503613</v>
      </c>
    </row>
    <row r="76" spans="1:44">
      <c r="A76">
        <v>68</v>
      </c>
      <c r="B76" s="4">
        <f ca="1">($B$2*('Equity yield'!D76+'Equity dividend'!C76)+portfolio!$B$3*'Long-term bond'!C76+portfolio!$B$4*'Short-term bond'!D76)/4</f>
        <v>3.1298810720885627E-3</v>
      </c>
      <c r="C76" s="4">
        <f ca="1">($B$2*('Equity yield'!E76+'Equity dividend'!D76)+portfolio!$B$3*'Long-term bond'!D76+portfolio!$B$4*'Short-term bond'!E76)/4</f>
        <v>1.5238896858374793E-2</v>
      </c>
      <c r="D76" s="4">
        <f ca="1">($B$2*('Equity yield'!F76+'Equity dividend'!E76)+portfolio!$B$3*'Long-term bond'!E76+portfolio!$B$4*'Short-term bond'!F76)/4</f>
        <v>1.7364500054220522E-2</v>
      </c>
      <c r="E76" s="4">
        <f ca="1">($B$2*('Equity yield'!G76+'Equity dividend'!F76)+portfolio!$B$3*'Long-term bond'!F76+portfolio!$B$4*'Short-term bond'!G76)/4</f>
        <v>2.2377383296793743E-2</v>
      </c>
      <c r="F76" s="4">
        <f ca="1">($B$2*('Equity yield'!H76+'Equity dividend'!G76)+portfolio!$B$3*'Long-term bond'!G76+portfolio!$B$4*'Short-term bond'!H76)/4</f>
        <v>1.6539139309049666E-2</v>
      </c>
      <c r="G76" s="4">
        <f ca="1">($B$2*('Equity yield'!I76+'Equity dividend'!H76)+portfolio!$B$3*'Long-term bond'!H76+portfolio!$B$4*'Short-term bond'!I76)/4</f>
        <v>1.912999750298423E-2</v>
      </c>
      <c r="H76" s="4">
        <f ca="1">($B$2*('Equity yield'!J76+'Equity dividend'!I76)+portfolio!$B$3*'Long-term bond'!I76+portfolio!$B$4*'Short-term bond'!J76)/4</f>
        <v>1.5385976971680633E-2</v>
      </c>
      <c r="I76" s="4">
        <f ca="1">($B$2*('Equity yield'!K76+'Equity dividend'!J76)+portfolio!$B$3*'Long-term bond'!J76+portfolio!$B$4*'Short-term bond'!K76)/4</f>
        <v>2.239192913571145E-2</v>
      </c>
      <c r="J76" s="4">
        <f ca="1">($B$2*('Equity yield'!L76+'Equity dividend'!K76)+portfolio!$B$3*'Long-term bond'!K76+portfolio!$B$4*'Short-term bond'!L76)/4</f>
        <v>2.2988793595659779E-2</v>
      </c>
      <c r="K76" s="4">
        <f ca="1">($B$2*('Equity yield'!M76+'Equity dividend'!L76)+portfolio!$B$3*'Long-term bond'!L76+portfolio!$B$4*'Short-term bond'!M76)/4</f>
        <v>2.5441437758989962E-2</v>
      </c>
      <c r="L76" s="4">
        <f ca="1">($B$2*('Equity yield'!N76+'Equity dividend'!M76)+portfolio!$B$3*'Long-term bond'!M76+portfolio!$B$4*'Short-term bond'!N76)/4</f>
        <v>2.6924063510442076E-2</v>
      </c>
      <c r="M76" s="4">
        <f ca="1">($B$2*('Equity yield'!O76+'Equity dividend'!N76)+portfolio!$B$3*'Long-term bond'!N76+portfolio!$B$4*'Short-term bond'!O76)/4</f>
        <v>2.3532052195831949E-2</v>
      </c>
      <c r="N76" s="4">
        <f ca="1">($B$2*('Equity yield'!P76+'Equity dividend'!O76)+portfolio!$B$3*'Long-term bond'!O76+portfolio!$B$4*'Short-term bond'!P76)/4</f>
        <v>2.9287998555475255E-2</v>
      </c>
      <c r="O76" s="4">
        <f ca="1">($B$2*('Equity yield'!Q76+'Equity dividend'!P76)+portfolio!$B$3*'Long-term bond'!P76+portfolio!$B$4*'Short-term bond'!Q76)/4</f>
        <v>2.9742055047001358E-2</v>
      </c>
      <c r="P76" s="4">
        <f ca="1">($B$2*('Equity yield'!R76+'Equity dividend'!Q76)+portfolio!$B$3*'Long-term bond'!Q76+portfolio!$B$4*'Short-term bond'!R76)/4</f>
        <v>2.9569399011003195E-2</v>
      </c>
      <c r="Q76" s="4">
        <f ca="1">($B$2*('Equity yield'!S76+'Equity dividend'!R76)+portfolio!$B$3*'Long-term bond'!R76+portfolio!$B$4*'Short-term bond'!S76)/4</f>
        <v>3.7338627325976155E-2</v>
      </c>
      <c r="R76" s="4">
        <f ca="1">($B$2*('Equity yield'!T76+'Equity dividend'!S76)+portfolio!$B$3*'Long-term bond'!S76+portfolio!$B$4*'Short-term bond'!T76)/4</f>
        <v>4.1843870810541237E-2</v>
      </c>
      <c r="S76" s="4">
        <f ca="1">($B$2*('Equity yield'!U76+'Equity dividend'!T76)+portfolio!$B$3*'Long-term bond'!T76+portfolio!$B$4*'Short-term bond'!U76)/4</f>
        <v>4.8673350481344448E-2</v>
      </c>
      <c r="T76" s="4">
        <f ca="1">($B$2*('Equity yield'!V76+'Equity dividend'!U76)+portfolio!$B$3*'Long-term bond'!U76+portfolio!$B$4*'Short-term bond'!V76)/4</f>
        <v>4.7294547873762124E-2</v>
      </c>
      <c r="U76" s="4">
        <f ca="1">($B$2*('Equity yield'!W76+'Equity dividend'!V76)+portfolio!$B$3*'Long-term bond'!V76+portfolio!$B$4*'Short-term bond'!W76)/4</f>
        <v>4.815213457111308E-2</v>
      </c>
      <c r="X76">
        <v>68</v>
      </c>
      <c r="Y76" s="4">
        <f t="shared" ca="1" si="21"/>
        <v>1.0031298810720886</v>
      </c>
      <c r="Z76" s="4">
        <f t="shared" ca="1" si="22"/>
        <v>1.0152388968583748</v>
      </c>
      <c r="AA76" s="4">
        <f t="shared" ca="1" si="23"/>
        <v>1.0173645000542204</v>
      </c>
      <c r="AB76" s="4">
        <f t="shared" ca="1" si="24"/>
        <v>1.0223773832967937</v>
      </c>
      <c r="AC76" s="4">
        <f t="shared" ca="1" si="25"/>
        <v>1.0165391393090497</v>
      </c>
      <c r="AD76" s="4">
        <f t="shared" ca="1" si="26"/>
        <v>1.0191299975029842</v>
      </c>
      <c r="AE76" s="4">
        <f t="shared" ca="1" si="27"/>
        <v>1.0153859769716806</v>
      </c>
      <c r="AF76" s="4">
        <f t="shared" ca="1" si="28"/>
        <v>1.0223919291357115</v>
      </c>
      <c r="AG76" s="4">
        <f t="shared" ca="1" si="29"/>
        <v>1.0229887935956599</v>
      </c>
      <c r="AH76" s="4">
        <f t="shared" ca="1" si="30"/>
        <v>1.02544143775899</v>
      </c>
      <c r="AI76" s="4">
        <f t="shared" ca="1" si="31"/>
        <v>1.026924063510442</v>
      </c>
      <c r="AJ76" s="4">
        <f t="shared" ca="1" si="32"/>
        <v>1.023532052195832</v>
      </c>
      <c r="AK76" s="4">
        <f t="shared" ca="1" si="33"/>
        <v>1.0292879985554753</v>
      </c>
      <c r="AL76" s="4">
        <f t="shared" ca="1" si="34"/>
        <v>1.0297420550470013</v>
      </c>
      <c r="AM76" s="4">
        <f t="shared" ca="1" si="35"/>
        <v>1.0295693990110033</v>
      </c>
      <c r="AN76" s="4">
        <f t="shared" ca="1" si="36"/>
        <v>1.0373386273259761</v>
      </c>
      <c r="AO76" s="4">
        <f t="shared" ca="1" si="37"/>
        <v>1.0418438708105413</v>
      </c>
      <c r="AP76" s="4">
        <f t="shared" ca="1" si="38"/>
        <v>1.0486733504813444</v>
      </c>
      <c r="AQ76" s="4">
        <f t="shared" ca="1" si="39"/>
        <v>1.0472945478737621</v>
      </c>
      <c r="AR76" s="4">
        <f t="shared" ca="1" si="40"/>
        <v>1.0481521345711131</v>
      </c>
    </row>
    <row r="77" spans="1:44">
      <c r="A77">
        <v>69</v>
      </c>
      <c r="B77" s="4">
        <f ca="1">($B$2*('Equity yield'!D77+'Equity dividend'!C77)+portfolio!$B$3*'Long-term bond'!C77+portfolio!$B$4*'Short-term bond'!D77)/4</f>
        <v>1.1778918718959542E-2</v>
      </c>
      <c r="C77" s="4">
        <f ca="1">($B$2*('Equity yield'!E77+'Equity dividend'!D77)+portfolio!$B$3*'Long-term bond'!D77+portfolio!$B$4*'Short-term bond'!E77)/4</f>
        <v>1.6939330597750584E-2</v>
      </c>
      <c r="D77" s="4">
        <f ca="1">($B$2*('Equity yield'!F77+'Equity dividend'!E77)+portfolio!$B$3*'Long-term bond'!E77+portfolio!$B$4*'Short-term bond'!F77)/4</f>
        <v>2.0319370970942295E-2</v>
      </c>
      <c r="E77" s="4">
        <f ca="1">($B$2*('Equity yield'!G77+'Equity dividend'!F77)+portfolio!$B$3*'Long-term bond'!F77+portfolio!$B$4*'Short-term bond'!G77)/4</f>
        <v>1.4950363606258402E-2</v>
      </c>
      <c r="F77" s="4">
        <f ca="1">($B$2*('Equity yield'!H77+'Equity dividend'!G77)+portfolio!$B$3*'Long-term bond'!G77+portfolio!$B$4*'Short-term bond'!H77)/4</f>
        <v>1.5226792022411402E-2</v>
      </c>
      <c r="G77" s="4">
        <f ca="1">($B$2*('Equity yield'!I77+'Equity dividend'!H77)+portfolio!$B$3*'Long-term bond'!H77+portfolio!$B$4*'Short-term bond'!I77)/4</f>
        <v>1.8541900011378339E-2</v>
      </c>
      <c r="H77" s="4">
        <f ca="1">($B$2*('Equity yield'!J77+'Equity dividend'!I77)+portfolio!$B$3*'Long-term bond'!I77+portfolio!$B$4*'Short-term bond'!J77)/4</f>
        <v>2.3509274999024093E-2</v>
      </c>
      <c r="I77" s="4">
        <f ca="1">($B$2*('Equity yield'!K77+'Equity dividend'!J77)+portfolio!$B$3*'Long-term bond'!J77+portfolio!$B$4*'Short-term bond'!K77)/4</f>
        <v>2.3510550248168314E-2</v>
      </c>
      <c r="J77" s="4">
        <f ca="1">($B$2*('Equity yield'!L77+'Equity dividend'!K77)+portfolio!$B$3*'Long-term bond'!K77+portfolio!$B$4*'Short-term bond'!L77)/4</f>
        <v>2.4145570692244666E-2</v>
      </c>
      <c r="K77" s="4">
        <f ca="1">($B$2*('Equity yield'!M77+'Equity dividend'!L77)+portfolio!$B$3*'Long-term bond'!L77+portfolio!$B$4*'Short-term bond'!M77)/4</f>
        <v>2.7828035696457601E-2</v>
      </c>
      <c r="L77" s="4">
        <f ca="1">($B$2*('Equity yield'!N77+'Equity dividend'!M77)+portfolio!$B$3*'Long-term bond'!M77+portfolio!$B$4*'Short-term bond'!N77)/4</f>
        <v>2.9886204655487709E-2</v>
      </c>
      <c r="M77" s="4">
        <f ca="1">($B$2*('Equity yield'!O77+'Equity dividend'!N77)+portfolio!$B$3*'Long-term bond'!N77+portfolio!$B$4*'Short-term bond'!O77)/4</f>
        <v>3.4124017963132192E-2</v>
      </c>
      <c r="N77" s="4">
        <f ca="1">($B$2*('Equity yield'!P77+'Equity dividend'!O77)+portfolio!$B$3*'Long-term bond'!O77+portfolio!$B$4*'Short-term bond'!P77)/4</f>
        <v>3.0243864835198541E-2</v>
      </c>
      <c r="O77" s="4">
        <f ca="1">($B$2*('Equity yield'!Q77+'Equity dividend'!P77)+portfolio!$B$3*'Long-term bond'!P77+portfolio!$B$4*'Short-term bond'!Q77)/4</f>
        <v>3.3666440297276612E-2</v>
      </c>
      <c r="P77" s="4">
        <f ca="1">($B$2*('Equity yield'!R77+'Equity dividend'!Q77)+portfolio!$B$3*'Long-term bond'!Q77+portfolio!$B$4*'Short-term bond'!R77)/4</f>
        <v>3.2330860459071159E-2</v>
      </c>
      <c r="Q77" s="4">
        <f ca="1">($B$2*('Equity yield'!S77+'Equity dividend'!R77)+portfolio!$B$3*'Long-term bond'!R77+portfolio!$B$4*'Short-term bond'!S77)/4</f>
        <v>3.2118717972125073E-2</v>
      </c>
      <c r="R77" s="4">
        <f ca="1">($B$2*('Equity yield'!T77+'Equity dividend'!S77)+portfolio!$B$3*'Long-term bond'!S77+portfolio!$B$4*'Short-term bond'!T77)/4</f>
        <v>3.2278409416430551E-2</v>
      </c>
      <c r="S77" s="4">
        <f ca="1">($B$2*('Equity yield'!U77+'Equity dividend'!T77)+portfolio!$B$3*'Long-term bond'!T77+portfolio!$B$4*'Short-term bond'!U77)/4</f>
        <v>3.6013056382501046E-2</v>
      </c>
      <c r="T77" s="4">
        <f ca="1">($B$2*('Equity yield'!V77+'Equity dividend'!U77)+portfolio!$B$3*'Long-term bond'!U77+portfolio!$B$4*'Short-term bond'!V77)/4</f>
        <v>3.5690721671710869E-2</v>
      </c>
      <c r="U77" s="4">
        <f ca="1">($B$2*('Equity yield'!W77+'Equity dividend'!V77)+portfolio!$B$3*'Long-term bond'!V77+portfolio!$B$4*'Short-term bond'!W77)/4</f>
        <v>3.9471634339348846E-2</v>
      </c>
      <c r="X77">
        <v>69</v>
      </c>
      <c r="Y77" s="4">
        <f t="shared" ca="1" si="21"/>
        <v>1.0117789187189596</v>
      </c>
      <c r="Z77" s="4">
        <f t="shared" ca="1" si="22"/>
        <v>1.0169393305977505</v>
      </c>
      <c r="AA77" s="4">
        <f t="shared" ca="1" si="23"/>
        <v>1.0203193709709424</v>
      </c>
      <c r="AB77" s="4">
        <f t="shared" ca="1" si="24"/>
        <v>1.0149503636062585</v>
      </c>
      <c r="AC77" s="4">
        <f t="shared" ca="1" si="25"/>
        <v>1.0152267920224114</v>
      </c>
      <c r="AD77" s="4">
        <f t="shared" ca="1" si="26"/>
        <v>1.0185419000113782</v>
      </c>
      <c r="AE77" s="4">
        <f t="shared" ca="1" si="27"/>
        <v>1.023509274999024</v>
      </c>
      <c r="AF77" s="4">
        <f t="shared" ca="1" si="28"/>
        <v>1.0235105502481683</v>
      </c>
      <c r="AG77" s="4">
        <f t="shared" ca="1" si="29"/>
        <v>1.0241455706922447</v>
      </c>
      <c r="AH77" s="4">
        <f t="shared" ca="1" si="30"/>
        <v>1.0278280356964575</v>
      </c>
      <c r="AI77" s="4">
        <f t="shared" ca="1" si="31"/>
        <v>1.0298862046554877</v>
      </c>
      <c r="AJ77" s="4">
        <f t="shared" ca="1" si="32"/>
        <v>1.0341240179631321</v>
      </c>
      <c r="AK77" s="4">
        <f t="shared" ca="1" si="33"/>
        <v>1.0302438648351986</v>
      </c>
      <c r="AL77" s="4">
        <f t="shared" ca="1" si="34"/>
        <v>1.0336664402972766</v>
      </c>
      <c r="AM77" s="4">
        <f t="shared" ca="1" si="35"/>
        <v>1.0323308604590711</v>
      </c>
      <c r="AN77" s="4">
        <f t="shared" ca="1" si="36"/>
        <v>1.0321187179721252</v>
      </c>
      <c r="AO77" s="4">
        <f t="shared" ca="1" si="37"/>
        <v>1.0322784094164306</v>
      </c>
      <c r="AP77" s="4">
        <f t="shared" ca="1" si="38"/>
        <v>1.036013056382501</v>
      </c>
      <c r="AQ77" s="4">
        <f t="shared" ca="1" si="39"/>
        <v>1.0356907216717108</v>
      </c>
      <c r="AR77" s="4">
        <f t="shared" ca="1" si="40"/>
        <v>1.0394716343393489</v>
      </c>
    </row>
    <row r="78" spans="1:44">
      <c r="A78">
        <v>70</v>
      </c>
      <c r="B78" s="4">
        <f ca="1">($B$2*('Equity yield'!D78+'Equity dividend'!C78)+portfolio!$B$3*'Long-term bond'!C78+portfolio!$B$4*'Short-term bond'!D78)/4</f>
        <v>2.9164313029612517E-3</v>
      </c>
      <c r="C78" s="4">
        <f ca="1">($B$2*('Equity yield'!E78+'Equity dividend'!D78)+portfolio!$B$3*'Long-term bond'!D78+portfolio!$B$4*'Short-term bond'!E78)/4</f>
        <v>5.9039925762492318E-3</v>
      </c>
      <c r="D78" s="4">
        <f ca="1">($B$2*('Equity yield'!F78+'Equity dividend'!E78)+portfolio!$B$3*'Long-term bond'!E78+portfolio!$B$4*'Short-term bond'!F78)/4</f>
        <v>9.642113705351233E-3</v>
      </c>
      <c r="E78" s="4">
        <f ca="1">($B$2*('Equity yield'!G78+'Equity dividend'!F78)+portfolio!$B$3*'Long-term bond'!F78+portfolio!$B$4*'Short-term bond'!G78)/4</f>
        <v>4.4283526171041039E-3</v>
      </c>
      <c r="F78" s="4">
        <f ca="1">($B$2*('Equity yield'!H78+'Equity dividend'!G78)+portfolio!$B$3*'Long-term bond'!G78+portfolio!$B$4*'Short-term bond'!H78)/4</f>
        <v>7.1692879540183651E-3</v>
      </c>
      <c r="G78" s="4">
        <f ca="1">($B$2*('Equity yield'!I78+'Equity dividend'!H78)+portfolio!$B$3*'Long-term bond'!H78+portfolio!$B$4*'Short-term bond'!I78)/4</f>
        <v>3.2258071085964068E-3</v>
      </c>
      <c r="H78" s="4">
        <f ca="1">($B$2*('Equity yield'!J78+'Equity dividend'!I78)+portfolio!$B$3*'Long-term bond'!I78+portfolio!$B$4*'Short-term bond'!J78)/4</f>
        <v>4.46431084577034E-3</v>
      </c>
      <c r="I78" s="4">
        <f ca="1">($B$2*('Equity yield'!K78+'Equity dividend'!J78)+portfolio!$B$3*'Long-term bond'!J78+portfolio!$B$4*'Short-term bond'!K78)/4</f>
        <v>1.4701261259825509E-2</v>
      </c>
      <c r="J78" s="4">
        <f ca="1">($B$2*('Equity yield'!L78+'Equity dividend'!K78)+portfolio!$B$3*'Long-term bond'!K78+portfolio!$B$4*'Short-term bond'!L78)/4</f>
        <v>7.7646019920023573E-3</v>
      </c>
      <c r="K78" s="4">
        <f ca="1">($B$2*('Equity yield'!M78+'Equity dividend'!L78)+portfolio!$B$3*'Long-term bond'!L78+portfolio!$B$4*'Short-term bond'!M78)/4</f>
        <v>1.3802404293693435E-2</v>
      </c>
      <c r="L78" s="4">
        <f ca="1">($B$2*('Equity yield'!N78+'Equity dividend'!M78)+portfolio!$B$3*'Long-term bond'!M78+portfolio!$B$4*'Short-term bond'!N78)/4</f>
        <v>9.0785488226280218E-3</v>
      </c>
      <c r="M78" s="4">
        <f ca="1">($B$2*('Equity yield'!O78+'Equity dividend'!N78)+portfolio!$B$3*'Long-term bond'!N78+portfolio!$B$4*'Short-term bond'!O78)/4</f>
        <v>9.4679288945625287E-3</v>
      </c>
      <c r="N78" s="4">
        <f ca="1">($B$2*('Equity yield'!P78+'Equity dividend'!O78)+portfolio!$B$3*'Long-term bond'!O78+portfolio!$B$4*'Short-term bond'!P78)/4</f>
        <v>1.2593491199585043E-2</v>
      </c>
      <c r="O78" s="4">
        <f ca="1">($B$2*('Equity yield'!Q78+'Equity dividend'!P78)+portfolio!$B$3*'Long-term bond'!P78+portfolio!$B$4*'Short-term bond'!Q78)/4</f>
        <v>1.9014342154315397E-2</v>
      </c>
      <c r="P78" s="4">
        <f ca="1">($B$2*('Equity yield'!R78+'Equity dividend'!Q78)+portfolio!$B$3*'Long-term bond'!Q78+portfolio!$B$4*'Short-term bond'!R78)/4</f>
        <v>2.1207008216940763E-2</v>
      </c>
      <c r="Q78" s="4">
        <f ca="1">($B$2*('Equity yield'!S78+'Equity dividend'!R78)+portfolio!$B$3*'Long-term bond'!R78+portfolio!$B$4*'Short-term bond'!S78)/4</f>
        <v>2.1790152982644435E-2</v>
      </c>
      <c r="R78" s="4">
        <f ca="1">($B$2*('Equity yield'!T78+'Equity dividend'!S78)+portfolio!$B$3*'Long-term bond'!S78+portfolio!$B$4*'Short-term bond'!T78)/4</f>
        <v>2.2224517791448073E-2</v>
      </c>
      <c r="S78" s="4">
        <f ca="1">($B$2*('Equity yield'!U78+'Equity dividend'!T78)+portfolio!$B$3*'Long-term bond'!T78+portfolio!$B$4*'Short-term bond'!U78)/4</f>
        <v>1.1617865912462617E-2</v>
      </c>
      <c r="T78" s="4">
        <f ca="1">($B$2*('Equity yield'!V78+'Equity dividend'!U78)+portfolio!$B$3*'Long-term bond'!U78+portfolio!$B$4*'Short-term bond'!V78)/4</f>
        <v>1.6829812433915174E-2</v>
      </c>
      <c r="U78" s="4">
        <f ca="1">($B$2*('Equity yield'!W78+'Equity dividend'!V78)+portfolio!$B$3*'Long-term bond'!V78+portfolio!$B$4*'Short-term bond'!W78)/4</f>
        <v>1.7470028798036684E-2</v>
      </c>
      <c r="X78">
        <v>70</v>
      </c>
      <c r="Y78" s="4">
        <f t="shared" ca="1" si="21"/>
        <v>1.0029164313029613</v>
      </c>
      <c r="Z78" s="4">
        <f t="shared" ca="1" si="22"/>
        <v>1.0059039925762492</v>
      </c>
      <c r="AA78" s="4">
        <f t="shared" ca="1" si="23"/>
        <v>1.0096421137053513</v>
      </c>
      <c r="AB78" s="4">
        <f t="shared" ca="1" si="24"/>
        <v>1.0044283526171041</v>
      </c>
      <c r="AC78" s="4">
        <f t="shared" ca="1" si="25"/>
        <v>1.0071692879540184</v>
      </c>
      <c r="AD78" s="4">
        <f t="shared" ca="1" si="26"/>
        <v>1.0032258071085964</v>
      </c>
      <c r="AE78" s="4">
        <f t="shared" ca="1" si="27"/>
        <v>1.0044643108457703</v>
      </c>
      <c r="AF78" s="4">
        <f t="shared" ca="1" si="28"/>
        <v>1.0147012612598254</v>
      </c>
      <c r="AG78" s="4">
        <f t="shared" ca="1" si="29"/>
        <v>1.0077646019920024</v>
      </c>
      <c r="AH78" s="4">
        <f t="shared" ca="1" si="30"/>
        <v>1.0138024042936935</v>
      </c>
      <c r="AI78" s="4">
        <f t="shared" ca="1" si="31"/>
        <v>1.0090785488226279</v>
      </c>
      <c r="AJ78" s="4">
        <f t="shared" ca="1" si="32"/>
        <v>1.0094679288945625</v>
      </c>
      <c r="AK78" s="4">
        <f t="shared" ca="1" si="33"/>
        <v>1.0125934911995851</v>
      </c>
      <c r="AL78" s="4">
        <f t="shared" ca="1" si="34"/>
        <v>1.0190143421543154</v>
      </c>
      <c r="AM78" s="4">
        <f t="shared" ca="1" si="35"/>
        <v>1.0212070082169407</v>
      </c>
      <c r="AN78" s="4">
        <f t="shared" ca="1" si="36"/>
        <v>1.0217901529826445</v>
      </c>
      <c r="AO78" s="4">
        <f t="shared" ca="1" si="37"/>
        <v>1.022224517791448</v>
      </c>
      <c r="AP78" s="4">
        <f t="shared" ca="1" si="38"/>
        <v>1.0116178659124626</v>
      </c>
      <c r="AQ78" s="4">
        <f t="shared" ca="1" si="39"/>
        <v>1.0168298124339152</v>
      </c>
      <c r="AR78" s="4">
        <f t="shared" ca="1" si="40"/>
        <v>1.0174700287980367</v>
      </c>
    </row>
    <row r="79" spans="1:44">
      <c r="A79">
        <v>71</v>
      </c>
      <c r="B79" s="4">
        <f ca="1">($B$2*('Equity yield'!D79+'Equity dividend'!C79)+portfolio!$B$3*'Long-term bond'!C79+portfolio!$B$4*'Short-term bond'!D79)/4</f>
        <v>9.4971008756636784E-3</v>
      </c>
      <c r="C79" s="4">
        <f ca="1">($B$2*('Equity yield'!E79+'Equity dividend'!D79)+portfolio!$B$3*'Long-term bond'!D79+portfolio!$B$4*'Short-term bond'!E79)/4</f>
        <v>1.0381981300076304E-2</v>
      </c>
      <c r="D79" s="4">
        <f ca="1">($B$2*('Equity yield'!F79+'Equity dividend'!E79)+portfolio!$B$3*'Long-term bond'!E79+portfolio!$B$4*'Short-term bond'!F79)/4</f>
        <v>3.2684536995513155E-3</v>
      </c>
      <c r="E79" s="4">
        <f ca="1">($B$2*('Equity yield'!G79+'Equity dividend'!F79)+portfolio!$B$3*'Long-term bond'!F79+portfolio!$B$4*'Short-term bond'!G79)/4</f>
        <v>1.1763922295296783E-2</v>
      </c>
      <c r="F79" s="4">
        <f ca="1">($B$2*('Equity yield'!H79+'Equity dividend'!G79)+portfolio!$B$3*'Long-term bond'!G79+portfolio!$B$4*'Short-term bond'!H79)/4</f>
        <v>1.0801763067426414E-2</v>
      </c>
      <c r="G79" s="4">
        <f ca="1">($B$2*('Equity yield'!I79+'Equity dividend'!H79)+portfolio!$B$3*'Long-term bond'!H79+portfolio!$B$4*'Short-term bond'!I79)/4</f>
        <v>1.0302361426849947E-2</v>
      </c>
      <c r="H79" s="4">
        <f ca="1">($B$2*('Equity yield'!J79+'Equity dividend'!I79)+portfolio!$B$3*'Long-term bond'!I79+portfolio!$B$4*'Short-term bond'!J79)/4</f>
        <v>1.0449023580942731E-2</v>
      </c>
      <c r="I79" s="4">
        <f ca="1">($B$2*('Equity yield'!K79+'Equity dividend'!J79)+portfolio!$B$3*'Long-term bond'!J79+portfolio!$B$4*'Short-term bond'!K79)/4</f>
        <v>1.9586820697167624E-2</v>
      </c>
      <c r="J79" s="4">
        <f ca="1">($B$2*('Equity yield'!L79+'Equity dividend'!K79)+portfolio!$B$3*'Long-term bond'!K79+portfolio!$B$4*'Short-term bond'!L79)/4</f>
        <v>2.3475951893476354E-2</v>
      </c>
      <c r="K79" s="4">
        <f ca="1">($B$2*('Equity yield'!M79+'Equity dividend'!L79)+portfolio!$B$3*'Long-term bond'!L79+portfolio!$B$4*'Short-term bond'!M79)/4</f>
        <v>2.0191060221207046E-2</v>
      </c>
      <c r="L79" s="4">
        <f ca="1">($B$2*('Equity yield'!N79+'Equity dividend'!M79)+portfolio!$B$3*'Long-term bond'!M79+portfolio!$B$4*'Short-term bond'!N79)/4</f>
        <v>1.7819586001880952E-2</v>
      </c>
      <c r="M79" s="4">
        <f ca="1">($B$2*('Equity yield'!O79+'Equity dividend'!N79)+portfolio!$B$3*'Long-term bond'!N79+portfolio!$B$4*'Short-term bond'!O79)/4</f>
        <v>1.7291104799626707E-2</v>
      </c>
      <c r="N79" s="4">
        <f ca="1">($B$2*('Equity yield'!P79+'Equity dividend'!O79)+portfolio!$B$3*'Long-term bond'!O79+portfolio!$B$4*'Short-term bond'!P79)/4</f>
        <v>2.5351206474495156E-2</v>
      </c>
      <c r="O79" s="4">
        <f ca="1">($B$2*('Equity yield'!Q79+'Equity dividend'!P79)+portfolio!$B$3*'Long-term bond'!P79+portfolio!$B$4*'Short-term bond'!Q79)/4</f>
        <v>2.8438306209508532E-2</v>
      </c>
      <c r="P79" s="4">
        <f ca="1">($B$2*('Equity yield'!R79+'Equity dividend'!Q79)+portfolio!$B$3*'Long-term bond'!Q79+portfolio!$B$4*'Short-term bond'!R79)/4</f>
        <v>3.1544287481343573E-2</v>
      </c>
      <c r="Q79" s="4">
        <f ca="1">($B$2*('Equity yield'!S79+'Equity dividend'!R79)+portfolio!$B$3*'Long-term bond'!R79+portfolio!$B$4*'Short-term bond'!S79)/4</f>
        <v>2.9464419398094327E-2</v>
      </c>
      <c r="R79" s="4">
        <f ca="1">($B$2*('Equity yield'!T79+'Equity dividend'!S79)+portfolio!$B$3*'Long-term bond'!S79+portfolio!$B$4*'Short-term bond'!T79)/4</f>
        <v>3.3043493916474917E-2</v>
      </c>
      <c r="S79" s="4">
        <f ca="1">($B$2*('Equity yield'!U79+'Equity dividend'!T79)+portfolio!$B$3*'Long-term bond'!T79+portfolio!$B$4*'Short-term bond'!U79)/4</f>
        <v>3.5455374614143768E-2</v>
      </c>
      <c r="T79" s="4">
        <f ca="1">($B$2*('Equity yield'!V79+'Equity dividend'!U79)+portfolio!$B$3*'Long-term bond'!U79+portfolio!$B$4*'Short-term bond'!V79)/4</f>
        <v>3.7896260877317497E-2</v>
      </c>
      <c r="U79" s="4">
        <f ca="1">($B$2*('Equity yield'!W79+'Equity dividend'!V79)+portfolio!$B$3*'Long-term bond'!V79+portfolio!$B$4*'Short-term bond'!W79)/4</f>
        <v>3.7205309399290933E-2</v>
      </c>
      <c r="X79">
        <v>71</v>
      </c>
      <c r="Y79" s="4">
        <f t="shared" ca="1" si="21"/>
        <v>1.0094971008756637</v>
      </c>
      <c r="Z79" s="4">
        <f t="shared" ca="1" si="22"/>
        <v>1.0103819813000763</v>
      </c>
      <c r="AA79" s="4">
        <f t="shared" ca="1" si="23"/>
        <v>1.0032684536995513</v>
      </c>
      <c r="AB79" s="4">
        <f t="shared" ca="1" si="24"/>
        <v>1.0117639222952968</v>
      </c>
      <c r="AC79" s="4">
        <f t="shared" ca="1" si="25"/>
        <v>1.0108017630674264</v>
      </c>
      <c r="AD79" s="4">
        <f t="shared" ca="1" si="26"/>
        <v>1.01030236142685</v>
      </c>
      <c r="AE79" s="4">
        <f t="shared" ca="1" si="27"/>
        <v>1.0104490235809427</v>
      </c>
      <c r="AF79" s="4">
        <f t="shared" ca="1" si="28"/>
        <v>1.0195868206971677</v>
      </c>
      <c r="AG79" s="4">
        <f t="shared" ca="1" si="29"/>
        <v>1.0234759518934764</v>
      </c>
      <c r="AH79" s="4">
        <f t="shared" ca="1" si="30"/>
        <v>1.020191060221207</v>
      </c>
      <c r="AI79" s="4">
        <f t="shared" ca="1" si="31"/>
        <v>1.017819586001881</v>
      </c>
      <c r="AJ79" s="4">
        <f t="shared" ca="1" si="32"/>
        <v>1.0172911047996267</v>
      </c>
      <c r="AK79" s="4">
        <f t="shared" ca="1" si="33"/>
        <v>1.0253512064744952</v>
      </c>
      <c r="AL79" s="4">
        <f t="shared" ca="1" si="34"/>
        <v>1.0284383062095086</v>
      </c>
      <c r="AM79" s="4">
        <f t="shared" ca="1" si="35"/>
        <v>1.0315442874813436</v>
      </c>
      <c r="AN79" s="4">
        <f t="shared" ca="1" si="36"/>
        <v>1.0294644193980944</v>
      </c>
      <c r="AO79" s="4">
        <f t="shared" ca="1" si="37"/>
        <v>1.033043493916475</v>
      </c>
      <c r="AP79" s="4">
        <f t="shared" ca="1" si="38"/>
        <v>1.0354553746141437</v>
      </c>
      <c r="AQ79" s="4">
        <f t="shared" ca="1" si="39"/>
        <v>1.0378962608773175</v>
      </c>
      <c r="AR79" s="4">
        <f t="shared" ca="1" si="40"/>
        <v>1.037205309399291</v>
      </c>
    </row>
    <row r="80" spans="1:44">
      <c r="A80">
        <v>72</v>
      </c>
      <c r="B80" s="4">
        <f ca="1">($B$2*('Equity yield'!D80+'Equity dividend'!C80)+portfolio!$B$3*'Long-term bond'!C80+portfolio!$B$4*'Short-term bond'!D80)/4</f>
        <v>1.1273246699259644E-2</v>
      </c>
      <c r="C80" s="4">
        <f ca="1">($B$2*('Equity yield'!E80+'Equity dividend'!D80)+portfolio!$B$3*'Long-term bond'!D80+portfolio!$B$4*'Short-term bond'!E80)/4</f>
        <v>1.63173656913463E-2</v>
      </c>
      <c r="D80" s="4">
        <f ca="1">($B$2*('Equity yield'!F80+'Equity dividend'!E80)+portfolio!$B$3*'Long-term bond'!E80+portfolio!$B$4*'Short-term bond'!F80)/4</f>
        <v>1.4618957173298447E-2</v>
      </c>
      <c r="E80" s="4">
        <f ca="1">($B$2*('Equity yield'!G80+'Equity dividend'!F80)+portfolio!$B$3*'Long-term bond'!F80+portfolio!$B$4*'Short-term bond'!G80)/4</f>
        <v>1.3582372855421574E-2</v>
      </c>
      <c r="F80" s="4">
        <f ca="1">($B$2*('Equity yield'!H80+'Equity dividend'!G80)+portfolio!$B$3*'Long-term bond'!G80+portfolio!$B$4*'Short-term bond'!H80)/4</f>
        <v>1.4222238473365055E-2</v>
      </c>
      <c r="G80" s="4">
        <f ca="1">($B$2*('Equity yield'!I80+'Equity dividend'!H80)+portfolio!$B$3*'Long-term bond'!H80+portfolio!$B$4*'Short-term bond'!I80)/4</f>
        <v>2.0174413731614164E-2</v>
      </c>
      <c r="H80" s="4">
        <f ca="1">($B$2*('Equity yield'!J80+'Equity dividend'!I80)+portfolio!$B$3*'Long-term bond'!I80+portfolio!$B$4*'Short-term bond'!J80)/4</f>
        <v>1.9331051716712913E-2</v>
      </c>
      <c r="I80" s="4">
        <f ca="1">($B$2*('Equity yield'!K80+'Equity dividend'!J80)+portfolio!$B$3*'Long-term bond'!J80+portfolio!$B$4*'Short-term bond'!K80)/4</f>
        <v>2.4639156563846347E-2</v>
      </c>
      <c r="J80" s="4">
        <f ca="1">($B$2*('Equity yield'!L80+'Equity dividend'!K80)+portfolio!$B$3*'Long-term bond'!K80+portfolio!$B$4*'Short-term bond'!L80)/4</f>
        <v>2.0501096847551574E-2</v>
      </c>
      <c r="K80" s="4">
        <f ca="1">($B$2*('Equity yield'!M80+'Equity dividend'!L80)+portfolio!$B$3*'Long-term bond'!L80+portfolio!$B$4*'Short-term bond'!M80)/4</f>
        <v>2.5339250684237157E-2</v>
      </c>
      <c r="L80" s="4">
        <f ca="1">($B$2*('Equity yield'!N80+'Equity dividend'!M80)+portfolio!$B$3*'Long-term bond'!M80+portfolio!$B$4*'Short-term bond'!N80)/4</f>
        <v>2.6862417265225935E-2</v>
      </c>
      <c r="M80" s="4">
        <f ca="1">($B$2*('Equity yield'!O80+'Equity dividend'!N80)+portfolio!$B$3*'Long-term bond'!N80+portfolio!$B$4*'Short-term bond'!O80)/4</f>
        <v>2.7239993103386317E-2</v>
      </c>
      <c r="N80" s="4">
        <f ca="1">($B$2*('Equity yield'!P80+'Equity dividend'!O80)+portfolio!$B$3*'Long-term bond'!O80+portfolio!$B$4*'Short-term bond'!P80)/4</f>
        <v>2.7542415397981069E-2</v>
      </c>
      <c r="O80" s="4">
        <f ca="1">($B$2*('Equity yield'!Q80+'Equity dividend'!P80)+portfolio!$B$3*'Long-term bond'!P80+portfolio!$B$4*'Short-term bond'!Q80)/4</f>
        <v>3.1610126574846499E-2</v>
      </c>
      <c r="P80" s="4">
        <f ca="1">($B$2*('Equity yield'!R80+'Equity dividend'!Q80)+portfolio!$B$3*'Long-term bond'!Q80+portfolio!$B$4*'Short-term bond'!R80)/4</f>
        <v>2.9253699479409472E-2</v>
      </c>
      <c r="Q80" s="4">
        <f ca="1">($B$2*('Equity yield'!S80+'Equity dividend'!R80)+portfolio!$B$3*'Long-term bond'!R80+portfolio!$B$4*'Short-term bond'!S80)/4</f>
        <v>2.8112795291705815E-2</v>
      </c>
      <c r="R80" s="4">
        <f ca="1">($B$2*('Equity yield'!T80+'Equity dividend'!S80)+portfolio!$B$3*'Long-term bond'!S80+portfolio!$B$4*'Short-term bond'!T80)/4</f>
        <v>3.6467736314211671E-2</v>
      </c>
      <c r="S80" s="4">
        <f ca="1">($B$2*('Equity yield'!U80+'Equity dividend'!T80)+portfolio!$B$3*'Long-term bond'!T80+portfolio!$B$4*'Short-term bond'!U80)/4</f>
        <v>3.0166130175180599E-2</v>
      </c>
      <c r="T80" s="4">
        <f ca="1">($B$2*('Equity yield'!V80+'Equity dividend'!U80)+portfolio!$B$3*'Long-term bond'!U80+portfolio!$B$4*'Short-term bond'!V80)/4</f>
        <v>3.6689717189915358E-2</v>
      </c>
      <c r="U80" s="4">
        <f ca="1">($B$2*('Equity yield'!W80+'Equity dividend'!V80)+portfolio!$B$3*'Long-term bond'!V80+portfolio!$B$4*'Short-term bond'!W80)/4</f>
        <v>3.4633692633146529E-2</v>
      </c>
      <c r="X80">
        <v>72</v>
      </c>
      <c r="Y80" s="4">
        <f t="shared" ca="1" si="21"/>
        <v>1.0112732466992596</v>
      </c>
      <c r="Z80" s="4">
        <f t="shared" ca="1" si="22"/>
        <v>1.0163173656913462</v>
      </c>
      <c r="AA80" s="4">
        <f t="shared" ca="1" si="23"/>
        <v>1.0146189571732984</v>
      </c>
      <c r="AB80" s="4">
        <f t="shared" ca="1" si="24"/>
        <v>1.0135823728554216</v>
      </c>
      <c r="AC80" s="4">
        <f t="shared" ca="1" si="25"/>
        <v>1.014222238473365</v>
      </c>
      <c r="AD80" s="4">
        <f t="shared" ca="1" si="26"/>
        <v>1.0201744137316142</v>
      </c>
      <c r="AE80" s="4">
        <f t="shared" ca="1" si="27"/>
        <v>1.0193310517167129</v>
      </c>
      <c r="AF80" s="4">
        <f t="shared" ca="1" si="28"/>
        <v>1.0246391565638464</v>
      </c>
      <c r="AG80" s="4">
        <f t="shared" ca="1" si="29"/>
        <v>1.0205010968475516</v>
      </c>
      <c r="AH80" s="4">
        <f t="shared" ca="1" si="30"/>
        <v>1.0253392506842371</v>
      </c>
      <c r="AI80" s="4">
        <f t="shared" ca="1" si="31"/>
        <v>1.0268624172652259</v>
      </c>
      <c r="AJ80" s="4">
        <f t="shared" ca="1" si="32"/>
        <v>1.0272399931033864</v>
      </c>
      <c r="AK80" s="4">
        <f t="shared" ca="1" si="33"/>
        <v>1.0275424153979811</v>
      </c>
      <c r="AL80" s="4">
        <f t="shared" ca="1" si="34"/>
        <v>1.0316101265748465</v>
      </c>
      <c r="AM80" s="4">
        <f t="shared" ca="1" si="35"/>
        <v>1.0292536994794095</v>
      </c>
      <c r="AN80" s="4">
        <f t="shared" ca="1" si="36"/>
        <v>1.0281127952917057</v>
      </c>
      <c r="AO80" s="4">
        <f t="shared" ca="1" si="37"/>
        <v>1.0364677363142116</v>
      </c>
      <c r="AP80" s="4">
        <f t="shared" ca="1" si="38"/>
        <v>1.0301661301751805</v>
      </c>
      <c r="AQ80" s="4">
        <f t="shared" ca="1" si="39"/>
        <v>1.0366897171899154</v>
      </c>
      <c r="AR80" s="4">
        <f t="shared" ca="1" si="40"/>
        <v>1.0346336926331465</v>
      </c>
    </row>
    <row r="81" spans="1:44">
      <c r="A81">
        <v>73</v>
      </c>
      <c r="B81" s="4">
        <f ca="1">($B$2*('Equity yield'!D81+'Equity dividend'!C81)+portfolio!$B$3*'Long-term bond'!C81+portfolio!$B$4*'Short-term bond'!D81)/4</f>
        <v>9.3107105142859452E-3</v>
      </c>
      <c r="C81" s="4">
        <f ca="1">($B$2*('Equity yield'!E81+'Equity dividend'!D81)+portfolio!$B$3*'Long-term bond'!D81+portfolio!$B$4*'Short-term bond'!E81)/4</f>
        <v>1.1442149937619803E-2</v>
      </c>
      <c r="D81" s="4">
        <f ca="1">($B$2*('Equity yield'!F81+'Equity dividend'!E81)+portfolio!$B$3*'Long-term bond'!E81+portfolio!$B$4*'Short-term bond'!F81)/4</f>
        <v>1.3420606054498319E-2</v>
      </c>
      <c r="E81" s="4">
        <f ca="1">($B$2*('Equity yield'!G81+'Equity dividend'!F81)+portfolio!$B$3*'Long-term bond'!F81+portfolio!$B$4*'Short-term bond'!G81)/4</f>
        <v>1.420942422908998E-2</v>
      </c>
      <c r="F81" s="4">
        <f ca="1">($B$2*('Equity yield'!H81+'Equity dividend'!G81)+portfolio!$B$3*'Long-term bond'!G81+portfolio!$B$4*'Short-term bond'!H81)/4</f>
        <v>1.5844881527524071E-2</v>
      </c>
      <c r="G81" s="4">
        <f ca="1">($B$2*('Equity yield'!I81+'Equity dividend'!H81)+portfolio!$B$3*'Long-term bond'!H81+portfolio!$B$4*'Short-term bond'!I81)/4</f>
        <v>1.6722139911453885E-2</v>
      </c>
      <c r="H81" s="4">
        <f ca="1">($B$2*('Equity yield'!J81+'Equity dividend'!I81)+portfolio!$B$3*'Long-term bond'!I81+portfolio!$B$4*'Short-term bond'!J81)/4</f>
        <v>2.0436883486639114E-2</v>
      </c>
      <c r="I81" s="4">
        <f ca="1">($B$2*('Equity yield'!K81+'Equity dividend'!J81)+portfolio!$B$3*'Long-term bond'!J81+portfolio!$B$4*'Short-term bond'!K81)/4</f>
        <v>1.7205608612100028E-2</v>
      </c>
      <c r="J81" s="4">
        <f ca="1">($B$2*('Equity yield'!L81+'Equity dividend'!K81)+portfolio!$B$3*'Long-term bond'!K81+portfolio!$B$4*'Short-term bond'!L81)/4</f>
        <v>1.8561950613442728E-2</v>
      </c>
      <c r="K81" s="4">
        <f ca="1">($B$2*('Equity yield'!M81+'Equity dividend'!L81)+portfolio!$B$3*'Long-term bond'!L81+portfolio!$B$4*'Short-term bond'!M81)/4</f>
        <v>1.7504967929513685E-2</v>
      </c>
      <c r="L81" s="4">
        <f ca="1">($B$2*('Equity yield'!N81+'Equity dividend'!M81)+portfolio!$B$3*'Long-term bond'!M81+portfolio!$B$4*'Short-term bond'!N81)/4</f>
        <v>1.3692511913631539E-2</v>
      </c>
      <c r="M81" s="4">
        <f ca="1">($B$2*('Equity yield'!O81+'Equity dividend'!N81)+portfolio!$B$3*'Long-term bond'!N81+portfolio!$B$4*'Short-term bond'!O81)/4</f>
        <v>1.4713888266639746E-2</v>
      </c>
      <c r="N81" s="4">
        <f ca="1">($B$2*('Equity yield'!P81+'Equity dividend'!O81)+portfolio!$B$3*'Long-term bond'!O81+portfolio!$B$4*'Short-term bond'!P81)/4</f>
        <v>2.2400852649892028E-2</v>
      </c>
      <c r="O81" s="4">
        <f ca="1">($B$2*('Equity yield'!Q81+'Equity dividend'!P81)+portfolio!$B$3*'Long-term bond'!P81+portfolio!$B$4*'Short-term bond'!Q81)/4</f>
        <v>1.6200654124080782E-2</v>
      </c>
      <c r="P81" s="4">
        <f ca="1">($B$2*('Equity yield'!R81+'Equity dividend'!Q81)+portfolio!$B$3*'Long-term bond'!Q81+portfolio!$B$4*'Short-term bond'!R81)/4</f>
        <v>2.0254650626012206E-2</v>
      </c>
      <c r="Q81" s="4">
        <f ca="1">($B$2*('Equity yield'!S81+'Equity dividend'!R81)+portfolio!$B$3*'Long-term bond'!R81+portfolio!$B$4*'Short-term bond'!S81)/4</f>
        <v>1.8364120373033258E-2</v>
      </c>
      <c r="R81" s="4">
        <f ca="1">($B$2*('Equity yield'!T81+'Equity dividend'!S81)+portfolio!$B$3*'Long-term bond'!S81+portfolio!$B$4*'Short-term bond'!T81)/4</f>
        <v>1.5094616229801015E-2</v>
      </c>
      <c r="S81" s="4">
        <f ca="1">($B$2*('Equity yield'!U81+'Equity dividend'!T81)+portfolio!$B$3*'Long-term bond'!T81+portfolio!$B$4*'Short-term bond'!U81)/4</f>
        <v>2.0217426181533812E-2</v>
      </c>
      <c r="T81" s="4">
        <f ca="1">($B$2*('Equity yield'!V81+'Equity dividend'!U81)+portfolio!$B$3*'Long-term bond'!U81+portfolio!$B$4*'Short-term bond'!V81)/4</f>
        <v>1.9385365319884974E-2</v>
      </c>
      <c r="U81" s="4">
        <f ca="1">($B$2*('Equity yield'!W81+'Equity dividend'!V81)+portfolio!$B$3*'Long-term bond'!V81+portfolio!$B$4*'Short-term bond'!W81)/4</f>
        <v>1.5847218426881596E-2</v>
      </c>
      <c r="X81">
        <v>73</v>
      </c>
      <c r="Y81" s="4">
        <f t="shared" ca="1" si="21"/>
        <v>1.009310710514286</v>
      </c>
      <c r="Z81" s="4">
        <f t="shared" ca="1" si="22"/>
        <v>1.0114421499376198</v>
      </c>
      <c r="AA81" s="4">
        <f t="shared" ca="1" si="23"/>
        <v>1.0134206060544984</v>
      </c>
      <c r="AB81" s="4">
        <f t="shared" ca="1" si="24"/>
        <v>1.01420942422909</v>
      </c>
      <c r="AC81" s="4">
        <f t="shared" ca="1" si="25"/>
        <v>1.0158448815275241</v>
      </c>
      <c r="AD81" s="4">
        <f t="shared" ca="1" si="26"/>
        <v>1.0167221399114539</v>
      </c>
      <c r="AE81" s="4">
        <f t="shared" ca="1" si="27"/>
        <v>1.0204368834866391</v>
      </c>
      <c r="AF81" s="4">
        <f t="shared" ca="1" si="28"/>
        <v>1.0172056086121</v>
      </c>
      <c r="AG81" s="4">
        <f t="shared" ca="1" si="29"/>
        <v>1.0185619506134427</v>
      </c>
      <c r="AH81" s="4">
        <f t="shared" ca="1" si="30"/>
        <v>1.0175049679295136</v>
      </c>
      <c r="AI81" s="4">
        <f t="shared" ca="1" si="31"/>
        <v>1.0136925119136315</v>
      </c>
      <c r="AJ81" s="4">
        <f t="shared" ca="1" si="32"/>
        <v>1.0147138882666398</v>
      </c>
      <c r="AK81" s="4">
        <f t="shared" ca="1" si="33"/>
        <v>1.022400852649892</v>
      </c>
      <c r="AL81" s="4">
        <f t="shared" ca="1" si="34"/>
        <v>1.0162006541240807</v>
      </c>
      <c r="AM81" s="4">
        <f t="shared" ca="1" si="35"/>
        <v>1.0202546506260122</v>
      </c>
      <c r="AN81" s="4">
        <f t="shared" ca="1" si="36"/>
        <v>1.0183641203730334</v>
      </c>
      <c r="AO81" s="4">
        <f t="shared" ca="1" si="37"/>
        <v>1.0150946162298009</v>
      </c>
      <c r="AP81" s="4">
        <f t="shared" ca="1" si="38"/>
        <v>1.0202174261815338</v>
      </c>
      <c r="AQ81" s="4">
        <f t="shared" ca="1" si="39"/>
        <v>1.019385365319885</v>
      </c>
      <c r="AR81" s="4">
        <f t="shared" ca="1" si="40"/>
        <v>1.0158472184268816</v>
      </c>
    </row>
    <row r="82" spans="1:44">
      <c r="A82">
        <v>74</v>
      </c>
      <c r="B82" s="4">
        <f ca="1">($B$2*('Equity yield'!D82+'Equity dividend'!C82)+portfolio!$B$3*'Long-term bond'!C82+portfolio!$B$4*'Short-term bond'!D82)/4</f>
        <v>9.6174309897073332E-3</v>
      </c>
      <c r="C82" s="4">
        <f ca="1">($B$2*('Equity yield'!E82+'Equity dividend'!D82)+portfolio!$B$3*'Long-term bond'!D82+portfolio!$B$4*'Short-term bond'!E82)/4</f>
        <v>8.3616315135105861E-3</v>
      </c>
      <c r="D82" s="4">
        <f ca="1">($B$2*('Equity yield'!F82+'Equity dividend'!E82)+portfolio!$B$3*'Long-term bond'!E82+portfolio!$B$4*'Short-term bond'!F82)/4</f>
        <v>1.1884547916179357E-2</v>
      </c>
      <c r="E82" s="4">
        <f ca="1">($B$2*('Equity yield'!G82+'Equity dividend'!F82)+portfolio!$B$3*'Long-term bond'!F82+portfolio!$B$4*'Short-term bond'!G82)/4</f>
        <v>1.6733751798839895E-2</v>
      </c>
      <c r="F82" s="4">
        <f ca="1">($B$2*('Equity yield'!H82+'Equity dividend'!G82)+portfolio!$B$3*'Long-term bond'!G82+portfolio!$B$4*'Short-term bond'!H82)/4</f>
        <v>1.6254021087396948E-2</v>
      </c>
      <c r="G82" s="4">
        <f ca="1">($B$2*('Equity yield'!I82+'Equity dividend'!H82)+portfolio!$B$3*'Long-term bond'!H82+portfolio!$B$4*'Short-term bond'!I82)/4</f>
        <v>2.0814841710678243E-2</v>
      </c>
      <c r="H82" s="4">
        <f ca="1">($B$2*('Equity yield'!J82+'Equity dividend'!I82)+portfolio!$B$3*'Long-term bond'!I82+portfolio!$B$4*'Short-term bond'!J82)/4</f>
        <v>1.5589317685198693E-2</v>
      </c>
      <c r="I82" s="4">
        <f ca="1">($B$2*('Equity yield'!K82+'Equity dividend'!J82)+portfolio!$B$3*'Long-term bond'!J82+portfolio!$B$4*'Short-term bond'!K82)/4</f>
        <v>1.9837074549511106E-2</v>
      </c>
      <c r="J82" s="4">
        <f ca="1">($B$2*('Equity yield'!L82+'Equity dividend'!K82)+portfolio!$B$3*'Long-term bond'!K82+portfolio!$B$4*'Short-term bond'!L82)/4</f>
        <v>1.9758681007828738E-2</v>
      </c>
      <c r="K82" s="4">
        <f ca="1">($B$2*('Equity yield'!M82+'Equity dividend'!L82)+portfolio!$B$3*'Long-term bond'!L82+portfolio!$B$4*'Short-term bond'!M82)/4</f>
        <v>1.9663889838481566E-2</v>
      </c>
      <c r="L82" s="4">
        <f ca="1">($B$2*('Equity yield'!N82+'Equity dividend'!M82)+portfolio!$B$3*'Long-term bond'!M82+portfolio!$B$4*'Short-term bond'!N82)/4</f>
        <v>2.0827308312319357E-2</v>
      </c>
      <c r="M82" s="4">
        <f ca="1">($B$2*('Equity yield'!O82+'Equity dividend'!N82)+portfolio!$B$3*'Long-term bond'!N82+portfolio!$B$4*'Short-term bond'!O82)/4</f>
        <v>2.1686284998742891E-2</v>
      </c>
      <c r="N82" s="4">
        <f ca="1">($B$2*('Equity yield'!P82+'Equity dividend'!O82)+portfolio!$B$3*'Long-term bond'!O82+portfolio!$B$4*'Short-term bond'!P82)/4</f>
        <v>1.7928610685351246E-2</v>
      </c>
      <c r="O82" s="4">
        <f ca="1">($B$2*('Equity yield'!Q82+'Equity dividend'!P82)+portfolio!$B$3*'Long-term bond'!P82+portfolio!$B$4*'Short-term bond'!Q82)/4</f>
        <v>1.8329995714629829E-2</v>
      </c>
      <c r="P82" s="4">
        <f ca="1">($B$2*('Equity yield'!R82+'Equity dividend'!Q82)+portfolio!$B$3*'Long-term bond'!Q82+portfolio!$B$4*'Short-term bond'!R82)/4</f>
        <v>2.264012001370825E-2</v>
      </c>
      <c r="Q82" s="4">
        <f ca="1">($B$2*('Equity yield'!S82+'Equity dividend'!R82)+portfolio!$B$3*'Long-term bond'!R82+portfolio!$B$4*'Short-term bond'!S82)/4</f>
        <v>3.1459767932147019E-2</v>
      </c>
      <c r="R82" s="4">
        <f ca="1">($B$2*('Equity yield'!T82+'Equity dividend'!S82)+portfolio!$B$3*'Long-term bond'!S82+portfolio!$B$4*'Short-term bond'!T82)/4</f>
        <v>2.617084855679936E-2</v>
      </c>
      <c r="S82" s="4">
        <f ca="1">($B$2*('Equity yield'!U82+'Equity dividend'!T82)+portfolio!$B$3*'Long-term bond'!T82+portfolio!$B$4*'Short-term bond'!U82)/4</f>
        <v>2.7984371282630323E-2</v>
      </c>
      <c r="T82" s="4">
        <f ca="1">($B$2*('Equity yield'!V82+'Equity dividend'!U82)+portfolio!$B$3*'Long-term bond'!U82+portfolio!$B$4*'Short-term bond'!V82)/4</f>
        <v>3.1110029387664957E-2</v>
      </c>
      <c r="U82" s="4">
        <f ca="1">($B$2*('Equity yield'!W82+'Equity dividend'!V82)+portfolio!$B$3*'Long-term bond'!V82+portfolio!$B$4*'Short-term bond'!W82)/4</f>
        <v>2.699217183907154E-2</v>
      </c>
      <c r="X82">
        <v>74</v>
      </c>
      <c r="Y82" s="4">
        <f t="shared" ca="1" si="21"/>
        <v>1.0096174309897072</v>
      </c>
      <c r="Z82" s="4">
        <f t="shared" ca="1" si="22"/>
        <v>1.0083616315135107</v>
      </c>
      <c r="AA82" s="4">
        <f t="shared" ca="1" si="23"/>
        <v>1.0118845479161793</v>
      </c>
      <c r="AB82" s="4">
        <f t="shared" ca="1" si="24"/>
        <v>1.01673375179884</v>
      </c>
      <c r="AC82" s="4">
        <f t="shared" ca="1" si="25"/>
        <v>1.0162540210873969</v>
      </c>
      <c r="AD82" s="4">
        <f t="shared" ca="1" si="26"/>
        <v>1.0208148417106782</v>
      </c>
      <c r="AE82" s="4">
        <f t="shared" ca="1" si="27"/>
        <v>1.0155893176851987</v>
      </c>
      <c r="AF82" s="4">
        <f t="shared" ca="1" si="28"/>
        <v>1.0198370745495111</v>
      </c>
      <c r="AG82" s="4">
        <f t="shared" ca="1" si="29"/>
        <v>1.0197586810078287</v>
      </c>
      <c r="AH82" s="4">
        <f t="shared" ca="1" si="30"/>
        <v>1.0196638898384816</v>
      </c>
      <c r="AI82" s="4">
        <f t="shared" ca="1" si="31"/>
        <v>1.0208273083123194</v>
      </c>
      <c r="AJ82" s="4">
        <f t="shared" ca="1" si="32"/>
        <v>1.0216862849987429</v>
      </c>
      <c r="AK82" s="4">
        <f t="shared" ca="1" si="33"/>
        <v>1.0179286106853513</v>
      </c>
      <c r="AL82" s="4">
        <f t="shared" ca="1" si="34"/>
        <v>1.0183299957146299</v>
      </c>
      <c r="AM82" s="4">
        <f t="shared" ca="1" si="35"/>
        <v>1.0226401200137083</v>
      </c>
      <c r="AN82" s="4">
        <f t="shared" ca="1" si="36"/>
        <v>1.0314597679321471</v>
      </c>
      <c r="AO82" s="4">
        <f t="shared" ca="1" si="37"/>
        <v>1.0261708485567993</v>
      </c>
      <c r="AP82" s="4">
        <f t="shared" ca="1" si="38"/>
        <v>1.0279843712826304</v>
      </c>
      <c r="AQ82" s="4">
        <f t="shared" ca="1" si="39"/>
        <v>1.0311100293876649</v>
      </c>
      <c r="AR82" s="4">
        <f t="shared" ca="1" si="40"/>
        <v>1.0269921718390715</v>
      </c>
    </row>
    <row r="83" spans="1:44">
      <c r="A83">
        <v>75</v>
      </c>
      <c r="B83" s="4">
        <f ca="1">($B$2*('Equity yield'!D83+'Equity dividend'!C83)+portfolio!$B$3*'Long-term bond'!C83+portfolio!$B$4*'Short-term bond'!D83)/4</f>
        <v>8.7824032357619528E-3</v>
      </c>
      <c r="C83" s="4">
        <f ca="1">($B$2*('Equity yield'!E83+'Equity dividend'!D83)+portfolio!$B$3*'Long-term bond'!D83+portfolio!$B$4*'Short-term bond'!E83)/4</f>
        <v>1.7071585427880322E-2</v>
      </c>
      <c r="D83" s="4">
        <f ca="1">($B$2*('Equity yield'!F83+'Equity dividend'!E83)+portfolio!$B$3*'Long-term bond'!E83+portfolio!$B$4*'Short-term bond'!F83)/4</f>
        <v>1.5906797112806494E-2</v>
      </c>
      <c r="E83" s="4">
        <f ca="1">($B$2*('Equity yield'!G83+'Equity dividend'!F83)+portfolio!$B$3*'Long-term bond'!F83+portfolio!$B$4*'Short-term bond'!G83)/4</f>
        <v>2.8628189425254448E-2</v>
      </c>
      <c r="F83" s="4">
        <f ca="1">($B$2*('Equity yield'!H83+'Equity dividend'!G83)+portfolio!$B$3*'Long-term bond'!G83+portfolio!$B$4*'Short-term bond'!H83)/4</f>
        <v>2.0938231444040143E-2</v>
      </c>
      <c r="G83" s="4">
        <f ca="1">($B$2*('Equity yield'!I83+'Equity dividend'!H83)+portfolio!$B$3*'Long-term bond'!H83+portfolio!$B$4*'Short-term bond'!I83)/4</f>
        <v>2.7047778591451938E-2</v>
      </c>
      <c r="H83" s="4">
        <f ca="1">($B$2*('Equity yield'!J83+'Equity dividend'!I83)+portfolio!$B$3*'Long-term bond'!I83+portfolio!$B$4*'Short-term bond'!J83)/4</f>
        <v>3.3672160072489264E-2</v>
      </c>
      <c r="I83" s="4">
        <f ca="1">($B$2*('Equity yield'!K83+'Equity dividend'!J83)+portfolio!$B$3*'Long-term bond'!J83+portfolio!$B$4*'Short-term bond'!K83)/4</f>
        <v>3.0801434241436488E-2</v>
      </c>
      <c r="J83" s="4">
        <f ca="1">($B$2*('Equity yield'!L83+'Equity dividend'!K83)+portfolio!$B$3*'Long-term bond'!K83+portfolio!$B$4*'Short-term bond'!L83)/4</f>
        <v>3.2374362918462025E-2</v>
      </c>
      <c r="K83" s="4">
        <f ca="1">($B$2*('Equity yield'!M83+'Equity dividend'!L83)+portfolio!$B$3*'Long-term bond'!L83+portfolio!$B$4*'Short-term bond'!M83)/4</f>
        <v>2.8260327091859157E-2</v>
      </c>
      <c r="L83" s="4">
        <f ca="1">($B$2*('Equity yield'!N83+'Equity dividend'!M83)+portfolio!$B$3*'Long-term bond'!M83+portfolio!$B$4*'Short-term bond'!N83)/4</f>
        <v>3.1532559663699347E-2</v>
      </c>
      <c r="M83" s="4">
        <f ca="1">($B$2*('Equity yield'!O83+'Equity dividend'!N83)+portfolio!$B$3*'Long-term bond'!N83+portfolio!$B$4*'Short-term bond'!O83)/4</f>
        <v>3.3205224995045718E-2</v>
      </c>
      <c r="N83" s="4">
        <f ca="1">($B$2*('Equity yield'!P83+'Equity dividend'!O83)+portfolio!$B$3*'Long-term bond'!O83+portfolio!$B$4*'Short-term bond'!P83)/4</f>
        <v>2.5772468592782146E-2</v>
      </c>
      <c r="O83" s="4">
        <f ca="1">($B$2*('Equity yield'!Q83+'Equity dividend'!P83)+portfolio!$B$3*'Long-term bond'!P83+portfolio!$B$4*'Short-term bond'!Q83)/4</f>
        <v>2.9177678162838731E-2</v>
      </c>
      <c r="P83" s="4">
        <f ca="1">($B$2*('Equity yield'!R83+'Equity dividend'!Q83)+portfolio!$B$3*'Long-term bond'!Q83+portfolio!$B$4*'Short-term bond'!R83)/4</f>
        <v>3.0350472543547224E-2</v>
      </c>
      <c r="Q83" s="4">
        <f ca="1">($B$2*('Equity yield'!S83+'Equity dividend'!R83)+portfolio!$B$3*'Long-term bond'!R83+portfolio!$B$4*'Short-term bond'!S83)/4</f>
        <v>2.9452298905053173E-2</v>
      </c>
      <c r="R83" s="4">
        <f ca="1">($B$2*('Equity yield'!T83+'Equity dividend'!S83)+portfolio!$B$3*'Long-term bond'!S83+portfolio!$B$4*'Short-term bond'!T83)/4</f>
        <v>3.3265164674631031E-2</v>
      </c>
      <c r="S83" s="4">
        <f ca="1">($B$2*('Equity yield'!U83+'Equity dividend'!T83)+portfolio!$B$3*'Long-term bond'!T83+portfolio!$B$4*'Short-term bond'!U83)/4</f>
        <v>2.8063752121342243E-2</v>
      </c>
      <c r="T83" s="4">
        <f ca="1">($B$2*('Equity yield'!V83+'Equity dividend'!U83)+portfolio!$B$3*'Long-term bond'!U83+portfolio!$B$4*'Short-term bond'!V83)/4</f>
        <v>3.5658068393006372E-2</v>
      </c>
      <c r="U83" s="4">
        <f ca="1">($B$2*('Equity yield'!W83+'Equity dividend'!V83)+portfolio!$B$3*'Long-term bond'!V83+portfolio!$B$4*'Short-term bond'!W83)/4</f>
        <v>3.9369164855239357E-2</v>
      </c>
      <c r="X83">
        <v>75</v>
      </c>
      <c r="Y83" s="4">
        <f t="shared" ca="1" si="21"/>
        <v>1.008782403235762</v>
      </c>
      <c r="Z83" s="4">
        <f t="shared" ca="1" si="22"/>
        <v>1.0170715854278802</v>
      </c>
      <c r="AA83" s="4">
        <f t="shared" ca="1" si="23"/>
        <v>1.0159067971128064</v>
      </c>
      <c r="AB83" s="4">
        <f t="shared" ca="1" si="24"/>
        <v>1.0286281894252545</v>
      </c>
      <c r="AC83" s="4">
        <f t="shared" ca="1" si="25"/>
        <v>1.0209382314440401</v>
      </c>
      <c r="AD83" s="4">
        <f t="shared" ca="1" si="26"/>
        <v>1.027047778591452</v>
      </c>
      <c r="AE83" s="4">
        <f t="shared" ca="1" si="27"/>
        <v>1.0336721600724892</v>
      </c>
      <c r="AF83" s="4">
        <f t="shared" ca="1" si="28"/>
        <v>1.0308014342414364</v>
      </c>
      <c r="AG83" s="4">
        <f t="shared" ca="1" si="29"/>
        <v>1.0323743629184621</v>
      </c>
      <c r="AH83" s="4">
        <f t="shared" ca="1" si="30"/>
        <v>1.0282603270918591</v>
      </c>
      <c r="AI83" s="4">
        <f t="shared" ca="1" si="31"/>
        <v>1.0315325596636993</v>
      </c>
      <c r="AJ83" s="4">
        <f t="shared" ca="1" si="32"/>
        <v>1.0332052249950456</v>
      </c>
      <c r="AK83" s="4">
        <f t="shared" ca="1" si="33"/>
        <v>1.025772468592782</v>
      </c>
      <c r="AL83" s="4">
        <f t="shared" ca="1" si="34"/>
        <v>1.0291776781628388</v>
      </c>
      <c r="AM83" s="4">
        <f t="shared" ca="1" si="35"/>
        <v>1.0303504725435473</v>
      </c>
      <c r="AN83" s="4">
        <f t="shared" ca="1" si="36"/>
        <v>1.0294522989050532</v>
      </c>
      <c r="AO83" s="4">
        <f t="shared" ca="1" si="37"/>
        <v>1.0332651646746309</v>
      </c>
      <c r="AP83" s="4">
        <f t="shared" ca="1" si="38"/>
        <v>1.0280637521213423</v>
      </c>
      <c r="AQ83" s="4">
        <f t="shared" ca="1" si="39"/>
        <v>1.0356580683930063</v>
      </c>
      <c r="AR83" s="4">
        <f t="shared" ca="1" si="40"/>
        <v>1.0393691648552394</v>
      </c>
    </row>
    <row r="84" spans="1:44">
      <c r="A84">
        <v>76</v>
      </c>
      <c r="B84" s="4">
        <f ca="1">($B$2*('Equity yield'!D84+'Equity dividend'!C84)+portfolio!$B$3*'Long-term bond'!C84+portfolio!$B$4*'Short-term bond'!D84)/4</f>
        <v>1.2515906850419726E-2</v>
      </c>
      <c r="C84" s="4">
        <f ca="1">($B$2*('Equity yield'!E84+'Equity dividend'!D84)+portfolio!$B$3*'Long-term bond'!D84+portfolio!$B$4*'Short-term bond'!E84)/4</f>
        <v>1.6989809338672199E-2</v>
      </c>
      <c r="D84" s="4">
        <f ca="1">($B$2*('Equity yield'!F84+'Equity dividend'!E84)+portfolio!$B$3*'Long-term bond'!E84+portfolio!$B$4*'Short-term bond'!F84)/4</f>
        <v>2.6470604573869714E-2</v>
      </c>
      <c r="E84" s="4">
        <f ca="1">($B$2*('Equity yield'!G84+'Equity dividend'!F84)+portfolio!$B$3*'Long-term bond'!F84+portfolio!$B$4*'Short-term bond'!G84)/4</f>
        <v>2.5661162013190467E-2</v>
      </c>
      <c r="F84" s="4">
        <f ca="1">($B$2*('Equity yield'!H84+'Equity dividend'!G84)+portfolio!$B$3*'Long-term bond'!G84+portfolio!$B$4*'Short-term bond'!H84)/4</f>
        <v>3.1381063896717021E-2</v>
      </c>
      <c r="G84" s="4">
        <f ca="1">($B$2*('Equity yield'!I84+'Equity dividend'!H84)+portfolio!$B$3*'Long-term bond'!H84+portfolio!$B$4*'Short-term bond'!I84)/4</f>
        <v>2.3876958170702008E-2</v>
      </c>
      <c r="H84" s="4">
        <f ca="1">($B$2*('Equity yield'!J84+'Equity dividend'!I84)+portfolio!$B$3*'Long-term bond'!I84+portfolio!$B$4*'Short-term bond'!J84)/4</f>
        <v>3.22880862809393E-2</v>
      </c>
      <c r="I84" s="4">
        <f ca="1">($B$2*('Equity yield'!K84+'Equity dividend'!J84)+portfolio!$B$3*'Long-term bond'!J84+portfolio!$B$4*'Short-term bond'!K84)/4</f>
        <v>2.9257045914670866E-2</v>
      </c>
      <c r="J84" s="4">
        <f ca="1">($B$2*('Equity yield'!L84+'Equity dividend'!K84)+portfolio!$B$3*'Long-term bond'!K84+portfolio!$B$4*'Short-term bond'!L84)/4</f>
        <v>2.925873453647336E-2</v>
      </c>
      <c r="K84" s="4">
        <f ca="1">($B$2*('Equity yield'!M84+'Equity dividend'!L84)+portfolio!$B$3*'Long-term bond'!L84+portfolio!$B$4*'Short-term bond'!M84)/4</f>
        <v>3.6180592732631744E-2</v>
      </c>
      <c r="L84" s="4">
        <f ca="1">($B$2*('Equity yield'!N84+'Equity dividend'!M84)+portfolio!$B$3*'Long-term bond'!M84+portfolio!$B$4*'Short-term bond'!N84)/4</f>
        <v>3.1758153738648383E-2</v>
      </c>
      <c r="M84" s="4">
        <f ca="1">($B$2*('Equity yield'!O84+'Equity dividend'!N84)+portfolio!$B$3*'Long-term bond'!N84+portfolio!$B$4*'Short-term bond'!O84)/4</f>
        <v>3.4633539460172863E-2</v>
      </c>
      <c r="N84" s="4">
        <f ca="1">($B$2*('Equity yield'!P84+'Equity dividend'!O84)+portfolio!$B$3*'Long-term bond'!O84+portfolio!$B$4*'Short-term bond'!P84)/4</f>
        <v>3.2584777053665324E-2</v>
      </c>
      <c r="O84" s="4">
        <f ca="1">($B$2*('Equity yield'!Q84+'Equity dividend'!P84)+portfolio!$B$3*'Long-term bond'!P84+portfolio!$B$4*'Short-term bond'!Q84)/4</f>
        <v>3.465429446943763E-2</v>
      </c>
      <c r="P84" s="4">
        <f ca="1">($B$2*('Equity yield'!R84+'Equity dividend'!Q84)+portfolio!$B$3*'Long-term bond'!Q84+portfolio!$B$4*'Short-term bond'!R84)/4</f>
        <v>3.5271286191522651E-2</v>
      </c>
      <c r="Q84" s="4">
        <f ca="1">($B$2*('Equity yield'!S84+'Equity dividend'!R84)+portfolio!$B$3*'Long-term bond'!R84+portfolio!$B$4*'Short-term bond'!S84)/4</f>
        <v>3.9776484953217034E-2</v>
      </c>
      <c r="R84" s="4">
        <f ca="1">($B$2*('Equity yield'!T84+'Equity dividend'!S84)+portfolio!$B$3*'Long-term bond'!S84+portfolio!$B$4*'Short-term bond'!T84)/4</f>
        <v>4.2484304210038931E-2</v>
      </c>
      <c r="S84" s="4">
        <f ca="1">($B$2*('Equity yield'!U84+'Equity dividend'!T84)+portfolio!$B$3*'Long-term bond'!T84+portfolio!$B$4*'Short-term bond'!U84)/4</f>
        <v>4.4580447596034696E-2</v>
      </c>
      <c r="T84" s="4">
        <f ca="1">($B$2*('Equity yield'!V84+'Equity dividend'!U84)+portfolio!$B$3*'Long-term bond'!U84+portfolio!$B$4*'Short-term bond'!V84)/4</f>
        <v>4.303168377961944E-2</v>
      </c>
      <c r="U84" s="4">
        <f ca="1">($B$2*('Equity yield'!W84+'Equity dividend'!V84)+portfolio!$B$3*'Long-term bond'!V84+portfolio!$B$4*'Short-term bond'!W84)/4</f>
        <v>4.6804961131694071E-2</v>
      </c>
      <c r="X84">
        <v>76</v>
      </c>
      <c r="Y84" s="4">
        <f t="shared" ca="1" si="21"/>
        <v>1.0125159068504197</v>
      </c>
      <c r="Z84" s="4">
        <f t="shared" ca="1" si="22"/>
        <v>1.0169898093386722</v>
      </c>
      <c r="AA84" s="4">
        <f t="shared" ca="1" si="23"/>
        <v>1.0264706045738696</v>
      </c>
      <c r="AB84" s="4">
        <f t="shared" ca="1" si="24"/>
        <v>1.0256611620131906</v>
      </c>
      <c r="AC84" s="4">
        <f t="shared" ca="1" si="25"/>
        <v>1.0313810638967169</v>
      </c>
      <c r="AD84" s="4">
        <f t="shared" ca="1" si="26"/>
        <v>1.0238769581707019</v>
      </c>
      <c r="AE84" s="4">
        <f t="shared" ca="1" si="27"/>
        <v>1.0322880862809394</v>
      </c>
      <c r="AF84" s="4">
        <f t="shared" ca="1" si="28"/>
        <v>1.0292570459146708</v>
      </c>
      <c r="AG84" s="4">
        <f t="shared" ca="1" si="29"/>
        <v>1.0292587345364734</v>
      </c>
      <c r="AH84" s="4">
        <f t="shared" ca="1" si="30"/>
        <v>1.0361805927326317</v>
      </c>
      <c r="AI84" s="4">
        <f t="shared" ca="1" si="31"/>
        <v>1.0317581537386484</v>
      </c>
      <c r="AJ84" s="4">
        <f t="shared" ca="1" si="32"/>
        <v>1.0346335394601729</v>
      </c>
      <c r="AK84" s="4">
        <f t="shared" ca="1" si="33"/>
        <v>1.0325847770536654</v>
      </c>
      <c r="AL84" s="4">
        <f t="shared" ca="1" si="34"/>
        <v>1.0346542944694377</v>
      </c>
      <c r="AM84" s="4">
        <f t="shared" ca="1" si="35"/>
        <v>1.0352712861915228</v>
      </c>
      <c r="AN84" s="4">
        <f t="shared" ca="1" si="36"/>
        <v>1.039776484953217</v>
      </c>
      <c r="AO84" s="4">
        <f t="shared" ca="1" si="37"/>
        <v>1.0424843042100389</v>
      </c>
      <c r="AP84" s="4">
        <f t="shared" ca="1" si="38"/>
        <v>1.0445804475960347</v>
      </c>
      <c r="AQ84" s="4">
        <f t="shared" ca="1" si="39"/>
        <v>1.0430316837796194</v>
      </c>
      <c r="AR84" s="4">
        <f t="shared" ca="1" si="40"/>
        <v>1.0468049611316941</v>
      </c>
    </row>
    <row r="85" spans="1:44">
      <c r="A85">
        <v>77</v>
      </c>
      <c r="B85" s="4">
        <f ca="1">($B$2*('Equity yield'!D85+'Equity dividend'!C85)+portfolio!$B$3*'Long-term bond'!C85+portfolio!$B$4*'Short-term bond'!D85)/4</f>
        <v>6.4167433718651358E-3</v>
      </c>
      <c r="C85" s="4">
        <f ca="1">($B$2*('Equity yield'!E85+'Equity dividend'!D85)+portfolio!$B$3*'Long-term bond'!D85+portfolio!$B$4*'Short-term bond'!E85)/4</f>
        <v>3.0141144738912232E-3</v>
      </c>
      <c r="D85" s="4">
        <f ca="1">($B$2*('Equity yield'!F85+'Equity dividend'!E85)+portfolio!$B$3*'Long-term bond'!E85+portfolio!$B$4*'Short-term bond'!F85)/4</f>
        <v>1.1047855030808374E-2</v>
      </c>
      <c r="E85" s="4">
        <f ca="1">($B$2*('Equity yield'!G85+'Equity dividend'!F85)+portfolio!$B$3*'Long-term bond'!F85+portfolio!$B$4*'Short-term bond'!G85)/4</f>
        <v>1.1353341144203305E-2</v>
      </c>
      <c r="F85" s="4">
        <f ca="1">($B$2*('Equity yield'!H85+'Equity dividend'!G85)+portfolio!$B$3*'Long-term bond'!G85+portfolio!$B$4*'Short-term bond'!H85)/4</f>
        <v>1.6099802141863049E-2</v>
      </c>
      <c r="G85" s="4">
        <f ca="1">($B$2*('Equity yield'!I85+'Equity dividend'!H85)+portfolio!$B$3*'Long-term bond'!H85+portfolio!$B$4*'Short-term bond'!I85)/4</f>
        <v>2.1631303459378713E-2</v>
      </c>
      <c r="H85" s="4">
        <f ca="1">($B$2*('Equity yield'!J85+'Equity dividend'!I85)+portfolio!$B$3*'Long-term bond'!I85+portfolio!$B$4*'Short-term bond'!J85)/4</f>
        <v>2.1606234857645394E-2</v>
      </c>
      <c r="I85" s="4">
        <f ca="1">($B$2*('Equity yield'!K85+'Equity dividend'!J85)+portfolio!$B$3*'Long-term bond'!J85+portfolio!$B$4*'Short-term bond'!K85)/4</f>
        <v>1.8925876217700296E-2</v>
      </c>
      <c r="J85" s="4">
        <f ca="1">($B$2*('Equity yield'!L85+'Equity dividend'!K85)+portfolio!$B$3*'Long-term bond'!K85+portfolio!$B$4*'Short-term bond'!L85)/4</f>
        <v>2.1676365193047761E-2</v>
      </c>
      <c r="K85" s="4">
        <f ca="1">($B$2*('Equity yield'!M85+'Equity dividend'!L85)+portfolio!$B$3*'Long-term bond'!L85+portfolio!$B$4*'Short-term bond'!M85)/4</f>
        <v>2.2715913128659053E-2</v>
      </c>
      <c r="L85" s="4">
        <f ca="1">($B$2*('Equity yield'!N85+'Equity dividend'!M85)+portfolio!$B$3*'Long-term bond'!M85+portfolio!$B$4*'Short-term bond'!N85)/4</f>
        <v>2.6771072899997077E-2</v>
      </c>
      <c r="M85" s="4">
        <f ca="1">($B$2*('Equity yield'!O85+'Equity dividend'!N85)+portfolio!$B$3*'Long-term bond'!N85+portfolio!$B$4*'Short-term bond'!O85)/4</f>
        <v>2.7787572107362209E-2</v>
      </c>
      <c r="N85" s="4">
        <f ca="1">($B$2*('Equity yield'!P85+'Equity dividend'!O85)+portfolio!$B$3*'Long-term bond'!O85+portfolio!$B$4*'Short-term bond'!P85)/4</f>
        <v>2.3018026733051609E-2</v>
      </c>
      <c r="O85" s="4">
        <f ca="1">($B$2*('Equity yield'!Q85+'Equity dividend'!P85)+portfolio!$B$3*'Long-term bond'!P85+portfolio!$B$4*'Short-term bond'!Q85)/4</f>
        <v>2.7130083279375813E-2</v>
      </c>
      <c r="P85" s="4">
        <f ca="1">($B$2*('Equity yield'!R85+'Equity dividend'!Q85)+portfolio!$B$3*'Long-term bond'!Q85+portfolio!$B$4*'Short-term bond'!R85)/4</f>
        <v>2.7399851978240988E-2</v>
      </c>
      <c r="Q85" s="4">
        <f ca="1">($B$2*('Equity yield'!S85+'Equity dividend'!R85)+portfolio!$B$3*'Long-term bond'!R85+portfolio!$B$4*'Short-term bond'!S85)/4</f>
        <v>2.7844105581933277E-2</v>
      </c>
      <c r="R85" s="4">
        <f ca="1">($B$2*('Equity yield'!T85+'Equity dividend'!S85)+portfolio!$B$3*'Long-term bond'!S85+portfolio!$B$4*'Short-term bond'!T85)/4</f>
        <v>3.0883770465812241E-2</v>
      </c>
      <c r="S85" s="4">
        <f ca="1">($B$2*('Equity yield'!U85+'Equity dividend'!T85)+portfolio!$B$3*'Long-term bond'!T85+portfolio!$B$4*'Short-term bond'!U85)/4</f>
        <v>3.1384250769131004E-2</v>
      </c>
      <c r="T85" s="4">
        <f ca="1">($B$2*('Equity yield'!V85+'Equity dividend'!U85)+portfolio!$B$3*'Long-term bond'!U85+portfolio!$B$4*'Short-term bond'!V85)/4</f>
        <v>2.6041639200638848E-2</v>
      </c>
      <c r="U85" s="4">
        <f ca="1">($B$2*('Equity yield'!W85+'Equity dividend'!V85)+portfolio!$B$3*'Long-term bond'!V85+portfolio!$B$4*'Short-term bond'!W85)/4</f>
        <v>2.8159657696746478E-2</v>
      </c>
      <c r="X85">
        <v>77</v>
      </c>
      <c r="Y85" s="4">
        <f t="shared" ca="1" si="21"/>
        <v>1.0064167433718652</v>
      </c>
      <c r="Z85" s="4">
        <f t="shared" ca="1" si="22"/>
        <v>1.0030141144738913</v>
      </c>
      <c r="AA85" s="4">
        <f t="shared" ca="1" si="23"/>
        <v>1.0110478550308084</v>
      </c>
      <c r="AB85" s="4">
        <f t="shared" ca="1" si="24"/>
        <v>1.0113533411442033</v>
      </c>
      <c r="AC85" s="4">
        <f t="shared" ca="1" si="25"/>
        <v>1.016099802141863</v>
      </c>
      <c r="AD85" s="4">
        <f t="shared" ca="1" si="26"/>
        <v>1.0216313034593787</v>
      </c>
      <c r="AE85" s="4">
        <f t="shared" ca="1" si="27"/>
        <v>1.0216062348576453</v>
      </c>
      <c r="AF85" s="4">
        <f t="shared" ca="1" si="28"/>
        <v>1.0189258762177003</v>
      </c>
      <c r="AG85" s="4">
        <f t="shared" ca="1" si="29"/>
        <v>1.0216763651930478</v>
      </c>
      <c r="AH85" s="4">
        <f t="shared" ca="1" si="30"/>
        <v>1.0227159131286589</v>
      </c>
      <c r="AI85" s="4">
        <f t="shared" ca="1" si="31"/>
        <v>1.026771072899997</v>
      </c>
      <c r="AJ85" s="4">
        <f t="shared" ca="1" si="32"/>
        <v>1.0277875721073622</v>
      </c>
      <c r="AK85" s="4">
        <f t="shared" ca="1" si="33"/>
        <v>1.0230180267330515</v>
      </c>
      <c r="AL85" s="4">
        <f t="shared" ca="1" si="34"/>
        <v>1.0271300832793757</v>
      </c>
      <c r="AM85" s="4">
        <f t="shared" ca="1" si="35"/>
        <v>1.027399851978241</v>
      </c>
      <c r="AN85" s="4">
        <f t="shared" ca="1" si="36"/>
        <v>1.0278441055819332</v>
      </c>
      <c r="AO85" s="4">
        <f t="shared" ca="1" si="37"/>
        <v>1.0308837704658123</v>
      </c>
      <c r="AP85" s="4">
        <f t="shared" ca="1" si="38"/>
        <v>1.0313842507691311</v>
      </c>
      <c r="AQ85" s="4">
        <f t="shared" ca="1" si="39"/>
        <v>1.0260416392006388</v>
      </c>
      <c r="AR85" s="4">
        <f t="shared" ca="1" si="40"/>
        <v>1.0281596576967464</v>
      </c>
    </row>
    <row r="86" spans="1:44">
      <c r="A86">
        <v>78</v>
      </c>
      <c r="B86" s="4">
        <f ca="1">($B$2*('Equity yield'!D86+'Equity dividend'!C86)+portfolio!$B$3*'Long-term bond'!C86+portfolio!$B$4*'Short-term bond'!D86)/4</f>
        <v>8.7107531821885784E-3</v>
      </c>
      <c r="C86" s="4">
        <f ca="1">($B$2*('Equity yield'!E86+'Equity dividend'!D86)+portfolio!$B$3*'Long-term bond'!D86+portfolio!$B$4*'Short-term bond'!E86)/4</f>
        <v>1.076508052901941E-2</v>
      </c>
      <c r="D86" s="4">
        <f ca="1">($B$2*('Equity yield'!F86+'Equity dividend'!E86)+portfolio!$B$3*'Long-term bond'!E86+portfolio!$B$4*'Short-term bond'!F86)/4</f>
        <v>9.3558785425158601E-3</v>
      </c>
      <c r="E86" s="4">
        <f ca="1">($B$2*('Equity yield'!G86+'Equity dividend'!F86)+portfolio!$B$3*'Long-term bond'!F86+portfolio!$B$4*'Short-term bond'!G86)/4</f>
        <v>1.2551429526527505E-2</v>
      </c>
      <c r="F86" s="4">
        <f ca="1">($B$2*('Equity yield'!H86+'Equity dividend'!G86)+portfolio!$B$3*'Long-term bond'!G86+portfolio!$B$4*'Short-term bond'!H86)/4</f>
        <v>1.1047397514620833E-2</v>
      </c>
      <c r="G86" s="4">
        <f ca="1">($B$2*('Equity yield'!I86+'Equity dividend'!H86)+portfolio!$B$3*'Long-term bond'!H86+portfolio!$B$4*'Short-term bond'!I86)/4</f>
        <v>1.5104227874264431E-2</v>
      </c>
      <c r="H86" s="4">
        <f ca="1">($B$2*('Equity yield'!J86+'Equity dividend'!I86)+portfolio!$B$3*'Long-term bond'!I86+portfolio!$B$4*'Short-term bond'!J86)/4</f>
        <v>1.7616171524261141E-2</v>
      </c>
      <c r="I86" s="4">
        <f ca="1">($B$2*('Equity yield'!K86+'Equity dividend'!J86)+portfolio!$B$3*'Long-term bond'!J86+portfolio!$B$4*'Short-term bond'!K86)/4</f>
        <v>1.8676220370558546E-2</v>
      </c>
      <c r="J86" s="4">
        <f ca="1">($B$2*('Equity yield'!L86+'Equity dividend'!K86)+portfolio!$B$3*'Long-term bond'!K86+portfolio!$B$4*'Short-term bond'!L86)/4</f>
        <v>2.1832399187884852E-2</v>
      </c>
      <c r="K86" s="4">
        <f ca="1">($B$2*('Equity yield'!M86+'Equity dividend'!L86)+portfolio!$B$3*'Long-term bond'!L86+portfolio!$B$4*'Short-term bond'!M86)/4</f>
        <v>2.0731034150994185E-2</v>
      </c>
      <c r="L86" s="4">
        <f ca="1">($B$2*('Equity yield'!N86+'Equity dividend'!M86)+portfolio!$B$3*'Long-term bond'!M86+portfolio!$B$4*'Short-term bond'!N86)/4</f>
        <v>2.3261097611439813E-2</v>
      </c>
      <c r="M86" s="4">
        <f ca="1">($B$2*('Equity yield'!O86+'Equity dividend'!N86)+portfolio!$B$3*'Long-term bond'!N86+portfolio!$B$4*'Short-term bond'!O86)/4</f>
        <v>2.6872650218178595E-2</v>
      </c>
      <c r="N86" s="4">
        <f ca="1">($B$2*('Equity yield'!P86+'Equity dividend'!O86)+portfolio!$B$3*'Long-term bond'!O86+portfolio!$B$4*'Short-term bond'!P86)/4</f>
        <v>3.3000033444695875E-2</v>
      </c>
      <c r="O86" s="4">
        <f ca="1">($B$2*('Equity yield'!Q86+'Equity dividend'!P86)+portfolio!$B$3*'Long-term bond'!P86+portfolio!$B$4*'Short-term bond'!Q86)/4</f>
        <v>3.0057531798290155E-2</v>
      </c>
      <c r="P86" s="4">
        <f ca="1">($B$2*('Equity yield'!R86+'Equity dividend'!Q86)+portfolio!$B$3*'Long-term bond'!Q86+portfolio!$B$4*'Short-term bond'!R86)/4</f>
        <v>2.734339068643641E-2</v>
      </c>
      <c r="Q86" s="4">
        <f ca="1">($B$2*('Equity yield'!S86+'Equity dividend'!R86)+portfolio!$B$3*'Long-term bond'!R86+portfolio!$B$4*'Short-term bond'!S86)/4</f>
        <v>3.1257476609618036E-2</v>
      </c>
      <c r="R86" s="4">
        <f ca="1">($B$2*('Equity yield'!T86+'Equity dividend'!S86)+portfolio!$B$3*'Long-term bond'!S86+portfolio!$B$4*'Short-term bond'!T86)/4</f>
        <v>3.3642260704547282E-2</v>
      </c>
      <c r="S86" s="4">
        <f ca="1">($B$2*('Equity yield'!U86+'Equity dividend'!T86)+portfolio!$B$3*'Long-term bond'!T86+portfolio!$B$4*'Short-term bond'!U86)/4</f>
        <v>3.4569140292228566E-2</v>
      </c>
      <c r="T86" s="4">
        <f ca="1">($B$2*('Equity yield'!V86+'Equity dividend'!U86)+portfolio!$B$3*'Long-term bond'!U86+portfolio!$B$4*'Short-term bond'!V86)/4</f>
        <v>4.0921627050504866E-2</v>
      </c>
      <c r="U86" s="4">
        <f ca="1">($B$2*('Equity yield'!W86+'Equity dividend'!V86)+portfolio!$B$3*'Long-term bond'!V86+portfolio!$B$4*'Short-term bond'!W86)/4</f>
        <v>4.0757140876990075E-2</v>
      </c>
      <c r="X86">
        <v>78</v>
      </c>
      <c r="Y86" s="4">
        <f t="shared" ca="1" si="21"/>
        <v>1.0087107531821886</v>
      </c>
      <c r="Z86" s="4">
        <f t="shared" ca="1" si="22"/>
        <v>1.0107650805290194</v>
      </c>
      <c r="AA86" s="4">
        <f t="shared" ca="1" si="23"/>
        <v>1.0093558785425158</v>
      </c>
      <c r="AB86" s="4">
        <f t="shared" ca="1" si="24"/>
        <v>1.0125514295265274</v>
      </c>
      <c r="AC86" s="4">
        <f t="shared" ca="1" si="25"/>
        <v>1.0110473975146208</v>
      </c>
      <c r="AD86" s="4">
        <f t="shared" ca="1" si="26"/>
        <v>1.0151042278742644</v>
      </c>
      <c r="AE86" s="4">
        <f t="shared" ca="1" si="27"/>
        <v>1.0176161715242611</v>
      </c>
      <c r="AF86" s="4">
        <f t="shared" ca="1" si="28"/>
        <v>1.0186762203705586</v>
      </c>
      <c r="AG86" s="4">
        <f t="shared" ca="1" si="29"/>
        <v>1.0218323991878848</v>
      </c>
      <c r="AH86" s="4">
        <f t="shared" ca="1" si="30"/>
        <v>1.0207310341509941</v>
      </c>
      <c r="AI86" s="4">
        <f t="shared" ca="1" si="31"/>
        <v>1.0232610976114398</v>
      </c>
      <c r="AJ86" s="4">
        <f t="shared" ca="1" si="32"/>
        <v>1.0268726502181786</v>
      </c>
      <c r="AK86" s="4">
        <f t="shared" ca="1" si="33"/>
        <v>1.0330000334446958</v>
      </c>
      <c r="AL86" s="4">
        <f t="shared" ca="1" si="34"/>
        <v>1.0300575317982901</v>
      </c>
      <c r="AM86" s="4">
        <f t="shared" ca="1" si="35"/>
        <v>1.0273433906864364</v>
      </c>
      <c r="AN86" s="4">
        <f t="shared" ca="1" si="36"/>
        <v>1.0312574766096181</v>
      </c>
      <c r="AO86" s="4">
        <f t="shared" ca="1" si="37"/>
        <v>1.0336422607045472</v>
      </c>
      <c r="AP86" s="4">
        <f t="shared" ca="1" si="38"/>
        <v>1.0345691402922286</v>
      </c>
      <c r="AQ86" s="4">
        <f t="shared" ca="1" si="39"/>
        <v>1.0409216270505048</v>
      </c>
      <c r="AR86" s="4">
        <f t="shared" ca="1" si="40"/>
        <v>1.04075714087699</v>
      </c>
    </row>
    <row r="87" spans="1:44">
      <c r="A87">
        <v>79</v>
      </c>
      <c r="B87" s="4">
        <f ca="1">($B$2*('Equity yield'!D87+'Equity dividend'!C87)+portfolio!$B$3*'Long-term bond'!C87+portfolio!$B$4*'Short-term bond'!D87)/4</f>
        <v>1.1023625286413392E-2</v>
      </c>
      <c r="C87" s="4">
        <f ca="1">($B$2*('Equity yield'!E87+'Equity dividend'!D87)+portfolio!$B$3*'Long-term bond'!D87+portfolio!$B$4*'Short-term bond'!E87)/4</f>
        <v>1.1075642365490825E-2</v>
      </c>
      <c r="D87" s="4">
        <f ca="1">($B$2*('Equity yield'!F87+'Equity dividend'!E87)+portfolio!$B$3*'Long-term bond'!E87+portfolio!$B$4*'Short-term bond'!F87)/4</f>
        <v>1.7057780901095474E-2</v>
      </c>
      <c r="E87" s="4">
        <f ca="1">($B$2*('Equity yield'!G87+'Equity dividend'!F87)+portfolio!$B$3*'Long-term bond'!F87+portfolio!$B$4*'Short-term bond'!G87)/4</f>
        <v>1.1927268869373491E-2</v>
      </c>
      <c r="F87" s="4">
        <f ca="1">($B$2*('Equity yield'!H87+'Equity dividend'!G87)+portfolio!$B$3*'Long-term bond'!G87+portfolio!$B$4*'Short-term bond'!H87)/4</f>
        <v>1.20560941980845E-2</v>
      </c>
      <c r="G87" s="4">
        <f ca="1">($B$2*('Equity yield'!I87+'Equity dividend'!H87)+portfolio!$B$3*'Long-term bond'!H87+portfolio!$B$4*'Short-term bond'!I87)/4</f>
        <v>1.6207343016526602E-2</v>
      </c>
      <c r="H87" s="4">
        <f ca="1">($B$2*('Equity yield'!J87+'Equity dividend'!I87)+portfolio!$B$3*'Long-term bond'!I87+portfolio!$B$4*'Short-term bond'!J87)/4</f>
        <v>1.6481006775189076E-2</v>
      </c>
      <c r="I87" s="4">
        <f ca="1">($B$2*('Equity yield'!K87+'Equity dividend'!J87)+portfolio!$B$3*'Long-term bond'!J87+portfolio!$B$4*'Short-term bond'!K87)/4</f>
        <v>2.0969907332025108E-2</v>
      </c>
      <c r="J87" s="4">
        <f ca="1">($B$2*('Equity yield'!L87+'Equity dividend'!K87)+portfolio!$B$3*'Long-term bond'!K87+portfolio!$B$4*'Short-term bond'!L87)/4</f>
        <v>2.1411524515490769E-2</v>
      </c>
      <c r="K87" s="4">
        <f ca="1">($B$2*('Equity yield'!M87+'Equity dividend'!L87)+portfolio!$B$3*'Long-term bond'!L87+portfolio!$B$4*'Short-term bond'!M87)/4</f>
        <v>2.7110682954897956E-2</v>
      </c>
      <c r="L87" s="4">
        <f ca="1">($B$2*('Equity yield'!N87+'Equity dividend'!M87)+portfolio!$B$3*'Long-term bond'!M87+portfolio!$B$4*'Short-term bond'!N87)/4</f>
        <v>2.5107081188535465E-2</v>
      </c>
      <c r="M87" s="4">
        <f ca="1">($B$2*('Equity yield'!O87+'Equity dividend'!N87)+portfolio!$B$3*'Long-term bond'!N87+portfolio!$B$4*'Short-term bond'!O87)/4</f>
        <v>2.9490316876018472E-2</v>
      </c>
      <c r="N87" s="4">
        <f ca="1">($B$2*('Equity yield'!P87+'Equity dividend'!O87)+portfolio!$B$3*'Long-term bond'!O87+portfolio!$B$4*'Short-term bond'!P87)/4</f>
        <v>2.8734657242143868E-2</v>
      </c>
      <c r="O87" s="4">
        <f ca="1">($B$2*('Equity yield'!Q87+'Equity dividend'!P87)+portfolio!$B$3*'Long-term bond'!P87+portfolio!$B$4*'Short-term bond'!Q87)/4</f>
        <v>3.080848937762343E-2</v>
      </c>
      <c r="P87" s="4">
        <f ca="1">($B$2*('Equity yield'!R87+'Equity dividend'!Q87)+portfolio!$B$3*'Long-term bond'!Q87+portfolio!$B$4*'Short-term bond'!R87)/4</f>
        <v>2.8807134231349719E-2</v>
      </c>
      <c r="Q87" s="4">
        <f ca="1">($B$2*('Equity yield'!S87+'Equity dividend'!R87)+portfolio!$B$3*'Long-term bond'!R87+portfolio!$B$4*'Short-term bond'!S87)/4</f>
        <v>2.927926210717105E-2</v>
      </c>
      <c r="R87" s="4">
        <f ca="1">($B$2*('Equity yield'!T87+'Equity dividend'!S87)+portfolio!$B$3*'Long-term bond'!S87+portfolio!$B$4*'Short-term bond'!T87)/4</f>
        <v>2.8436295649098411E-2</v>
      </c>
      <c r="S87" s="4">
        <f ca="1">($B$2*('Equity yield'!U87+'Equity dividend'!T87)+portfolio!$B$3*'Long-term bond'!T87+portfolio!$B$4*'Short-term bond'!U87)/4</f>
        <v>2.3175110065668591E-2</v>
      </c>
      <c r="T87" s="4">
        <f ca="1">($B$2*('Equity yield'!V87+'Equity dividend'!U87)+portfolio!$B$3*'Long-term bond'!U87+portfolio!$B$4*'Short-term bond'!V87)/4</f>
        <v>2.5373637466255143E-2</v>
      </c>
      <c r="U87" s="4">
        <f ca="1">($B$2*('Equity yield'!W87+'Equity dividend'!V87)+portfolio!$B$3*'Long-term bond'!V87+portfolio!$B$4*'Short-term bond'!W87)/4</f>
        <v>3.0245287140027916E-2</v>
      </c>
      <c r="X87">
        <v>79</v>
      </c>
      <c r="Y87" s="4">
        <f t="shared" ca="1" si="21"/>
        <v>1.0110236252864133</v>
      </c>
      <c r="Z87" s="4">
        <f t="shared" ca="1" si="22"/>
        <v>1.0110756423654907</v>
      </c>
      <c r="AA87" s="4">
        <f t="shared" ca="1" si="23"/>
        <v>1.0170577809010954</v>
      </c>
      <c r="AB87" s="4">
        <f t="shared" ca="1" si="24"/>
        <v>1.0119272688693735</v>
      </c>
      <c r="AC87" s="4">
        <f t="shared" ca="1" si="25"/>
        <v>1.0120560941980845</v>
      </c>
      <c r="AD87" s="4">
        <f t="shared" ca="1" si="26"/>
        <v>1.0162073430165266</v>
      </c>
      <c r="AE87" s="4">
        <f t="shared" ca="1" si="27"/>
        <v>1.016481006775189</v>
      </c>
      <c r="AF87" s="4">
        <f t="shared" ca="1" si="28"/>
        <v>1.0209699073320251</v>
      </c>
      <c r="AG87" s="4">
        <f t="shared" ca="1" si="29"/>
        <v>1.0214115245154907</v>
      </c>
      <c r="AH87" s="4">
        <f t="shared" ca="1" si="30"/>
        <v>1.0271106829548979</v>
      </c>
      <c r="AI87" s="4">
        <f t="shared" ca="1" si="31"/>
        <v>1.0251070811885354</v>
      </c>
      <c r="AJ87" s="4">
        <f t="shared" ca="1" si="32"/>
        <v>1.0294903168760186</v>
      </c>
      <c r="AK87" s="4">
        <f t="shared" ca="1" si="33"/>
        <v>1.0287346572421439</v>
      </c>
      <c r="AL87" s="4">
        <f t="shared" ca="1" si="34"/>
        <v>1.0308084893776235</v>
      </c>
      <c r="AM87" s="4">
        <f t="shared" ca="1" si="35"/>
        <v>1.0288071342313496</v>
      </c>
      <c r="AN87" s="4">
        <f t="shared" ca="1" si="36"/>
        <v>1.0292792621071711</v>
      </c>
      <c r="AO87" s="4">
        <f t="shared" ca="1" si="37"/>
        <v>1.0284362956490984</v>
      </c>
      <c r="AP87" s="4">
        <f t="shared" ca="1" si="38"/>
        <v>1.0231751100656685</v>
      </c>
      <c r="AQ87" s="4">
        <f t="shared" ca="1" si="39"/>
        <v>1.0253736374662552</v>
      </c>
      <c r="AR87" s="4">
        <f t="shared" ca="1" si="40"/>
        <v>1.0302452871400278</v>
      </c>
    </row>
    <row r="88" spans="1:44">
      <c r="A88">
        <v>80</v>
      </c>
      <c r="B88" s="4">
        <f ca="1">($B$2*('Equity yield'!D88+'Equity dividend'!C88)+portfolio!$B$3*'Long-term bond'!C88+portfolio!$B$4*'Short-term bond'!D88)/4</f>
        <v>5.4168118298671374E-3</v>
      </c>
      <c r="C88" s="4">
        <f ca="1">($B$2*('Equity yield'!E88+'Equity dividend'!D88)+portfolio!$B$3*'Long-term bond'!D88+portfolio!$B$4*'Short-term bond'!E88)/4</f>
        <v>1.3233180975337851E-2</v>
      </c>
      <c r="D88" s="4">
        <f ca="1">($B$2*('Equity yield'!F88+'Equity dividend'!E88)+portfolio!$B$3*'Long-term bond'!E88+portfolio!$B$4*'Short-term bond'!F88)/4</f>
        <v>1.2010106955303315E-2</v>
      </c>
      <c r="E88" s="4">
        <f ca="1">($B$2*('Equity yield'!G88+'Equity dividend'!F88)+portfolio!$B$3*'Long-term bond'!F88+portfolio!$B$4*'Short-term bond'!G88)/4</f>
        <v>8.5588278999188718E-3</v>
      </c>
      <c r="F88" s="4">
        <f ca="1">($B$2*('Equity yield'!H88+'Equity dividend'!G88)+portfolio!$B$3*'Long-term bond'!G88+portfolio!$B$4*'Short-term bond'!H88)/4</f>
        <v>1.1639661763617314E-2</v>
      </c>
      <c r="G88" s="4">
        <f ca="1">($B$2*('Equity yield'!I88+'Equity dividend'!H88)+portfolio!$B$3*'Long-term bond'!H88+portfolio!$B$4*'Short-term bond'!I88)/4</f>
        <v>1.710931015295384E-2</v>
      </c>
      <c r="H88" s="4">
        <f ca="1">($B$2*('Equity yield'!J88+'Equity dividend'!I88)+portfolio!$B$3*'Long-term bond'!I88+portfolio!$B$4*'Short-term bond'!J88)/4</f>
        <v>1.5805625163423754E-2</v>
      </c>
      <c r="I88" s="4">
        <f ca="1">($B$2*('Equity yield'!K88+'Equity dividend'!J88)+portfolio!$B$3*'Long-term bond'!J88+portfolio!$B$4*'Short-term bond'!K88)/4</f>
        <v>1.8539087198994518E-2</v>
      </c>
      <c r="J88" s="4">
        <f ca="1">($B$2*('Equity yield'!L88+'Equity dividend'!K88)+portfolio!$B$3*'Long-term bond'!K88+portfolio!$B$4*'Short-term bond'!L88)/4</f>
        <v>1.6232667453876626E-2</v>
      </c>
      <c r="K88" s="4">
        <f ca="1">($B$2*('Equity yield'!M88+'Equity dividend'!L88)+portfolio!$B$3*'Long-term bond'!L88+portfolio!$B$4*'Short-term bond'!M88)/4</f>
        <v>1.9961224615717588E-2</v>
      </c>
      <c r="L88" s="4">
        <f ca="1">($B$2*('Equity yield'!N88+'Equity dividend'!M88)+portfolio!$B$3*'Long-term bond'!M88+portfolio!$B$4*'Short-term bond'!N88)/4</f>
        <v>1.8607146322002846E-2</v>
      </c>
      <c r="M88" s="4">
        <f ca="1">($B$2*('Equity yield'!O88+'Equity dividend'!N88)+portfolio!$B$3*'Long-term bond'!N88+portfolio!$B$4*'Short-term bond'!O88)/4</f>
        <v>1.9231576917334559E-2</v>
      </c>
      <c r="N88" s="4">
        <f ca="1">($B$2*('Equity yield'!P88+'Equity dividend'!O88)+portfolio!$B$3*'Long-term bond'!O88+portfolio!$B$4*'Short-term bond'!P88)/4</f>
        <v>2.0499045784436096E-2</v>
      </c>
      <c r="O88" s="4">
        <f ca="1">($B$2*('Equity yield'!Q88+'Equity dividend'!P88)+portfolio!$B$3*'Long-term bond'!P88+portfolio!$B$4*'Short-term bond'!Q88)/4</f>
        <v>1.5207690510683766E-2</v>
      </c>
      <c r="P88" s="4">
        <f ca="1">($B$2*('Equity yield'!R88+'Equity dividend'!Q88)+portfolio!$B$3*'Long-term bond'!Q88+portfolio!$B$4*'Short-term bond'!R88)/4</f>
        <v>1.6473911800792697E-2</v>
      </c>
      <c r="Q88" s="4">
        <f ca="1">($B$2*('Equity yield'!S88+'Equity dividend'!R88)+portfolio!$B$3*'Long-term bond'!R88+portfolio!$B$4*'Short-term bond'!S88)/4</f>
        <v>2.5009365682332252E-2</v>
      </c>
      <c r="R88" s="4">
        <f ca="1">($B$2*('Equity yield'!T88+'Equity dividend'!S88)+portfolio!$B$3*'Long-term bond'!S88+portfolio!$B$4*'Short-term bond'!T88)/4</f>
        <v>3.1904311280023717E-2</v>
      </c>
      <c r="S88" s="4">
        <f ca="1">($B$2*('Equity yield'!U88+'Equity dividend'!T88)+portfolio!$B$3*'Long-term bond'!T88+portfolio!$B$4*'Short-term bond'!U88)/4</f>
        <v>2.7356477731927561E-2</v>
      </c>
      <c r="T88" s="4">
        <f ca="1">($B$2*('Equity yield'!V88+'Equity dividend'!U88)+portfolio!$B$3*'Long-term bond'!U88+portfolio!$B$4*'Short-term bond'!V88)/4</f>
        <v>3.46566704350635E-2</v>
      </c>
      <c r="U88" s="4">
        <f ca="1">($B$2*('Equity yield'!W88+'Equity dividend'!V88)+portfolio!$B$3*'Long-term bond'!V88+portfolio!$B$4*'Short-term bond'!W88)/4</f>
        <v>3.067838370867566E-2</v>
      </c>
      <c r="X88">
        <v>80</v>
      </c>
      <c r="Y88" s="4">
        <f t="shared" ca="1" si="21"/>
        <v>1.0054168118298672</v>
      </c>
      <c r="Z88" s="4">
        <f t="shared" ca="1" si="22"/>
        <v>1.0132331809753379</v>
      </c>
      <c r="AA88" s="4">
        <f t="shared" ca="1" si="23"/>
        <v>1.0120101069553034</v>
      </c>
      <c r="AB88" s="4">
        <f t="shared" ca="1" si="24"/>
        <v>1.0085588278999189</v>
      </c>
      <c r="AC88" s="4">
        <f t="shared" ca="1" si="25"/>
        <v>1.0116396617636174</v>
      </c>
      <c r="AD88" s="4">
        <f t="shared" ca="1" si="26"/>
        <v>1.0171093101529538</v>
      </c>
      <c r="AE88" s="4">
        <f t="shared" ca="1" si="27"/>
        <v>1.0158056251634238</v>
      </c>
      <c r="AF88" s="4">
        <f t="shared" ca="1" si="28"/>
        <v>1.0185390871989946</v>
      </c>
      <c r="AG88" s="4">
        <f t="shared" ca="1" si="29"/>
        <v>1.0162326674538766</v>
      </c>
      <c r="AH88" s="4">
        <f t="shared" ca="1" si="30"/>
        <v>1.0199612246157175</v>
      </c>
      <c r="AI88" s="4">
        <f t="shared" ca="1" si="31"/>
        <v>1.0186071463220028</v>
      </c>
      <c r="AJ88" s="4">
        <f t="shared" ca="1" si="32"/>
        <v>1.0192315769173346</v>
      </c>
      <c r="AK88" s="4">
        <f t="shared" ca="1" si="33"/>
        <v>1.0204990457844361</v>
      </c>
      <c r="AL88" s="4">
        <f t="shared" ca="1" si="34"/>
        <v>1.0152076905106837</v>
      </c>
      <c r="AM88" s="4">
        <f t="shared" ca="1" si="35"/>
        <v>1.0164739118007926</v>
      </c>
      <c r="AN88" s="4">
        <f t="shared" ca="1" si="36"/>
        <v>1.0250093656823323</v>
      </c>
      <c r="AO88" s="4">
        <f t="shared" ca="1" si="37"/>
        <v>1.0319043112800237</v>
      </c>
      <c r="AP88" s="4">
        <f t="shared" ca="1" si="38"/>
        <v>1.0273564777319275</v>
      </c>
      <c r="AQ88" s="4">
        <f t="shared" ca="1" si="39"/>
        <v>1.0346566704350635</v>
      </c>
      <c r="AR88" s="4">
        <f t="shared" ca="1" si="40"/>
        <v>1.0306783837086757</v>
      </c>
    </row>
    <row r="89" spans="1:44">
      <c r="A89">
        <v>81</v>
      </c>
      <c r="B89" s="4">
        <f ca="1">($B$2*('Equity yield'!D89+'Equity dividend'!C89)+portfolio!$B$3*'Long-term bond'!C89+portfolio!$B$4*'Short-term bond'!D89)/4</f>
        <v>1.1429295817122995E-2</v>
      </c>
      <c r="C89" s="4">
        <f ca="1">($B$2*('Equity yield'!E89+'Equity dividend'!D89)+portfolio!$B$3*'Long-term bond'!D89+portfolio!$B$4*'Short-term bond'!E89)/4</f>
        <v>1.2741282193989432E-2</v>
      </c>
      <c r="D89" s="4">
        <f ca="1">($B$2*('Equity yield'!F89+'Equity dividend'!E89)+portfolio!$B$3*'Long-term bond'!E89+portfolio!$B$4*'Short-term bond'!F89)/4</f>
        <v>1.9094229712319721E-2</v>
      </c>
      <c r="E89" s="4">
        <f ca="1">($B$2*('Equity yield'!G89+'Equity dividend'!F89)+portfolio!$B$3*'Long-term bond'!F89+portfolio!$B$4*'Short-term bond'!G89)/4</f>
        <v>1.9066025762457348E-2</v>
      </c>
      <c r="F89" s="4">
        <f ca="1">($B$2*('Equity yield'!H89+'Equity dividend'!G89)+portfolio!$B$3*'Long-term bond'!G89+portfolio!$B$4*'Short-term bond'!H89)/4</f>
        <v>2.1581071488335296E-2</v>
      </c>
      <c r="G89" s="4">
        <f ca="1">($B$2*('Equity yield'!I89+'Equity dividend'!H89)+portfolio!$B$3*'Long-term bond'!H89+portfolio!$B$4*'Short-term bond'!I89)/4</f>
        <v>2.0588439970144819E-2</v>
      </c>
      <c r="H89" s="4">
        <f ca="1">($B$2*('Equity yield'!J89+'Equity dividend'!I89)+portfolio!$B$3*'Long-term bond'!I89+portfolio!$B$4*'Short-term bond'!J89)/4</f>
        <v>2.2973782002084886E-2</v>
      </c>
      <c r="I89" s="4">
        <f ca="1">($B$2*('Equity yield'!K89+'Equity dividend'!J89)+portfolio!$B$3*'Long-term bond'!J89+portfolio!$B$4*'Short-term bond'!K89)/4</f>
        <v>1.8701570031364974E-2</v>
      </c>
      <c r="J89" s="4">
        <f ca="1">($B$2*('Equity yield'!L89+'Equity dividend'!K89)+portfolio!$B$3*'Long-term bond'!K89+portfolio!$B$4*'Short-term bond'!L89)/4</f>
        <v>2.8426111812714441E-2</v>
      </c>
      <c r="K89" s="4">
        <f ca="1">($B$2*('Equity yield'!M89+'Equity dividend'!L89)+portfolio!$B$3*'Long-term bond'!L89+portfolio!$B$4*'Short-term bond'!M89)/4</f>
        <v>3.0379849580422953E-2</v>
      </c>
      <c r="L89" s="4">
        <f ca="1">($B$2*('Equity yield'!N89+'Equity dividend'!M89)+portfolio!$B$3*'Long-term bond'!M89+portfolio!$B$4*'Short-term bond'!N89)/4</f>
        <v>3.543593156373194E-2</v>
      </c>
      <c r="M89" s="4">
        <f ca="1">($B$2*('Equity yield'!O89+'Equity dividend'!N89)+portfolio!$B$3*'Long-term bond'!N89+portfolio!$B$4*'Short-term bond'!O89)/4</f>
        <v>3.2323403288185781E-2</v>
      </c>
      <c r="N89" s="4">
        <f ca="1">($B$2*('Equity yield'!P89+'Equity dividend'!O89)+portfolio!$B$3*'Long-term bond'!O89+portfolio!$B$4*'Short-term bond'!P89)/4</f>
        <v>3.2003244503107139E-2</v>
      </c>
      <c r="O89" s="4">
        <f ca="1">($B$2*('Equity yield'!Q89+'Equity dividend'!P89)+portfolio!$B$3*'Long-term bond'!P89+portfolio!$B$4*'Short-term bond'!Q89)/4</f>
        <v>3.6462071126828498E-2</v>
      </c>
      <c r="P89" s="4">
        <f ca="1">($B$2*('Equity yield'!R89+'Equity dividend'!Q89)+portfolio!$B$3*'Long-term bond'!Q89+portfolio!$B$4*'Short-term bond'!R89)/4</f>
        <v>3.9382443161487521E-2</v>
      </c>
      <c r="Q89" s="4">
        <f ca="1">($B$2*('Equity yield'!S89+'Equity dividend'!R89)+portfolio!$B$3*'Long-term bond'!R89+portfolio!$B$4*'Short-term bond'!S89)/4</f>
        <v>3.91823416444564E-2</v>
      </c>
      <c r="R89" s="4">
        <f ca="1">($B$2*('Equity yield'!T89+'Equity dividend'!S89)+portfolio!$B$3*'Long-term bond'!S89+portfolio!$B$4*'Short-term bond'!T89)/4</f>
        <v>4.1614959970360549E-2</v>
      </c>
      <c r="S89" s="4">
        <f ca="1">($B$2*('Equity yield'!U89+'Equity dividend'!T89)+portfolio!$B$3*'Long-term bond'!T89+portfolio!$B$4*'Short-term bond'!U89)/4</f>
        <v>3.8112447307021971E-2</v>
      </c>
      <c r="T89" s="4">
        <f ca="1">($B$2*('Equity yield'!V89+'Equity dividend'!U89)+portfolio!$B$3*'Long-term bond'!U89+portfolio!$B$4*'Short-term bond'!V89)/4</f>
        <v>3.9802763443940355E-2</v>
      </c>
      <c r="U89" s="4">
        <f ca="1">($B$2*('Equity yield'!W89+'Equity dividend'!V89)+portfolio!$B$3*'Long-term bond'!V89+portfolio!$B$4*'Short-term bond'!W89)/4</f>
        <v>3.9266014595716735E-2</v>
      </c>
      <c r="X89">
        <v>81</v>
      </c>
      <c r="Y89" s="4">
        <f t="shared" ca="1" si="21"/>
        <v>1.0114292958171229</v>
      </c>
      <c r="Z89" s="4">
        <f t="shared" ca="1" si="22"/>
        <v>1.0127412821939894</v>
      </c>
      <c r="AA89" s="4">
        <f t="shared" ca="1" si="23"/>
        <v>1.0190942297123198</v>
      </c>
      <c r="AB89" s="4">
        <f t="shared" ca="1" si="24"/>
        <v>1.0190660257624573</v>
      </c>
      <c r="AC89" s="4">
        <f t="shared" ca="1" si="25"/>
        <v>1.0215810714883353</v>
      </c>
      <c r="AD89" s="4">
        <f t="shared" ca="1" si="26"/>
        <v>1.0205884399701448</v>
      </c>
      <c r="AE89" s="4">
        <f t="shared" ca="1" si="27"/>
        <v>1.0229737820020848</v>
      </c>
      <c r="AF89" s="4">
        <f t="shared" ca="1" si="28"/>
        <v>1.0187015700313651</v>
      </c>
      <c r="AG89" s="4">
        <f t="shared" ca="1" si="29"/>
        <v>1.0284261118127145</v>
      </c>
      <c r="AH89" s="4">
        <f t="shared" ca="1" si="30"/>
        <v>1.0303798495804231</v>
      </c>
      <c r="AI89" s="4">
        <f t="shared" ca="1" si="31"/>
        <v>1.035435931563732</v>
      </c>
      <c r="AJ89" s="4">
        <f t="shared" ca="1" si="32"/>
        <v>1.0323234032881858</v>
      </c>
      <c r="AK89" s="4">
        <f t="shared" ca="1" si="33"/>
        <v>1.0320032445031071</v>
      </c>
      <c r="AL89" s="4">
        <f t="shared" ca="1" si="34"/>
        <v>1.0364620711268284</v>
      </c>
      <c r="AM89" s="4">
        <f t="shared" ca="1" si="35"/>
        <v>1.0393824431614875</v>
      </c>
      <c r="AN89" s="4">
        <f t="shared" ca="1" si="36"/>
        <v>1.0391823416444563</v>
      </c>
      <c r="AO89" s="4">
        <f t="shared" ca="1" si="37"/>
        <v>1.0416149599703606</v>
      </c>
      <c r="AP89" s="4">
        <f t="shared" ca="1" si="38"/>
        <v>1.038112447307022</v>
      </c>
      <c r="AQ89" s="4">
        <f t="shared" ca="1" si="39"/>
        <v>1.0398027634439404</v>
      </c>
      <c r="AR89" s="4">
        <f t="shared" ca="1" si="40"/>
        <v>1.0392660145957167</v>
      </c>
    </row>
    <row r="90" spans="1:44">
      <c r="A90">
        <v>82</v>
      </c>
      <c r="B90" s="4">
        <f ca="1">($B$2*('Equity yield'!D90+'Equity dividend'!C90)+portfolio!$B$3*'Long-term bond'!C90+portfolio!$B$4*'Short-term bond'!D90)/4</f>
        <v>8.4625739744963856E-3</v>
      </c>
      <c r="C90" s="4">
        <f ca="1">($B$2*('Equity yield'!E90+'Equity dividend'!D90)+portfolio!$B$3*'Long-term bond'!D90+portfolio!$B$4*'Short-term bond'!E90)/4</f>
        <v>1.5415493948676393E-2</v>
      </c>
      <c r="D90" s="4">
        <f ca="1">($B$2*('Equity yield'!F90+'Equity dividend'!E90)+portfolio!$B$3*'Long-term bond'!E90+portfolio!$B$4*'Short-term bond'!F90)/4</f>
        <v>1.7476420931623531E-2</v>
      </c>
      <c r="E90" s="4">
        <f ca="1">($B$2*('Equity yield'!G90+'Equity dividend'!F90)+portfolio!$B$3*'Long-term bond'!F90+portfolio!$B$4*'Short-term bond'!G90)/4</f>
        <v>2.6399214166699634E-2</v>
      </c>
      <c r="F90" s="4">
        <f ca="1">($B$2*('Equity yield'!H90+'Equity dividend'!G90)+portfolio!$B$3*'Long-term bond'!G90+portfolio!$B$4*'Short-term bond'!H90)/4</f>
        <v>2.9716251926116322E-2</v>
      </c>
      <c r="G90" s="4">
        <f ca="1">($B$2*('Equity yield'!I90+'Equity dividend'!H90)+portfolio!$B$3*'Long-term bond'!H90+portfolio!$B$4*'Short-term bond'!I90)/4</f>
        <v>2.6403376703282418E-2</v>
      </c>
      <c r="H90" s="4">
        <f ca="1">($B$2*('Equity yield'!J90+'Equity dividend'!I90)+portfolio!$B$3*'Long-term bond'!I90+portfolio!$B$4*'Short-term bond'!J90)/4</f>
        <v>3.7977954967363746E-2</v>
      </c>
      <c r="I90" s="4">
        <f ca="1">($B$2*('Equity yield'!K90+'Equity dividend'!J90)+portfolio!$B$3*'Long-term bond'!J90+portfolio!$B$4*'Short-term bond'!K90)/4</f>
        <v>3.2461156167415815E-2</v>
      </c>
      <c r="J90" s="4">
        <f ca="1">($B$2*('Equity yield'!L90+'Equity dividend'!K90)+portfolio!$B$3*'Long-term bond'!K90+portfolio!$B$4*'Short-term bond'!L90)/4</f>
        <v>3.4755279609052482E-2</v>
      </c>
      <c r="K90" s="4">
        <f ca="1">($B$2*('Equity yield'!M90+'Equity dividend'!L90)+portfolio!$B$3*'Long-term bond'!L90+portfolio!$B$4*'Short-term bond'!M90)/4</f>
        <v>3.0251389531186005E-2</v>
      </c>
      <c r="L90" s="4">
        <f ca="1">($B$2*('Equity yield'!N90+'Equity dividend'!M90)+portfolio!$B$3*'Long-term bond'!M90+portfolio!$B$4*'Short-term bond'!N90)/4</f>
        <v>3.2702705059947851E-2</v>
      </c>
      <c r="M90" s="4">
        <f ca="1">($B$2*('Equity yield'!O90+'Equity dividend'!N90)+portfolio!$B$3*'Long-term bond'!N90+portfolio!$B$4*'Short-term bond'!O90)/4</f>
        <v>3.1288712792993084E-2</v>
      </c>
      <c r="N90" s="4">
        <f ca="1">($B$2*('Equity yield'!P90+'Equity dividend'!O90)+portfolio!$B$3*'Long-term bond'!O90+portfolio!$B$4*'Short-term bond'!P90)/4</f>
        <v>3.9564999406786455E-2</v>
      </c>
      <c r="O90" s="4">
        <f ca="1">($B$2*('Equity yield'!Q90+'Equity dividend'!P90)+portfolio!$B$3*'Long-term bond'!P90+portfolio!$B$4*'Short-term bond'!Q90)/4</f>
        <v>3.4225432411322594E-2</v>
      </c>
      <c r="P90" s="4">
        <f ca="1">($B$2*('Equity yield'!R90+'Equity dividend'!Q90)+portfolio!$B$3*'Long-term bond'!Q90+portfolio!$B$4*'Short-term bond'!R90)/4</f>
        <v>2.7338944972534401E-2</v>
      </c>
      <c r="Q90" s="4">
        <f ca="1">($B$2*('Equity yield'!S90+'Equity dividend'!R90)+portfolio!$B$3*'Long-term bond'!R90+portfolio!$B$4*'Short-term bond'!S90)/4</f>
        <v>2.651248495373424E-2</v>
      </c>
      <c r="R90" s="4">
        <f ca="1">($B$2*('Equity yield'!T90+'Equity dividend'!S90)+portfolio!$B$3*'Long-term bond'!S90+portfolio!$B$4*'Short-term bond'!T90)/4</f>
        <v>2.994455496576319E-2</v>
      </c>
      <c r="S90" s="4">
        <f ca="1">($B$2*('Equity yield'!U90+'Equity dividend'!T90)+portfolio!$B$3*'Long-term bond'!T90+portfolio!$B$4*'Short-term bond'!U90)/4</f>
        <v>3.2861274688566727E-2</v>
      </c>
      <c r="T90" s="4">
        <f ca="1">($B$2*('Equity yield'!V90+'Equity dividend'!U90)+portfolio!$B$3*'Long-term bond'!U90+portfolio!$B$4*'Short-term bond'!V90)/4</f>
        <v>3.42908998537075E-2</v>
      </c>
      <c r="U90" s="4">
        <f ca="1">($B$2*('Equity yield'!W90+'Equity dividend'!V90)+portfolio!$B$3*'Long-term bond'!V90+portfolio!$B$4*'Short-term bond'!W90)/4</f>
        <v>3.6020920677905383E-2</v>
      </c>
      <c r="X90">
        <v>82</v>
      </c>
      <c r="Y90" s="4">
        <f t="shared" ca="1" si="21"/>
        <v>1.0084625739744963</v>
      </c>
      <c r="Z90" s="4">
        <f t="shared" ca="1" si="22"/>
        <v>1.0154154939486764</v>
      </c>
      <c r="AA90" s="4">
        <f t="shared" ca="1" si="23"/>
        <v>1.0174764209316236</v>
      </c>
      <c r="AB90" s="4">
        <f t="shared" ca="1" si="24"/>
        <v>1.0263992141666995</v>
      </c>
      <c r="AC90" s="4">
        <f t="shared" ca="1" si="25"/>
        <v>1.0297162519261163</v>
      </c>
      <c r="AD90" s="4">
        <f t="shared" ca="1" si="26"/>
        <v>1.0264033767032825</v>
      </c>
      <c r="AE90" s="4">
        <f t="shared" ca="1" si="27"/>
        <v>1.0379779549673638</v>
      </c>
      <c r="AF90" s="4">
        <f t="shared" ca="1" si="28"/>
        <v>1.0324611561674157</v>
      </c>
      <c r="AG90" s="4">
        <f t="shared" ca="1" si="29"/>
        <v>1.0347552796090524</v>
      </c>
      <c r="AH90" s="4">
        <f t="shared" ca="1" si="30"/>
        <v>1.030251389531186</v>
      </c>
      <c r="AI90" s="4">
        <f t="shared" ca="1" si="31"/>
        <v>1.0327027050599478</v>
      </c>
      <c r="AJ90" s="4">
        <f t="shared" ca="1" si="32"/>
        <v>1.0312887127929931</v>
      </c>
      <c r="AK90" s="4">
        <f t="shared" ca="1" si="33"/>
        <v>1.0395649994067864</v>
      </c>
      <c r="AL90" s="4">
        <f t="shared" ca="1" si="34"/>
        <v>1.0342254324113227</v>
      </c>
      <c r="AM90" s="4">
        <f t="shared" ca="1" si="35"/>
        <v>1.0273389449725343</v>
      </c>
      <c r="AN90" s="4">
        <f t="shared" ca="1" si="36"/>
        <v>1.0265124849537342</v>
      </c>
      <c r="AO90" s="4">
        <f t="shared" ca="1" si="37"/>
        <v>1.0299445549657631</v>
      </c>
      <c r="AP90" s="4">
        <f t="shared" ca="1" si="38"/>
        <v>1.0328612746885668</v>
      </c>
      <c r="AQ90" s="4">
        <f t="shared" ca="1" si="39"/>
        <v>1.0342908998537075</v>
      </c>
      <c r="AR90" s="4">
        <f t="shared" ca="1" si="40"/>
        <v>1.0360209206779054</v>
      </c>
    </row>
    <row r="91" spans="1:44">
      <c r="A91">
        <v>83</v>
      </c>
      <c r="B91" s="4">
        <f ca="1">($B$2*('Equity yield'!D91+'Equity dividend'!C91)+portfolio!$B$3*'Long-term bond'!C91+portfolio!$B$4*'Short-term bond'!D91)/4</f>
        <v>8.5951727839622839E-3</v>
      </c>
      <c r="C91" s="4">
        <f ca="1">($B$2*('Equity yield'!E91+'Equity dividend'!D91)+portfolio!$B$3*'Long-term bond'!D91+portfolio!$B$4*'Short-term bond'!E91)/4</f>
        <v>1.0611974326781886E-2</v>
      </c>
      <c r="D91" s="4">
        <f ca="1">($B$2*('Equity yield'!F91+'Equity dividend'!E91)+portfolio!$B$3*'Long-term bond'!E91+portfolio!$B$4*'Short-term bond'!F91)/4</f>
        <v>1.4558042265802646E-2</v>
      </c>
      <c r="E91" s="4">
        <f ca="1">($B$2*('Equity yield'!G91+'Equity dividend'!F91)+portfolio!$B$3*'Long-term bond'!F91+portfolio!$B$4*'Short-term bond'!G91)/4</f>
        <v>1.4443600430321814E-2</v>
      </c>
      <c r="F91" s="4">
        <f ca="1">($B$2*('Equity yield'!H91+'Equity dividend'!G91)+portfolio!$B$3*'Long-term bond'!G91+portfolio!$B$4*'Short-term bond'!H91)/4</f>
        <v>1.8376521171528364E-2</v>
      </c>
      <c r="G91" s="4">
        <f ca="1">($B$2*('Equity yield'!I91+'Equity dividend'!H91)+portfolio!$B$3*'Long-term bond'!H91+portfolio!$B$4*'Short-term bond'!I91)/4</f>
        <v>1.9447959019520594E-2</v>
      </c>
      <c r="H91" s="4">
        <f ca="1">($B$2*('Equity yield'!J91+'Equity dividend'!I91)+portfolio!$B$3*'Long-term bond'!I91+portfolio!$B$4*'Short-term bond'!J91)/4</f>
        <v>2.3391660300041181E-2</v>
      </c>
      <c r="I91" s="4">
        <f ca="1">($B$2*('Equity yield'!K91+'Equity dividend'!J91)+portfolio!$B$3*'Long-term bond'!J91+portfolio!$B$4*'Short-term bond'!K91)/4</f>
        <v>1.9328902541167477E-2</v>
      </c>
      <c r="J91" s="4">
        <f ca="1">($B$2*('Equity yield'!L91+'Equity dividend'!K91)+portfolio!$B$3*'Long-term bond'!K91+portfolio!$B$4*'Short-term bond'!L91)/4</f>
        <v>2.3193375358099073E-2</v>
      </c>
      <c r="K91" s="4">
        <f ca="1">($B$2*('Equity yield'!M91+'Equity dividend'!L91)+portfolio!$B$3*'Long-term bond'!L91+portfolio!$B$4*'Short-term bond'!M91)/4</f>
        <v>2.6236007955701215E-2</v>
      </c>
      <c r="L91" s="4">
        <f ca="1">($B$2*('Equity yield'!N91+'Equity dividend'!M91)+portfolio!$B$3*'Long-term bond'!M91+portfolio!$B$4*'Short-term bond'!N91)/4</f>
        <v>2.3740673320779792E-2</v>
      </c>
      <c r="M91" s="4">
        <f ca="1">($B$2*('Equity yield'!O91+'Equity dividend'!N91)+portfolio!$B$3*'Long-term bond'!N91+portfolio!$B$4*'Short-term bond'!O91)/4</f>
        <v>2.5821923615092994E-2</v>
      </c>
      <c r="N91" s="4">
        <f ca="1">($B$2*('Equity yield'!P91+'Equity dividend'!O91)+portfolio!$B$3*'Long-term bond'!O91+portfolio!$B$4*'Short-term bond'!P91)/4</f>
        <v>2.5813980872832994E-2</v>
      </c>
      <c r="O91" s="4">
        <f ca="1">($B$2*('Equity yield'!Q91+'Equity dividend'!P91)+portfolio!$B$3*'Long-term bond'!P91+portfolio!$B$4*'Short-term bond'!Q91)/4</f>
        <v>3.1812250751899723E-2</v>
      </c>
      <c r="P91" s="4">
        <f ca="1">($B$2*('Equity yield'!R91+'Equity dividend'!Q91)+portfolio!$B$3*'Long-term bond'!Q91+portfolio!$B$4*'Short-term bond'!R91)/4</f>
        <v>2.8882866444343368E-2</v>
      </c>
      <c r="Q91" s="4">
        <f ca="1">($B$2*('Equity yield'!S91+'Equity dividend'!R91)+portfolio!$B$3*'Long-term bond'!R91+portfolio!$B$4*'Short-term bond'!S91)/4</f>
        <v>2.7358632139565683E-2</v>
      </c>
      <c r="R91" s="4">
        <f ca="1">($B$2*('Equity yield'!T91+'Equity dividend'!S91)+portfolio!$B$3*'Long-term bond'!S91+portfolio!$B$4*'Short-term bond'!T91)/4</f>
        <v>2.8042780632915983E-2</v>
      </c>
      <c r="S91" s="4">
        <f ca="1">($B$2*('Equity yield'!U91+'Equity dividend'!T91)+portfolio!$B$3*'Long-term bond'!T91+portfolio!$B$4*'Short-term bond'!U91)/4</f>
        <v>2.1249493326660707E-2</v>
      </c>
      <c r="T91" s="4">
        <f ca="1">($B$2*('Equity yield'!V91+'Equity dividend'!U91)+portfolio!$B$3*'Long-term bond'!U91+portfolio!$B$4*'Short-term bond'!V91)/4</f>
        <v>2.3483676058337736E-2</v>
      </c>
      <c r="U91" s="4">
        <f ca="1">($B$2*('Equity yield'!W91+'Equity dividend'!V91)+portfolio!$B$3*'Long-term bond'!V91+portfolio!$B$4*'Short-term bond'!W91)/4</f>
        <v>2.551865440029696E-2</v>
      </c>
      <c r="X91">
        <v>83</v>
      </c>
      <c r="Y91" s="4">
        <f t="shared" ca="1" si="21"/>
        <v>1.0085951727839624</v>
      </c>
      <c r="Z91" s="4">
        <f t="shared" ca="1" si="22"/>
        <v>1.0106119743267818</v>
      </c>
      <c r="AA91" s="4">
        <f t="shared" ca="1" si="23"/>
        <v>1.0145580422658027</v>
      </c>
      <c r="AB91" s="4">
        <f t="shared" ca="1" si="24"/>
        <v>1.0144436004303219</v>
      </c>
      <c r="AC91" s="4">
        <f t="shared" ca="1" si="25"/>
        <v>1.0183765211715283</v>
      </c>
      <c r="AD91" s="4">
        <f t="shared" ca="1" si="26"/>
        <v>1.0194479590195207</v>
      </c>
      <c r="AE91" s="4">
        <f t="shared" ca="1" si="27"/>
        <v>1.0233916603000413</v>
      </c>
      <c r="AF91" s="4">
        <f t="shared" ca="1" si="28"/>
        <v>1.0193289025411674</v>
      </c>
      <c r="AG91" s="4">
        <f t="shared" ca="1" si="29"/>
        <v>1.0231933753580991</v>
      </c>
      <c r="AH91" s="4">
        <f t="shared" ca="1" si="30"/>
        <v>1.0262360079557011</v>
      </c>
      <c r="AI91" s="4">
        <f t="shared" ca="1" si="31"/>
        <v>1.0237406733207799</v>
      </c>
      <c r="AJ91" s="4">
        <f t="shared" ca="1" si="32"/>
        <v>1.0258219236150929</v>
      </c>
      <c r="AK91" s="4">
        <f t="shared" ca="1" si="33"/>
        <v>1.025813980872833</v>
      </c>
      <c r="AL91" s="4">
        <f t="shared" ca="1" si="34"/>
        <v>1.0318122507518996</v>
      </c>
      <c r="AM91" s="4">
        <f t="shared" ca="1" si="35"/>
        <v>1.0288828664443435</v>
      </c>
      <c r="AN91" s="4">
        <f t="shared" ca="1" si="36"/>
        <v>1.0273586321395656</v>
      </c>
      <c r="AO91" s="4">
        <f t="shared" ca="1" si="37"/>
        <v>1.028042780632916</v>
      </c>
      <c r="AP91" s="4">
        <f t="shared" ca="1" si="38"/>
        <v>1.0212494933266607</v>
      </c>
      <c r="AQ91" s="4">
        <f t="shared" ca="1" si="39"/>
        <v>1.0234836760583377</v>
      </c>
      <c r="AR91" s="4">
        <f t="shared" ca="1" si="40"/>
        <v>1.025518654400297</v>
      </c>
    </row>
    <row r="92" spans="1:44">
      <c r="A92">
        <v>84</v>
      </c>
      <c r="B92" s="4">
        <f ca="1">($B$2*('Equity yield'!D92+'Equity dividend'!C92)+portfolio!$B$3*'Long-term bond'!C92+portfolio!$B$4*'Short-term bond'!D92)/4</f>
        <v>1.4084025314630218E-2</v>
      </c>
      <c r="C92" s="4">
        <f ca="1">($B$2*('Equity yield'!E92+'Equity dividend'!D92)+portfolio!$B$3*'Long-term bond'!D92+portfolio!$B$4*'Short-term bond'!E92)/4</f>
        <v>1.8627657817761399E-2</v>
      </c>
      <c r="D92" s="4">
        <f ca="1">($B$2*('Equity yield'!F92+'Equity dividend'!E92)+portfolio!$B$3*'Long-term bond'!E92+portfolio!$B$4*'Short-term bond'!F92)/4</f>
        <v>1.7543126463722629E-2</v>
      </c>
      <c r="E92" s="4">
        <f ca="1">($B$2*('Equity yield'!G92+'Equity dividend'!F92)+portfolio!$B$3*'Long-term bond'!F92+portfolio!$B$4*'Short-term bond'!G92)/4</f>
        <v>2.3100261830757144E-2</v>
      </c>
      <c r="F92" s="4">
        <f ca="1">($B$2*('Equity yield'!H92+'Equity dividend'!G92)+portfolio!$B$3*'Long-term bond'!G92+portfolio!$B$4*'Short-term bond'!H92)/4</f>
        <v>2.8784592728023396E-2</v>
      </c>
      <c r="G92" s="4">
        <f ca="1">($B$2*('Equity yield'!I92+'Equity dividend'!H92)+portfolio!$B$3*'Long-term bond'!H92+portfolio!$B$4*'Short-term bond'!I92)/4</f>
        <v>2.3810609811382208E-2</v>
      </c>
      <c r="H92" s="4">
        <f ca="1">($B$2*('Equity yield'!J92+'Equity dividend'!I92)+portfolio!$B$3*'Long-term bond'!I92+portfolio!$B$4*'Short-term bond'!J92)/4</f>
        <v>2.7128558222853111E-2</v>
      </c>
      <c r="I92" s="4">
        <f ca="1">($B$2*('Equity yield'!K92+'Equity dividend'!J92)+portfolio!$B$3*'Long-term bond'!J92+portfolio!$B$4*'Short-term bond'!K92)/4</f>
        <v>3.0111713609085718E-2</v>
      </c>
      <c r="J92" s="4">
        <f ca="1">($B$2*('Equity yield'!L92+'Equity dividend'!K92)+portfolio!$B$3*'Long-term bond'!K92+portfolio!$B$4*'Short-term bond'!L92)/4</f>
        <v>2.1141135737331118E-2</v>
      </c>
      <c r="K92" s="4">
        <f ca="1">($B$2*('Equity yield'!M92+'Equity dividend'!L92)+portfolio!$B$3*'Long-term bond'!L92+portfolio!$B$4*'Short-term bond'!M92)/4</f>
        <v>2.6709749355527133E-2</v>
      </c>
      <c r="L92" s="4">
        <f ca="1">($B$2*('Equity yield'!N92+'Equity dividend'!M92)+portfolio!$B$3*'Long-term bond'!M92+portfolio!$B$4*'Short-term bond'!N92)/4</f>
        <v>2.7107739180877402E-2</v>
      </c>
      <c r="M92" s="4">
        <f ca="1">($B$2*('Equity yield'!O92+'Equity dividend'!N92)+portfolio!$B$3*'Long-term bond'!N92+portfolio!$B$4*'Short-term bond'!O92)/4</f>
        <v>3.4081704554458074E-2</v>
      </c>
      <c r="N92" s="4">
        <f ca="1">($B$2*('Equity yield'!P92+'Equity dividend'!O92)+portfolio!$B$3*'Long-term bond'!O92+portfolio!$B$4*'Short-term bond'!P92)/4</f>
        <v>3.3176571031915902E-2</v>
      </c>
      <c r="O92" s="4">
        <f ca="1">($B$2*('Equity yield'!Q92+'Equity dividend'!P92)+portfolio!$B$3*'Long-term bond'!P92+portfolio!$B$4*'Short-term bond'!Q92)/4</f>
        <v>3.6221673942475663E-2</v>
      </c>
      <c r="P92" s="4">
        <f ca="1">($B$2*('Equity yield'!R92+'Equity dividend'!Q92)+portfolio!$B$3*'Long-term bond'!Q92+portfolio!$B$4*'Short-term bond'!R92)/4</f>
        <v>3.0482198172187842E-2</v>
      </c>
      <c r="Q92" s="4">
        <f ca="1">($B$2*('Equity yield'!S92+'Equity dividend'!R92)+portfolio!$B$3*'Long-term bond'!R92+portfolio!$B$4*'Short-term bond'!S92)/4</f>
        <v>2.981500807454841E-2</v>
      </c>
      <c r="R92" s="4">
        <f ca="1">($B$2*('Equity yield'!T92+'Equity dividend'!S92)+portfolio!$B$3*'Long-term bond'!S92+portfolio!$B$4*'Short-term bond'!T92)/4</f>
        <v>3.1440969745566635E-2</v>
      </c>
      <c r="S92" s="4">
        <f ca="1">($B$2*('Equity yield'!U92+'Equity dividend'!T92)+portfolio!$B$3*'Long-term bond'!T92+portfolio!$B$4*'Short-term bond'!U92)/4</f>
        <v>3.5790384472512073E-2</v>
      </c>
      <c r="T92" s="4">
        <f ca="1">($B$2*('Equity yield'!V92+'Equity dividend'!U92)+portfolio!$B$3*'Long-term bond'!U92+portfolio!$B$4*'Short-term bond'!V92)/4</f>
        <v>3.2377509595653393E-2</v>
      </c>
      <c r="U92" s="4">
        <f ca="1">($B$2*('Equity yield'!W92+'Equity dividend'!V92)+portfolio!$B$3*'Long-term bond'!V92+portfolio!$B$4*'Short-term bond'!W92)/4</f>
        <v>3.4644304441069251E-2</v>
      </c>
      <c r="X92">
        <v>84</v>
      </c>
      <c r="Y92" s="4">
        <f t="shared" ca="1" si="21"/>
        <v>1.0140840253146302</v>
      </c>
      <c r="Z92" s="4">
        <f t="shared" ca="1" si="22"/>
        <v>1.0186276578177613</v>
      </c>
      <c r="AA92" s="4">
        <f t="shared" ca="1" si="23"/>
        <v>1.0175431264637227</v>
      </c>
      <c r="AB92" s="4">
        <f t="shared" ca="1" si="24"/>
        <v>1.0231002618307572</v>
      </c>
      <c r="AC92" s="4">
        <f t="shared" ca="1" si="25"/>
        <v>1.0287845927280235</v>
      </c>
      <c r="AD92" s="4">
        <f t="shared" ca="1" si="26"/>
        <v>1.0238106098113822</v>
      </c>
      <c r="AE92" s="4">
        <f t="shared" ca="1" si="27"/>
        <v>1.0271285582228531</v>
      </c>
      <c r="AF92" s="4">
        <f t="shared" ca="1" si="28"/>
        <v>1.0301117136090858</v>
      </c>
      <c r="AG92" s="4">
        <f t="shared" ca="1" si="29"/>
        <v>1.0211411357373312</v>
      </c>
      <c r="AH92" s="4">
        <f t="shared" ca="1" si="30"/>
        <v>1.0267097493555271</v>
      </c>
      <c r="AI92" s="4">
        <f t="shared" ca="1" si="31"/>
        <v>1.0271077391808774</v>
      </c>
      <c r="AJ92" s="4">
        <f t="shared" ca="1" si="32"/>
        <v>1.0340817045544581</v>
      </c>
      <c r="AK92" s="4">
        <f t="shared" ca="1" si="33"/>
        <v>1.0331765710319158</v>
      </c>
      <c r="AL92" s="4">
        <f t="shared" ca="1" si="34"/>
        <v>1.0362216739424757</v>
      </c>
      <c r="AM92" s="4">
        <f t="shared" ca="1" si="35"/>
        <v>1.0304821981721879</v>
      </c>
      <c r="AN92" s="4">
        <f t="shared" ca="1" si="36"/>
        <v>1.0298150080745485</v>
      </c>
      <c r="AO92" s="4">
        <f t="shared" ca="1" si="37"/>
        <v>1.0314409697455666</v>
      </c>
      <c r="AP92" s="4">
        <f t="shared" ca="1" si="38"/>
        <v>1.035790384472512</v>
      </c>
      <c r="AQ92" s="4">
        <f t="shared" ca="1" si="39"/>
        <v>1.0323775095956533</v>
      </c>
      <c r="AR92" s="4">
        <f t="shared" ca="1" si="40"/>
        <v>1.0346443044410694</v>
      </c>
    </row>
    <row r="93" spans="1:44">
      <c r="A93">
        <v>85</v>
      </c>
      <c r="B93" s="4">
        <f ca="1">($B$2*('Equity yield'!D93+'Equity dividend'!C93)+portfolio!$B$3*'Long-term bond'!C93+portfolio!$B$4*'Short-term bond'!D93)/4</f>
        <v>6.7841661072720561E-3</v>
      </c>
      <c r="C93" s="4">
        <f ca="1">($B$2*('Equity yield'!E93+'Equity dividend'!D93)+portfolio!$B$3*'Long-term bond'!D93+portfolio!$B$4*'Short-term bond'!E93)/4</f>
        <v>8.9705586682404925E-3</v>
      </c>
      <c r="D93" s="4">
        <f ca="1">($B$2*('Equity yield'!F93+'Equity dividend'!E93)+portfolio!$B$3*'Long-term bond'!E93+portfolio!$B$4*'Short-term bond'!F93)/4</f>
        <v>1.5026691878762367E-2</v>
      </c>
      <c r="E93" s="4">
        <f ca="1">($B$2*('Equity yield'!G93+'Equity dividend'!F93)+portfolio!$B$3*'Long-term bond'!F93+portfolio!$B$4*'Short-term bond'!G93)/4</f>
        <v>1.8675190458254293E-2</v>
      </c>
      <c r="F93" s="4">
        <f ca="1">($B$2*('Equity yield'!H93+'Equity dividend'!G93)+portfolio!$B$3*'Long-term bond'!G93+portfolio!$B$4*'Short-term bond'!H93)/4</f>
        <v>1.4844763706758508E-2</v>
      </c>
      <c r="G93" s="4">
        <f ca="1">($B$2*('Equity yield'!I93+'Equity dividend'!H93)+portfolio!$B$3*'Long-term bond'!H93+portfolio!$B$4*'Short-term bond'!I93)/4</f>
        <v>1.98249763035858E-2</v>
      </c>
      <c r="H93" s="4">
        <f ca="1">($B$2*('Equity yield'!J93+'Equity dividend'!I93)+portfolio!$B$3*'Long-term bond'!I93+portfolio!$B$4*'Short-term bond'!J93)/4</f>
        <v>1.3852135176089684E-2</v>
      </c>
      <c r="I93" s="4">
        <f ca="1">($B$2*('Equity yield'!K93+'Equity dividend'!J93)+portfolio!$B$3*'Long-term bond'!J93+portfolio!$B$4*'Short-term bond'!K93)/4</f>
        <v>1.91449798507826E-2</v>
      </c>
      <c r="J93" s="4">
        <f ca="1">($B$2*('Equity yield'!L93+'Equity dividend'!K93)+portfolio!$B$3*'Long-term bond'!K93+portfolio!$B$4*'Short-term bond'!L93)/4</f>
        <v>1.7227930196067616E-2</v>
      </c>
      <c r="K93" s="4">
        <f ca="1">($B$2*('Equity yield'!M93+'Equity dividend'!L93)+portfolio!$B$3*'Long-term bond'!L93+portfolio!$B$4*'Short-term bond'!M93)/4</f>
        <v>2.2140111375994864E-2</v>
      </c>
      <c r="L93" s="4">
        <f ca="1">($B$2*('Equity yield'!N93+'Equity dividend'!M93)+portfolio!$B$3*'Long-term bond'!M93+portfolio!$B$4*'Short-term bond'!N93)/4</f>
        <v>1.9924645471040968E-2</v>
      </c>
      <c r="M93" s="4">
        <f ca="1">($B$2*('Equity yield'!O93+'Equity dividend'!N93)+portfolio!$B$3*'Long-term bond'!N93+portfolio!$B$4*'Short-term bond'!O93)/4</f>
        <v>2.4070768847244087E-2</v>
      </c>
      <c r="N93" s="4">
        <f ca="1">($B$2*('Equity yield'!P93+'Equity dividend'!O93)+portfolio!$B$3*'Long-term bond'!O93+portfolio!$B$4*'Short-term bond'!P93)/4</f>
        <v>2.0284443198210864E-2</v>
      </c>
      <c r="O93" s="4">
        <f ca="1">($B$2*('Equity yield'!Q93+'Equity dividend'!P93)+portfolio!$B$3*'Long-term bond'!P93+portfolio!$B$4*'Short-term bond'!Q93)/4</f>
        <v>2.8422724159036412E-2</v>
      </c>
      <c r="P93" s="4">
        <f ca="1">($B$2*('Equity yield'!R93+'Equity dividend'!Q93)+portfolio!$B$3*'Long-term bond'!Q93+portfolio!$B$4*'Short-term bond'!R93)/4</f>
        <v>2.8831225027535035E-2</v>
      </c>
      <c r="Q93" s="4">
        <f ca="1">($B$2*('Equity yield'!S93+'Equity dividend'!R93)+portfolio!$B$3*'Long-term bond'!R93+portfolio!$B$4*'Short-term bond'!S93)/4</f>
        <v>2.937436006678042E-2</v>
      </c>
      <c r="R93" s="4">
        <f ca="1">($B$2*('Equity yield'!T93+'Equity dividend'!S93)+portfolio!$B$3*'Long-term bond'!S93+portfolio!$B$4*'Short-term bond'!T93)/4</f>
        <v>3.4646566358337107E-2</v>
      </c>
      <c r="S93" s="4">
        <f ca="1">($B$2*('Equity yield'!U93+'Equity dividend'!T93)+portfolio!$B$3*'Long-term bond'!T93+portfolio!$B$4*'Short-term bond'!U93)/4</f>
        <v>3.933995301758092E-2</v>
      </c>
      <c r="T93" s="4">
        <f ca="1">($B$2*('Equity yield'!V93+'Equity dividend'!U93)+portfolio!$B$3*'Long-term bond'!U93+portfolio!$B$4*'Short-term bond'!V93)/4</f>
        <v>4.0686920730410955E-2</v>
      </c>
      <c r="U93" s="4">
        <f ca="1">($B$2*('Equity yield'!W93+'Equity dividend'!V93)+portfolio!$B$3*'Long-term bond'!V93+portfolio!$B$4*'Short-term bond'!W93)/4</f>
        <v>4.4448114079976161E-2</v>
      </c>
      <c r="X93">
        <v>85</v>
      </c>
      <c r="Y93" s="4">
        <f t="shared" ca="1" si="21"/>
        <v>1.0067841661072721</v>
      </c>
      <c r="Z93" s="4">
        <f t="shared" ca="1" si="22"/>
        <v>1.0089705586682405</v>
      </c>
      <c r="AA93" s="4">
        <f t="shared" ca="1" si="23"/>
        <v>1.0150266918787623</v>
      </c>
      <c r="AB93" s="4">
        <f t="shared" ca="1" si="24"/>
        <v>1.0186751904582543</v>
      </c>
      <c r="AC93" s="4">
        <f t="shared" ca="1" si="25"/>
        <v>1.0148447637067586</v>
      </c>
      <c r="AD93" s="4">
        <f t="shared" ca="1" si="26"/>
        <v>1.0198249763035858</v>
      </c>
      <c r="AE93" s="4">
        <f t="shared" ca="1" si="27"/>
        <v>1.0138521351760896</v>
      </c>
      <c r="AF93" s="4">
        <f t="shared" ca="1" si="28"/>
        <v>1.0191449798507826</v>
      </c>
      <c r="AG93" s="4">
        <f t="shared" ca="1" si="29"/>
        <v>1.0172279301960676</v>
      </c>
      <c r="AH93" s="4">
        <f t="shared" ca="1" si="30"/>
        <v>1.0221401113759949</v>
      </c>
      <c r="AI93" s="4">
        <f t="shared" ca="1" si="31"/>
        <v>1.0199246454710409</v>
      </c>
      <c r="AJ93" s="4">
        <f t="shared" ca="1" si="32"/>
        <v>1.0240707688472441</v>
      </c>
      <c r="AK93" s="4">
        <f t="shared" ca="1" si="33"/>
        <v>1.0202844431982108</v>
      </c>
      <c r="AL93" s="4">
        <f t="shared" ca="1" si="34"/>
        <v>1.0284227241590365</v>
      </c>
      <c r="AM93" s="4">
        <f t="shared" ca="1" si="35"/>
        <v>1.0288312250275351</v>
      </c>
      <c r="AN93" s="4">
        <f t="shared" ca="1" si="36"/>
        <v>1.0293743600667804</v>
      </c>
      <c r="AO93" s="4">
        <f t="shared" ca="1" si="37"/>
        <v>1.0346465663583371</v>
      </c>
      <c r="AP93" s="4">
        <f t="shared" ca="1" si="38"/>
        <v>1.0393399530175809</v>
      </c>
      <c r="AQ93" s="4">
        <f t="shared" ca="1" si="39"/>
        <v>1.040686920730411</v>
      </c>
      <c r="AR93" s="4">
        <f t="shared" ca="1" si="40"/>
        <v>1.0444481140799762</v>
      </c>
    </row>
    <row r="94" spans="1:44">
      <c r="A94">
        <v>86</v>
      </c>
      <c r="B94" s="4">
        <f ca="1">($B$2*('Equity yield'!D94+'Equity dividend'!C94)+portfolio!$B$3*'Long-term bond'!C94+portfolio!$B$4*'Short-term bond'!D94)/4</f>
        <v>5.008037973499968E-3</v>
      </c>
      <c r="C94" s="4">
        <f ca="1">($B$2*('Equity yield'!E94+'Equity dividend'!D94)+portfolio!$B$3*'Long-term bond'!D94+portfolio!$B$4*'Short-term bond'!E94)/4</f>
        <v>1.3563416772789893E-2</v>
      </c>
      <c r="D94" s="4">
        <f ca="1">($B$2*('Equity yield'!F94+'Equity dividend'!E94)+portfolio!$B$3*'Long-term bond'!E94+portfolio!$B$4*'Short-term bond'!F94)/4</f>
        <v>1.6818033333570161E-2</v>
      </c>
      <c r="E94" s="4">
        <f ca="1">($B$2*('Equity yield'!G94+'Equity dividend'!F94)+portfolio!$B$3*'Long-term bond'!F94+portfolio!$B$4*'Short-term bond'!G94)/4</f>
        <v>1.9309496081110711E-2</v>
      </c>
      <c r="F94" s="4">
        <f ca="1">($B$2*('Equity yield'!H94+'Equity dividend'!G94)+portfolio!$B$3*'Long-term bond'!G94+portfolio!$B$4*'Short-term bond'!H94)/4</f>
        <v>1.9731704439908043E-2</v>
      </c>
      <c r="G94" s="4">
        <f ca="1">($B$2*('Equity yield'!I94+'Equity dividend'!H94)+portfolio!$B$3*'Long-term bond'!H94+portfolio!$B$4*'Short-term bond'!I94)/4</f>
        <v>2.0309233651246011E-2</v>
      </c>
      <c r="H94" s="4">
        <f ca="1">($B$2*('Equity yield'!J94+'Equity dividend'!I94)+portfolio!$B$3*'Long-term bond'!I94+portfolio!$B$4*'Short-term bond'!J94)/4</f>
        <v>2.1969623101802723E-2</v>
      </c>
      <c r="I94" s="4">
        <f ca="1">($B$2*('Equity yield'!K94+'Equity dividend'!J94)+portfolio!$B$3*'Long-term bond'!J94+portfolio!$B$4*'Short-term bond'!K94)/4</f>
        <v>2.4681000229884946E-2</v>
      </c>
      <c r="J94" s="4">
        <f ca="1">($B$2*('Equity yield'!L94+'Equity dividend'!K94)+portfolio!$B$3*'Long-term bond'!K94+portfolio!$B$4*'Short-term bond'!L94)/4</f>
        <v>1.7685729780705161E-2</v>
      </c>
      <c r="K94" s="4">
        <f ca="1">($B$2*('Equity yield'!M94+'Equity dividend'!L94)+portfolio!$B$3*'Long-term bond'!L94+portfolio!$B$4*'Short-term bond'!M94)/4</f>
        <v>2.1343785796980177E-2</v>
      </c>
      <c r="L94" s="4">
        <f ca="1">($B$2*('Equity yield'!N94+'Equity dividend'!M94)+portfolio!$B$3*'Long-term bond'!M94+portfolio!$B$4*'Short-term bond'!N94)/4</f>
        <v>2.9437018467620174E-2</v>
      </c>
      <c r="M94" s="4">
        <f ca="1">($B$2*('Equity yield'!O94+'Equity dividend'!N94)+portfolio!$B$3*'Long-term bond'!N94+portfolio!$B$4*'Short-term bond'!O94)/4</f>
        <v>2.4864776657844236E-2</v>
      </c>
      <c r="N94" s="4">
        <f ca="1">($B$2*('Equity yield'!P94+'Equity dividend'!O94)+portfolio!$B$3*'Long-term bond'!O94+portfolio!$B$4*'Short-term bond'!P94)/4</f>
        <v>2.7578149274019904E-2</v>
      </c>
      <c r="O94" s="4">
        <f ca="1">($B$2*('Equity yield'!Q94+'Equity dividend'!P94)+portfolio!$B$3*'Long-term bond'!P94+portfolio!$B$4*'Short-term bond'!Q94)/4</f>
        <v>3.2430955479306564E-2</v>
      </c>
      <c r="P94" s="4">
        <f ca="1">($B$2*('Equity yield'!R94+'Equity dividend'!Q94)+portfolio!$B$3*'Long-term bond'!Q94+portfolio!$B$4*'Short-term bond'!R94)/4</f>
        <v>3.3853003045382482E-2</v>
      </c>
      <c r="Q94" s="4">
        <f ca="1">($B$2*('Equity yield'!S94+'Equity dividend'!R94)+portfolio!$B$3*'Long-term bond'!R94+portfolio!$B$4*'Short-term bond'!S94)/4</f>
        <v>3.2024080285440973E-2</v>
      </c>
      <c r="R94" s="4">
        <f ca="1">($B$2*('Equity yield'!T94+'Equity dividend'!S94)+portfolio!$B$3*'Long-term bond'!S94+portfolio!$B$4*'Short-term bond'!T94)/4</f>
        <v>3.7398455782414845E-2</v>
      </c>
      <c r="S94" s="4">
        <f ca="1">($B$2*('Equity yield'!U94+'Equity dividend'!T94)+portfolio!$B$3*'Long-term bond'!T94+portfolio!$B$4*'Short-term bond'!U94)/4</f>
        <v>3.2668687014745915E-2</v>
      </c>
      <c r="T94" s="4">
        <f ca="1">($B$2*('Equity yield'!V94+'Equity dividend'!U94)+portfolio!$B$3*'Long-term bond'!U94+portfolio!$B$4*'Short-term bond'!V94)/4</f>
        <v>3.5162249117840938E-2</v>
      </c>
      <c r="U94" s="4">
        <f ca="1">($B$2*('Equity yield'!W94+'Equity dividend'!V94)+portfolio!$B$3*'Long-term bond'!V94+portfolio!$B$4*'Short-term bond'!W94)/4</f>
        <v>3.7390219109228573E-2</v>
      </c>
      <c r="X94">
        <v>86</v>
      </c>
      <c r="Y94" s="4">
        <f t="shared" ca="1" si="21"/>
        <v>1.0050080379735</v>
      </c>
      <c r="Z94" s="4">
        <f t="shared" ca="1" si="22"/>
        <v>1.0135634167727898</v>
      </c>
      <c r="AA94" s="4">
        <f t="shared" ca="1" si="23"/>
        <v>1.0168180333335701</v>
      </c>
      <c r="AB94" s="4">
        <f t="shared" ca="1" si="24"/>
        <v>1.0193094960811107</v>
      </c>
      <c r="AC94" s="4">
        <f t="shared" ca="1" si="25"/>
        <v>1.0197317044399081</v>
      </c>
      <c r="AD94" s="4">
        <f t="shared" ca="1" si="26"/>
        <v>1.020309233651246</v>
      </c>
      <c r="AE94" s="4">
        <f t="shared" ca="1" si="27"/>
        <v>1.0219696231018027</v>
      </c>
      <c r="AF94" s="4">
        <f t="shared" ca="1" si="28"/>
        <v>1.024681000229885</v>
      </c>
      <c r="AG94" s="4">
        <f t="shared" ca="1" si="29"/>
        <v>1.0176857297807052</v>
      </c>
      <c r="AH94" s="4">
        <f t="shared" ca="1" si="30"/>
        <v>1.0213437857969803</v>
      </c>
      <c r="AI94" s="4">
        <f t="shared" ca="1" si="31"/>
        <v>1.0294370184676203</v>
      </c>
      <c r="AJ94" s="4">
        <f t="shared" ca="1" si="32"/>
        <v>1.0248647766578443</v>
      </c>
      <c r="AK94" s="4">
        <f t="shared" ca="1" si="33"/>
        <v>1.0275781492740199</v>
      </c>
      <c r="AL94" s="4">
        <f t="shared" ca="1" si="34"/>
        <v>1.0324309554793065</v>
      </c>
      <c r="AM94" s="4">
        <f t="shared" ca="1" si="35"/>
        <v>1.0338530030453825</v>
      </c>
      <c r="AN94" s="4">
        <f t="shared" ca="1" si="36"/>
        <v>1.032024080285441</v>
      </c>
      <c r="AO94" s="4">
        <f t="shared" ca="1" si="37"/>
        <v>1.0373984557824147</v>
      </c>
      <c r="AP94" s="4">
        <f t="shared" ca="1" si="38"/>
        <v>1.0326686870147459</v>
      </c>
      <c r="AQ94" s="4">
        <f t="shared" ca="1" si="39"/>
        <v>1.0351622491178409</v>
      </c>
      <c r="AR94" s="4">
        <f t="shared" ca="1" si="40"/>
        <v>1.0373902191092286</v>
      </c>
    </row>
    <row r="95" spans="1:44">
      <c r="A95">
        <v>87</v>
      </c>
      <c r="B95" s="4">
        <f ca="1">($B$2*('Equity yield'!D95+'Equity dividend'!C95)+portfolio!$B$3*'Long-term bond'!C95+portfolio!$B$4*'Short-term bond'!D95)/4</f>
        <v>5.2444352217675006E-3</v>
      </c>
      <c r="C95" s="4">
        <f ca="1">($B$2*('Equity yield'!E95+'Equity dividend'!D95)+portfolio!$B$3*'Long-term bond'!D95+portfolio!$B$4*'Short-term bond'!E95)/4</f>
        <v>1.5410440758133656E-2</v>
      </c>
      <c r="D95" s="4">
        <f ca="1">($B$2*('Equity yield'!F95+'Equity dividend'!E95)+portfolio!$B$3*'Long-term bond'!E95+portfolio!$B$4*'Short-term bond'!F95)/4</f>
        <v>1.683969363687908E-2</v>
      </c>
      <c r="E95" s="4">
        <f ca="1">($B$2*('Equity yield'!G95+'Equity dividend'!F95)+portfolio!$B$3*'Long-term bond'!F95+portfolio!$B$4*'Short-term bond'!G95)/4</f>
        <v>1.7868742786926572E-2</v>
      </c>
      <c r="F95" s="4">
        <f ca="1">($B$2*('Equity yield'!H95+'Equity dividend'!G95)+portfolio!$B$3*'Long-term bond'!G95+portfolio!$B$4*'Short-term bond'!H95)/4</f>
        <v>2.0422708081534974E-2</v>
      </c>
      <c r="G95" s="4">
        <f ca="1">($B$2*('Equity yield'!I95+'Equity dividend'!H95)+portfolio!$B$3*'Long-term bond'!H95+portfolio!$B$4*'Short-term bond'!I95)/4</f>
        <v>1.6951588084907415E-2</v>
      </c>
      <c r="H95" s="4">
        <f ca="1">($B$2*('Equity yield'!J95+'Equity dividend'!I95)+portfolio!$B$3*'Long-term bond'!I95+portfolio!$B$4*'Short-term bond'!J95)/4</f>
        <v>1.7499483617201661E-2</v>
      </c>
      <c r="I95" s="4">
        <f ca="1">($B$2*('Equity yield'!K95+'Equity dividend'!J95)+portfolio!$B$3*'Long-term bond'!J95+portfolio!$B$4*'Short-term bond'!K95)/4</f>
        <v>1.6619223838364991E-2</v>
      </c>
      <c r="J95" s="4">
        <f ca="1">($B$2*('Equity yield'!L95+'Equity dividend'!K95)+portfolio!$B$3*'Long-term bond'!K95+portfolio!$B$4*'Short-term bond'!L95)/4</f>
        <v>1.989615175109187E-2</v>
      </c>
      <c r="K95" s="4">
        <f ca="1">($B$2*('Equity yield'!M95+'Equity dividend'!L95)+portfolio!$B$3*'Long-term bond'!L95+portfolio!$B$4*'Short-term bond'!M95)/4</f>
        <v>2.0675873191662635E-2</v>
      </c>
      <c r="L95" s="4">
        <f ca="1">($B$2*('Equity yield'!N95+'Equity dividend'!M95)+portfolio!$B$3*'Long-term bond'!M95+portfolio!$B$4*'Short-term bond'!N95)/4</f>
        <v>2.3636597968258576E-2</v>
      </c>
      <c r="M95" s="4">
        <f ca="1">($B$2*('Equity yield'!O95+'Equity dividend'!N95)+portfolio!$B$3*'Long-term bond'!N95+portfolio!$B$4*'Short-term bond'!O95)/4</f>
        <v>2.2552911079710219E-2</v>
      </c>
      <c r="N95" s="4">
        <f ca="1">($B$2*('Equity yield'!P95+'Equity dividend'!O95)+portfolio!$B$3*'Long-term bond'!O95+portfolio!$B$4*'Short-term bond'!P95)/4</f>
        <v>3.1765162456547799E-2</v>
      </c>
      <c r="O95" s="4">
        <f ca="1">($B$2*('Equity yield'!Q95+'Equity dividend'!P95)+portfolio!$B$3*'Long-term bond'!P95+portfolio!$B$4*'Short-term bond'!Q95)/4</f>
        <v>3.0875146342848138E-2</v>
      </c>
      <c r="P95" s="4">
        <f ca="1">($B$2*('Equity yield'!R95+'Equity dividend'!Q95)+portfolio!$B$3*'Long-term bond'!Q95+portfolio!$B$4*'Short-term bond'!R95)/4</f>
        <v>3.4512990065986411E-2</v>
      </c>
      <c r="Q95" s="4">
        <f ca="1">($B$2*('Equity yield'!S95+'Equity dividend'!R95)+portfolio!$B$3*'Long-term bond'!R95+portfolio!$B$4*'Short-term bond'!S95)/4</f>
        <v>3.2964514232521183E-2</v>
      </c>
      <c r="R95" s="4">
        <f ca="1">($B$2*('Equity yield'!T95+'Equity dividend'!S95)+portfolio!$B$3*'Long-term bond'!S95+portfolio!$B$4*'Short-term bond'!T95)/4</f>
        <v>3.5174357382604091E-2</v>
      </c>
      <c r="S95" s="4">
        <f ca="1">($B$2*('Equity yield'!U95+'Equity dividend'!T95)+portfolio!$B$3*'Long-term bond'!T95+portfolio!$B$4*'Short-term bond'!U95)/4</f>
        <v>3.760891113968818E-2</v>
      </c>
      <c r="T95" s="4">
        <f ca="1">($B$2*('Equity yield'!V95+'Equity dividend'!U95)+portfolio!$B$3*'Long-term bond'!U95+portfolio!$B$4*'Short-term bond'!V95)/4</f>
        <v>3.1723098538473229E-2</v>
      </c>
      <c r="U95" s="4">
        <f ca="1">($B$2*('Equity yield'!W95+'Equity dividend'!V95)+portfolio!$B$3*'Long-term bond'!V95+portfolio!$B$4*'Short-term bond'!W95)/4</f>
        <v>3.2787732415783533E-2</v>
      </c>
      <c r="X95">
        <v>87</v>
      </c>
      <c r="Y95" s="4">
        <f t="shared" ca="1" si="21"/>
        <v>1.0052444352217675</v>
      </c>
      <c r="Z95" s="4">
        <f t="shared" ca="1" si="22"/>
        <v>1.0154104407581337</v>
      </c>
      <c r="AA95" s="4">
        <f t="shared" ca="1" si="23"/>
        <v>1.0168396936368791</v>
      </c>
      <c r="AB95" s="4">
        <f t="shared" ca="1" si="24"/>
        <v>1.0178687427869266</v>
      </c>
      <c r="AC95" s="4">
        <f t="shared" ca="1" si="25"/>
        <v>1.0204227080815349</v>
      </c>
      <c r="AD95" s="4">
        <f t="shared" ca="1" si="26"/>
        <v>1.0169515880849074</v>
      </c>
      <c r="AE95" s="4">
        <f t="shared" ca="1" si="27"/>
        <v>1.0174994836172018</v>
      </c>
      <c r="AF95" s="4">
        <f t="shared" ca="1" si="28"/>
        <v>1.0166192238383649</v>
      </c>
      <c r="AG95" s="4">
        <f t="shared" ca="1" si="29"/>
        <v>1.0198961517510918</v>
      </c>
      <c r="AH95" s="4">
        <f t="shared" ca="1" si="30"/>
        <v>1.0206758731916625</v>
      </c>
      <c r="AI95" s="4">
        <f t="shared" ca="1" si="31"/>
        <v>1.0236365979682587</v>
      </c>
      <c r="AJ95" s="4">
        <f t="shared" ca="1" si="32"/>
        <v>1.0225529110797102</v>
      </c>
      <c r="AK95" s="4">
        <f t="shared" ca="1" si="33"/>
        <v>1.0317651624565478</v>
      </c>
      <c r="AL95" s="4">
        <f t="shared" ca="1" si="34"/>
        <v>1.030875146342848</v>
      </c>
      <c r="AM95" s="4">
        <f t="shared" ca="1" si="35"/>
        <v>1.0345129900659864</v>
      </c>
      <c r="AN95" s="4">
        <f t="shared" ca="1" si="36"/>
        <v>1.0329645142325212</v>
      </c>
      <c r="AO95" s="4">
        <f t="shared" ca="1" si="37"/>
        <v>1.035174357382604</v>
      </c>
      <c r="AP95" s="4">
        <f t="shared" ca="1" si="38"/>
        <v>1.0376089111396882</v>
      </c>
      <c r="AQ95" s="4">
        <f t="shared" ca="1" si="39"/>
        <v>1.0317230985384733</v>
      </c>
      <c r="AR95" s="4">
        <f t="shared" ca="1" si="40"/>
        <v>1.0327877324157835</v>
      </c>
    </row>
    <row r="96" spans="1:44">
      <c r="A96">
        <v>88</v>
      </c>
      <c r="B96" s="4">
        <f ca="1">($B$2*('Equity yield'!D96+'Equity dividend'!C96)+portfolio!$B$3*'Long-term bond'!C96+portfolio!$B$4*'Short-term bond'!D96)/4</f>
        <v>8.5165476242246973E-3</v>
      </c>
      <c r="C96" s="4">
        <f ca="1">($B$2*('Equity yield'!E96+'Equity dividend'!D96)+portfolio!$B$3*'Long-term bond'!D96+portfolio!$B$4*'Short-term bond'!E96)/4</f>
        <v>8.4765642391377276E-3</v>
      </c>
      <c r="D96" s="4">
        <f ca="1">($B$2*('Equity yield'!F96+'Equity dividend'!E96)+portfolio!$B$3*'Long-term bond'!E96+portfolio!$B$4*'Short-term bond'!F96)/4</f>
        <v>8.0010542938170771E-3</v>
      </c>
      <c r="E96" s="4">
        <f ca="1">($B$2*('Equity yield'!G96+'Equity dividend'!F96)+portfolio!$B$3*'Long-term bond'!F96+portfolio!$B$4*'Short-term bond'!G96)/4</f>
        <v>9.214173399597958E-3</v>
      </c>
      <c r="F96" s="4">
        <f ca="1">($B$2*('Equity yield'!H96+'Equity dividend'!G96)+portfolio!$B$3*'Long-term bond'!G96+portfolio!$B$4*'Short-term bond'!H96)/4</f>
        <v>1.5279063600130836E-2</v>
      </c>
      <c r="G96" s="4">
        <f ca="1">($B$2*('Equity yield'!I96+'Equity dividend'!H96)+portfolio!$B$3*'Long-term bond'!H96+portfolio!$B$4*'Short-term bond'!I96)/4</f>
        <v>1.596671869166328E-2</v>
      </c>
      <c r="H96" s="4">
        <f ca="1">($B$2*('Equity yield'!J96+'Equity dividend'!I96)+portfolio!$B$3*'Long-term bond'!I96+portfolio!$B$4*'Short-term bond'!J96)/4</f>
        <v>1.7591514991913398E-2</v>
      </c>
      <c r="I96" s="4">
        <f ca="1">($B$2*('Equity yield'!K96+'Equity dividend'!J96)+portfolio!$B$3*'Long-term bond'!J96+portfolio!$B$4*'Short-term bond'!K96)/4</f>
        <v>1.6918202176027738E-2</v>
      </c>
      <c r="J96" s="4">
        <f ca="1">($B$2*('Equity yield'!L96+'Equity dividend'!K96)+portfolio!$B$3*'Long-term bond'!K96+portfolio!$B$4*'Short-term bond'!L96)/4</f>
        <v>1.2302307044275037E-2</v>
      </c>
      <c r="K96" s="4">
        <f ca="1">($B$2*('Equity yield'!M96+'Equity dividend'!L96)+portfolio!$B$3*'Long-term bond'!L96+portfolio!$B$4*'Short-term bond'!M96)/4</f>
        <v>1.7157404582952326E-2</v>
      </c>
      <c r="L96" s="4">
        <f ca="1">($B$2*('Equity yield'!N96+'Equity dividend'!M96)+portfolio!$B$3*'Long-term bond'!M96+portfolio!$B$4*'Short-term bond'!N96)/4</f>
        <v>1.2789310995860509E-2</v>
      </c>
      <c r="M96" s="4">
        <f ca="1">($B$2*('Equity yield'!O96+'Equity dividend'!N96)+portfolio!$B$3*'Long-term bond'!N96+portfolio!$B$4*'Short-term bond'!O96)/4</f>
        <v>9.4867770578484049E-3</v>
      </c>
      <c r="N96" s="4">
        <f ca="1">($B$2*('Equity yield'!P96+'Equity dividend'!O96)+portfolio!$B$3*'Long-term bond'!O96+portfolio!$B$4*'Short-term bond'!P96)/4</f>
        <v>1.0920214780355727E-2</v>
      </c>
      <c r="O96" s="4">
        <f ca="1">($B$2*('Equity yield'!Q96+'Equity dividend'!P96)+portfolio!$B$3*'Long-term bond'!P96+portfolio!$B$4*'Short-term bond'!Q96)/4</f>
        <v>2.5117593267635546E-2</v>
      </c>
      <c r="P96" s="4">
        <f ca="1">($B$2*('Equity yield'!R96+'Equity dividend'!Q96)+portfolio!$B$3*'Long-term bond'!Q96+portfolio!$B$4*'Short-term bond'!R96)/4</f>
        <v>2.0463652191654115E-2</v>
      </c>
      <c r="Q96" s="4">
        <f ca="1">($B$2*('Equity yield'!S96+'Equity dividend'!R96)+portfolio!$B$3*'Long-term bond'!R96+portfolio!$B$4*'Short-term bond'!S96)/4</f>
        <v>1.8778764469628572E-2</v>
      </c>
      <c r="R96" s="4">
        <f ca="1">($B$2*('Equity yield'!T96+'Equity dividend'!S96)+portfolio!$B$3*'Long-term bond'!S96+portfolio!$B$4*'Short-term bond'!T96)/4</f>
        <v>2.0863743706432045E-2</v>
      </c>
      <c r="S96" s="4">
        <f ca="1">($B$2*('Equity yield'!U96+'Equity dividend'!T96)+portfolio!$B$3*'Long-term bond'!T96+portfolio!$B$4*'Short-term bond'!U96)/4</f>
        <v>2.5126326603495772E-2</v>
      </c>
      <c r="T96" s="4">
        <f ca="1">($B$2*('Equity yield'!V96+'Equity dividend'!U96)+portfolio!$B$3*'Long-term bond'!U96+portfolio!$B$4*'Short-term bond'!V96)/4</f>
        <v>3.0552094990064581E-2</v>
      </c>
      <c r="U96" s="4">
        <f ca="1">($B$2*('Equity yield'!W96+'Equity dividend'!V96)+portfolio!$B$3*'Long-term bond'!V96+portfolio!$B$4*'Short-term bond'!W96)/4</f>
        <v>2.780570357390498E-2</v>
      </c>
      <c r="X96">
        <v>88</v>
      </c>
      <c r="Y96" s="4">
        <f t="shared" ca="1" si="21"/>
        <v>1.0085165476242246</v>
      </c>
      <c r="Z96" s="4">
        <f t="shared" ca="1" si="22"/>
        <v>1.0084765642391378</v>
      </c>
      <c r="AA96" s="4">
        <f t="shared" ca="1" si="23"/>
        <v>1.0080010542938171</v>
      </c>
      <c r="AB96" s="4">
        <f t="shared" ca="1" si="24"/>
        <v>1.0092141733995978</v>
      </c>
      <c r="AC96" s="4">
        <f t="shared" ca="1" si="25"/>
        <v>1.0152790636001308</v>
      </c>
      <c r="AD96" s="4">
        <f t="shared" ca="1" si="26"/>
        <v>1.0159667186916632</v>
      </c>
      <c r="AE96" s="4">
        <f t="shared" ca="1" si="27"/>
        <v>1.0175915149919135</v>
      </c>
      <c r="AF96" s="4">
        <f t="shared" ca="1" si="28"/>
        <v>1.0169182021760277</v>
      </c>
      <c r="AG96" s="4">
        <f t="shared" ca="1" si="29"/>
        <v>1.0123023070442749</v>
      </c>
      <c r="AH96" s="4">
        <f t="shared" ca="1" si="30"/>
        <v>1.0171574045829523</v>
      </c>
      <c r="AI96" s="4">
        <f t="shared" ca="1" si="31"/>
        <v>1.0127893109958606</v>
      </c>
      <c r="AJ96" s="4">
        <f t="shared" ca="1" si="32"/>
        <v>1.0094867770578484</v>
      </c>
      <c r="AK96" s="4">
        <f t="shared" ca="1" si="33"/>
        <v>1.0109202147803558</v>
      </c>
      <c r="AL96" s="4">
        <f t="shared" ca="1" si="34"/>
        <v>1.0251175932676355</v>
      </c>
      <c r="AM96" s="4">
        <f t="shared" ca="1" si="35"/>
        <v>1.0204636521916541</v>
      </c>
      <c r="AN96" s="4">
        <f t="shared" ca="1" si="36"/>
        <v>1.0187787644696287</v>
      </c>
      <c r="AO96" s="4">
        <f t="shared" ca="1" si="37"/>
        <v>1.0208637437064321</v>
      </c>
      <c r="AP96" s="4">
        <f t="shared" ca="1" si="38"/>
        <v>1.0251263266034958</v>
      </c>
      <c r="AQ96" s="4">
        <f t="shared" ca="1" si="39"/>
        <v>1.0305520949900646</v>
      </c>
      <c r="AR96" s="4">
        <f t="shared" ca="1" si="40"/>
        <v>1.027805703573905</v>
      </c>
    </row>
    <row r="97" spans="1:44">
      <c r="A97">
        <v>89</v>
      </c>
      <c r="B97" s="4">
        <f ca="1">($B$2*('Equity yield'!D97+'Equity dividend'!C97)+portfolio!$B$3*'Long-term bond'!C97+portfolio!$B$4*'Short-term bond'!D97)/4</f>
        <v>8.8434067669916992E-3</v>
      </c>
      <c r="C97" s="4">
        <f ca="1">($B$2*('Equity yield'!E97+'Equity dividend'!D97)+portfolio!$B$3*'Long-term bond'!D97+portfolio!$B$4*'Short-term bond'!E97)/4</f>
        <v>5.2883922875651586E-3</v>
      </c>
      <c r="D97" s="4">
        <f ca="1">($B$2*('Equity yield'!F97+'Equity dividend'!E97)+portfolio!$B$3*'Long-term bond'!E97+portfolio!$B$4*'Short-term bond'!F97)/4</f>
        <v>1.6709455769745033E-2</v>
      </c>
      <c r="E97" s="4">
        <f ca="1">($B$2*('Equity yield'!G97+'Equity dividend'!F97)+portfolio!$B$3*'Long-term bond'!F97+portfolio!$B$4*'Short-term bond'!G97)/4</f>
        <v>1.1242092833699304E-2</v>
      </c>
      <c r="F97" s="4">
        <f ca="1">($B$2*('Equity yield'!H97+'Equity dividend'!G97)+portfolio!$B$3*'Long-term bond'!G97+portfolio!$B$4*'Short-term bond'!H97)/4</f>
        <v>1.9239076142499343E-2</v>
      </c>
      <c r="G97" s="4">
        <f ca="1">($B$2*('Equity yield'!I97+'Equity dividend'!H97)+portfolio!$B$3*'Long-term bond'!H97+portfolio!$B$4*'Short-term bond'!I97)/4</f>
        <v>2.2011879091985608E-2</v>
      </c>
      <c r="H97" s="4">
        <f ca="1">($B$2*('Equity yield'!J97+'Equity dividend'!I97)+portfolio!$B$3*'Long-term bond'!I97+portfolio!$B$4*'Short-term bond'!J97)/4</f>
        <v>2.281309617065673E-2</v>
      </c>
      <c r="I97" s="4">
        <f ca="1">($B$2*('Equity yield'!K97+'Equity dividend'!J97)+portfolio!$B$3*'Long-term bond'!J97+portfolio!$B$4*'Short-term bond'!K97)/4</f>
        <v>2.3827249661857758E-2</v>
      </c>
      <c r="J97" s="4">
        <f ca="1">($B$2*('Equity yield'!L97+'Equity dividend'!K97)+portfolio!$B$3*'Long-term bond'!K97+portfolio!$B$4*'Short-term bond'!L97)/4</f>
        <v>3.1075520936727875E-2</v>
      </c>
      <c r="K97" s="4">
        <f ca="1">($B$2*('Equity yield'!M97+'Equity dividend'!L97)+portfolio!$B$3*'Long-term bond'!L97+portfolio!$B$4*'Short-term bond'!M97)/4</f>
        <v>3.1263361672223496E-2</v>
      </c>
      <c r="L97" s="4">
        <f ca="1">($B$2*('Equity yield'!N97+'Equity dividend'!M97)+portfolio!$B$3*'Long-term bond'!M97+portfolio!$B$4*'Short-term bond'!N97)/4</f>
        <v>2.8432705642721004E-2</v>
      </c>
      <c r="M97" s="4">
        <f ca="1">($B$2*('Equity yield'!O97+'Equity dividend'!N97)+portfolio!$B$3*'Long-term bond'!N97+portfolio!$B$4*'Short-term bond'!O97)/4</f>
        <v>3.4125863212785337E-2</v>
      </c>
      <c r="N97" s="4">
        <f ca="1">($B$2*('Equity yield'!P97+'Equity dividend'!O97)+portfolio!$B$3*'Long-term bond'!O97+portfolio!$B$4*'Short-term bond'!P97)/4</f>
        <v>3.7222705050999089E-2</v>
      </c>
      <c r="O97" s="4">
        <f ca="1">($B$2*('Equity yield'!Q97+'Equity dividend'!P97)+portfolio!$B$3*'Long-term bond'!P97+portfolio!$B$4*'Short-term bond'!Q97)/4</f>
        <v>3.2460494146241428E-2</v>
      </c>
      <c r="P97" s="4">
        <f ca="1">($B$2*('Equity yield'!R97+'Equity dividend'!Q97)+portfolio!$B$3*'Long-term bond'!Q97+portfolio!$B$4*'Short-term bond'!R97)/4</f>
        <v>3.6923947930297719E-2</v>
      </c>
      <c r="Q97" s="4">
        <f ca="1">($B$2*('Equity yield'!S97+'Equity dividend'!R97)+portfolio!$B$3*'Long-term bond'!R97+portfolio!$B$4*'Short-term bond'!S97)/4</f>
        <v>3.6697084097482319E-2</v>
      </c>
      <c r="R97" s="4">
        <f ca="1">($B$2*('Equity yield'!T97+'Equity dividend'!S97)+portfolio!$B$3*'Long-term bond'!S97+portfolio!$B$4*'Short-term bond'!T97)/4</f>
        <v>4.7168694211905518E-2</v>
      </c>
      <c r="S97" s="4">
        <f ca="1">($B$2*('Equity yield'!U97+'Equity dividend'!T97)+portfolio!$B$3*'Long-term bond'!T97+portfolio!$B$4*'Short-term bond'!U97)/4</f>
        <v>4.22150837021745E-2</v>
      </c>
      <c r="T97" s="4">
        <f ca="1">($B$2*('Equity yield'!V97+'Equity dividend'!U97)+portfolio!$B$3*'Long-term bond'!U97+portfolio!$B$4*'Short-term bond'!V97)/4</f>
        <v>4.4520543971693916E-2</v>
      </c>
      <c r="U97" s="4">
        <f ca="1">($B$2*('Equity yield'!W97+'Equity dividend'!V97)+portfolio!$B$3*'Long-term bond'!V97+portfolio!$B$4*'Short-term bond'!W97)/4</f>
        <v>4.8622358378168598E-2</v>
      </c>
      <c r="X97">
        <v>89</v>
      </c>
      <c r="Y97" s="4">
        <f t="shared" ca="1" si="21"/>
        <v>1.0088434067669918</v>
      </c>
      <c r="Z97" s="4">
        <f t="shared" ca="1" si="22"/>
        <v>1.0052883922875651</v>
      </c>
      <c r="AA97" s="4">
        <f t="shared" ca="1" si="23"/>
        <v>1.0167094557697451</v>
      </c>
      <c r="AB97" s="4">
        <f t="shared" ca="1" si="24"/>
        <v>1.0112420928336994</v>
      </c>
      <c r="AC97" s="4">
        <f t="shared" ca="1" si="25"/>
        <v>1.0192390761424994</v>
      </c>
      <c r="AD97" s="4">
        <f t="shared" ca="1" si="26"/>
        <v>1.0220118790919857</v>
      </c>
      <c r="AE97" s="4">
        <f t="shared" ca="1" si="27"/>
        <v>1.0228130961706567</v>
      </c>
      <c r="AF97" s="4">
        <f t="shared" ca="1" si="28"/>
        <v>1.0238272496618577</v>
      </c>
      <c r="AG97" s="4">
        <f t="shared" ca="1" si="29"/>
        <v>1.0310755209367279</v>
      </c>
      <c r="AH97" s="4">
        <f t="shared" ca="1" si="30"/>
        <v>1.0312633616722235</v>
      </c>
      <c r="AI97" s="4">
        <f t="shared" ca="1" si="31"/>
        <v>1.0284327056427209</v>
      </c>
      <c r="AJ97" s="4">
        <f t="shared" ca="1" si="32"/>
        <v>1.0341258632127854</v>
      </c>
      <c r="AK97" s="4">
        <f t="shared" ca="1" si="33"/>
        <v>1.037222705050999</v>
      </c>
      <c r="AL97" s="4">
        <f t="shared" ca="1" si="34"/>
        <v>1.0324604941462414</v>
      </c>
      <c r="AM97" s="4">
        <f t="shared" ca="1" si="35"/>
        <v>1.0369239479302976</v>
      </c>
      <c r="AN97" s="4">
        <f t="shared" ca="1" si="36"/>
        <v>1.0366970840974823</v>
      </c>
      <c r="AO97" s="4">
        <f t="shared" ca="1" si="37"/>
        <v>1.0471686942119056</v>
      </c>
      <c r="AP97" s="4">
        <f t="shared" ca="1" si="38"/>
        <v>1.0422150837021744</v>
      </c>
      <c r="AQ97" s="4">
        <f t="shared" ca="1" si="39"/>
        <v>1.0445205439716938</v>
      </c>
      <c r="AR97" s="4">
        <f t="shared" ca="1" si="40"/>
        <v>1.0486223583781686</v>
      </c>
    </row>
    <row r="98" spans="1:44">
      <c r="A98">
        <v>90</v>
      </c>
      <c r="B98" s="4">
        <f ca="1">($B$2*('Equity yield'!D98+'Equity dividend'!C98)+portfolio!$B$3*'Long-term bond'!C98+portfolio!$B$4*'Short-term bond'!D98)/4</f>
        <v>6.3175925616436399E-3</v>
      </c>
      <c r="C98" s="4">
        <f ca="1">($B$2*('Equity yield'!E98+'Equity dividend'!D98)+portfolio!$B$3*'Long-term bond'!D98+portfolio!$B$4*'Short-term bond'!E98)/4</f>
        <v>1.3057087958178722E-2</v>
      </c>
      <c r="D98" s="4">
        <f ca="1">($B$2*('Equity yield'!F98+'Equity dividend'!E98)+portfolio!$B$3*'Long-term bond'!E98+portfolio!$B$4*'Short-term bond'!F98)/4</f>
        <v>1.5009085368521673E-2</v>
      </c>
      <c r="E98" s="4">
        <f ca="1">($B$2*('Equity yield'!G98+'Equity dividend'!F98)+portfolio!$B$3*'Long-term bond'!F98+portfolio!$B$4*'Short-term bond'!G98)/4</f>
        <v>8.5200964487850018E-3</v>
      </c>
      <c r="F98" s="4">
        <f ca="1">($B$2*('Equity yield'!H98+'Equity dividend'!G98)+portfolio!$B$3*'Long-term bond'!G98+portfolio!$B$4*'Short-term bond'!H98)/4</f>
        <v>1.5594105624467964E-2</v>
      </c>
      <c r="G98" s="4">
        <f ca="1">($B$2*('Equity yield'!I98+'Equity dividend'!H98)+portfolio!$B$3*'Long-term bond'!H98+portfolio!$B$4*'Short-term bond'!I98)/4</f>
        <v>1.2605729752769751E-2</v>
      </c>
      <c r="H98" s="4">
        <f ca="1">($B$2*('Equity yield'!J98+'Equity dividend'!I98)+portfolio!$B$3*'Long-term bond'!I98+portfolio!$B$4*'Short-term bond'!J98)/4</f>
        <v>1.9266844522380748E-2</v>
      </c>
      <c r="I98" s="4">
        <f ca="1">($B$2*('Equity yield'!K98+'Equity dividend'!J98)+portfolio!$B$3*'Long-term bond'!J98+portfolio!$B$4*'Short-term bond'!K98)/4</f>
        <v>1.8561610675896723E-2</v>
      </c>
      <c r="J98" s="4">
        <f ca="1">($B$2*('Equity yield'!L98+'Equity dividend'!K98)+portfolio!$B$3*'Long-term bond'!K98+portfolio!$B$4*'Short-term bond'!L98)/4</f>
        <v>1.9365306197953562E-2</v>
      </c>
      <c r="K98" s="4">
        <f ca="1">($B$2*('Equity yield'!M98+'Equity dividend'!L98)+portfolio!$B$3*'Long-term bond'!L98+portfolio!$B$4*'Short-term bond'!M98)/4</f>
        <v>2.060874837990238E-2</v>
      </c>
      <c r="L98" s="4">
        <f ca="1">($B$2*('Equity yield'!N98+'Equity dividend'!M98)+portfolio!$B$3*'Long-term bond'!M98+portfolio!$B$4*'Short-term bond'!N98)/4</f>
        <v>2.5812251107913738E-2</v>
      </c>
      <c r="M98" s="4">
        <f ca="1">($B$2*('Equity yield'!O98+'Equity dividend'!N98)+portfolio!$B$3*'Long-term bond'!N98+portfolio!$B$4*'Short-term bond'!O98)/4</f>
        <v>2.6010628264846E-2</v>
      </c>
      <c r="N98" s="4">
        <f ca="1">($B$2*('Equity yield'!P98+'Equity dividend'!O98)+portfolio!$B$3*'Long-term bond'!O98+portfolio!$B$4*'Short-term bond'!P98)/4</f>
        <v>3.1703494326092513E-2</v>
      </c>
      <c r="O98" s="4">
        <f ca="1">($B$2*('Equity yield'!Q98+'Equity dividend'!P98)+portfolio!$B$3*'Long-term bond'!P98+portfolio!$B$4*'Short-term bond'!Q98)/4</f>
        <v>2.9136864418146169E-2</v>
      </c>
      <c r="P98" s="4">
        <f ca="1">($B$2*('Equity yield'!R98+'Equity dividend'!Q98)+portfolio!$B$3*'Long-term bond'!Q98+portfolio!$B$4*'Short-term bond'!R98)/4</f>
        <v>2.4849705619619075E-2</v>
      </c>
      <c r="Q98" s="4">
        <f ca="1">($B$2*('Equity yield'!S98+'Equity dividend'!R98)+portfolio!$B$3*'Long-term bond'!R98+portfolio!$B$4*'Short-term bond'!S98)/4</f>
        <v>2.3944243736565011E-2</v>
      </c>
      <c r="R98" s="4">
        <f ca="1">($B$2*('Equity yield'!T98+'Equity dividend'!S98)+portfolio!$B$3*'Long-term bond'!S98+portfolio!$B$4*'Short-term bond'!T98)/4</f>
        <v>1.5080494938018774E-2</v>
      </c>
      <c r="S98" s="4">
        <f ca="1">($B$2*('Equity yield'!U98+'Equity dividend'!T98)+portfolio!$B$3*'Long-term bond'!T98+portfolio!$B$4*'Short-term bond'!U98)/4</f>
        <v>1.8365708108004683E-2</v>
      </c>
      <c r="T98" s="4">
        <f ca="1">($B$2*('Equity yield'!V98+'Equity dividend'!U98)+portfolio!$B$3*'Long-term bond'!U98+portfolio!$B$4*'Short-term bond'!V98)/4</f>
        <v>1.6625862535432266E-2</v>
      </c>
      <c r="U98" s="4">
        <f ca="1">($B$2*('Equity yield'!W98+'Equity dividend'!V98)+portfolio!$B$3*'Long-term bond'!V98+portfolio!$B$4*'Short-term bond'!W98)/4</f>
        <v>1.7348074722171647E-2</v>
      </c>
      <c r="X98">
        <v>90</v>
      </c>
      <c r="Y98" s="4">
        <f t="shared" ca="1" si="21"/>
        <v>1.0063175925616437</v>
      </c>
      <c r="Z98" s="4">
        <f t="shared" ca="1" si="22"/>
        <v>1.0130570879581786</v>
      </c>
      <c r="AA98" s="4">
        <f t="shared" ca="1" si="23"/>
        <v>1.0150090853685216</v>
      </c>
      <c r="AB98" s="4">
        <f t="shared" ca="1" si="24"/>
        <v>1.008520096448785</v>
      </c>
      <c r="AC98" s="4">
        <f t="shared" ca="1" si="25"/>
        <v>1.0155941056244679</v>
      </c>
      <c r="AD98" s="4">
        <f t="shared" ca="1" si="26"/>
        <v>1.0126057297527697</v>
      </c>
      <c r="AE98" s="4">
        <f t="shared" ca="1" si="27"/>
        <v>1.0192668445223807</v>
      </c>
      <c r="AF98" s="4">
        <f t="shared" ca="1" si="28"/>
        <v>1.0185616106758968</v>
      </c>
      <c r="AG98" s="4">
        <f t="shared" ca="1" si="29"/>
        <v>1.0193653061979535</v>
      </c>
      <c r="AH98" s="4">
        <f t="shared" ca="1" si="30"/>
        <v>1.0206087483799025</v>
      </c>
      <c r="AI98" s="4">
        <f t="shared" ca="1" si="31"/>
        <v>1.0258122511079137</v>
      </c>
      <c r="AJ98" s="4">
        <f t="shared" ca="1" si="32"/>
        <v>1.026010628264846</v>
      </c>
      <c r="AK98" s="4">
        <f t="shared" ca="1" si="33"/>
        <v>1.0317034943260925</v>
      </c>
      <c r="AL98" s="4">
        <f t="shared" ca="1" si="34"/>
        <v>1.0291368644181462</v>
      </c>
      <c r="AM98" s="4">
        <f t="shared" ca="1" si="35"/>
        <v>1.0248497056196191</v>
      </c>
      <c r="AN98" s="4">
        <f t="shared" ca="1" si="36"/>
        <v>1.0239442437365651</v>
      </c>
      <c r="AO98" s="4">
        <f t="shared" ca="1" si="37"/>
        <v>1.0150804949380188</v>
      </c>
      <c r="AP98" s="4">
        <f t="shared" ca="1" si="38"/>
        <v>1.0183657081080046</v>
      </c>
      <c r="AQ98" s="4">
        <f t="shared" ca="1" si="39"/>
        <v>1.0166258625354323</v>
      </c>
      <c r="AR98" s="4">
        <f t="shared" ca="1" si="40"/>
        <v>1.0173480747221717</v>
      </c>
    </row>
    <row r="99" spans="1:44">
      <c r="A99">
        <v>91</v>
      </c>
      <c r="B99" s="4">
        <f ca="1">($B$2*('Equity yield'!D99+'Equity dividend'!C99)+portfolio!$B$3*'Long-term bond'!C99+portfolio!$B$4*'Short-term bond'!D99)/4</f>
        <v>1.111217918277865E-2</v>
      </c>
      <c r="C99" s="4">
        <f ca="1">($B$2*('Equity yield'!E99+'Equity dividend'!D99)+portfolio!$B$3*'Long-term bond'!D99+portfolio!$B$4*'Short-term bond'!E99)/4</f>
        <v>1.2213433198605355E-2</v>
      </c>
      <c r="D99" s="4">
        <f ca="1">($B$2*('Equity yield'!F99+'Equity dividend'!E99)+portfolio!$B$3*'Long-term bond'!E99+portfolio!$B$4*'Short-term bond'!F99)/4</f>
        <v>9.9777895547122318E-3</v>
      </c>
      <c r="E99" s="4">
        <f ca="1">($B$2*('Equity yield'!G99+'Equity dividend'!F99)+portfolio!$B$3*'Long-term bond'!F99+portfolio!$B$4*'Short-term bond'!G99)/4</f>
        <v>1.4243402631581565E-2</v>
      </c>
      <c r="F99" s="4">
        <f ca="1">($B$2*('Equity yield'!H99+'Equity dividend'!G99)+portfolio!$B$3*'Long-term bond'!G99+portfolio!$B$4*'Short-term bond'!H99)/4</f>
        <v>2.0323806913088889E-2</v>
      </c>
      <c r="G99" s="4">
        <f ca="1">($B$2*('Equity yield'!I99+'Equity dividend'!H99)+portfolio!$B$3*'Long-term bond'!H99+portfolio!$B$4*'Short-term bond'!I99)/4</f>
        <v>2.3173490955336242E-2</v>
      </c>
      <c r="H99" s="4">
        <f ca="1">($B$2*('Equity yield'!J99+'Equity dividend'!I99)+portfolio!$B$3*'Long-term bond'!I99+portfolio!$B$4*'Short-term bond'!J99)/4</f>
        <v>2.2350094526759217E-2</v>
      </c>
      <c r="I99" s="4">
        <f ca="1">($B$2*('Equity yield'!K99+'Equity dividend'!J99)+portfolio!$B$3*'Long-term bond'!J99+portfolio!$B$4*'Short-term bond'!K99)/4</f>
        <v>2.4746044921768597E-2</v>
      </c>
      <c r="J99" s="4">
        <f ca="1">($B$2*('Equity yield'!L99+'Equity dividend'!K99)+portfolio!$B$3*'Long-term bond'!K99+portfolio!$B$4*'Short-term bond'!L99)/4</f>
        <v>2.7295971097725476E-2</v>
      </c>
      <c r="K99" s="4">
        <f ca="1">($B$2*('Equity yield'!M99+'Equity dividend'!L99)+portfolio!$B$3*'Long-term bond'!L99+portfolio!$B$4*'Short-term bond'!M99)/4</f>
        <v>3.3609360357184294E-2</v>
      </c>
      <c r="L99" s="4">
        <f ca="1">($B$2*('Equity yield'!N99+'Equity dividend'!M99)+portfolio!$B$3*'Long-term bond'!M99+portfolio!$B$4*'Short-term bond'!N99)/4</f>
        <v>3.3648089342951402E-2</v>
      </c>
      <c r="M99" s="4">
        <f ca="1">($B$2*('Equity yield'!O99+'Equity dividend'!N99)+portfolio!$B$3*'Long-term bond'!N99+portfolio!$B$4*'Short-term bond'!O99)/4</f>
        <v>3.6587821311056923E-2</v>
      </c>
      <c r="N99" s="4">
        <f ca="1">($B$2*('Equity yield'!P99+'Equity dividend'!O99)+portfolio!$B$3*'Long-term bond'!O99+portfolio!$B$4*'Short-term bond'!P99)/4</f>
        <v>2.9263798505260591E-2</v>
      </c>
      <c r="O99" s="4">
        <f ca="1">($B$2*('Equity yield'!Q99+'Equity dividend'!P99)+portfolio!$B$3*'Long-term bond'!P99+portfolio!$B$4*'Short-term bond'!Q99)/4</f>
        <v>3.3946012833264406E-2</v>
      </c>
      <c r="P99" s="4">
        <f ca="1">($B$2*('Equity yield'!R99+'Equity dividend'!Q99)+portfolio!$B$3*'Long-term bond'!Q99+portfolio!$B$4*'Short-term bond'!R99)/4</f>
        <v>3.203564313251802E-2</v>
      </c>
      <c r="Q99" s="4">
        <f ca="1">($B$2*('Equity yield'!S99+'Equity dividend'!R99)+portfolio!$B$3*'Long-term bond'!R99+portfolio!$B$4*'Short-term bond'!S99)/4</f>
        <v>3.5277868297032042E-2</v>
      </c>
      <c r="R99" s="4">
        <f ca="1">($B$2*('Equity yield'!T99+'Equity dividend'!S99)+portfolio!$B$3*'Long-term bond'!S99+portfolio!$B$4*'Short-term bond'!T99)/4</f>
        <v>2.6616124443784143E-2</v>
      </c>
      <c r="S99" s="4">
        <f ca="1">($B$2*('Equity yield'!U99+'Equity dividend'!T99)+portfolio!$B$3*'Long-term bond'!T99+portfolio!$B$4*'Short-term bond'!U99)/4</f>
        <v>3.0041582164661053E-2</v>
      </c>
      <c r="T99" s="4">
        <f ca="1">($B$2*('Equity yield'!V99+'Equity dividend'!U99)+portfolio!$B$3*'Long-term bond'!U99+portfolio!$B$4*'Short-term bond'!V99)/4</f>
        <v>3.3688281895393524E-2</v>
      </c>
      <c r="U99" s="4">
        <f ca="1">($B$2*('Equity yield'!W99+'Equity dividend'!V99)+portfolio!$B$3*'Long-term bond'!V99+portfolio!$B$4*'Short-term bond'!W99)/4</f>
        <v>3.6104049273975369E-2</v>
      </c>
      <c r="X99">
        <v>91</v>
      </c>
      <c r="Y99" s="4">
        <f t="shared" ca="1" si="21"/>
        <v>1.0111121791827786</v>
      </c>
      <c r="Z99" s="4">
        <f t="shared" ca="1" si="22"/>
        <v>1.0122134331986055</v>
      </c>
      <c r="AA99" s="4">
        <f t="shared" ca="1" si="23"/>
        <v>1.0099777895547122</v>
      </c>
      <c r="AB99" s="4">
        <f t="shared" ca="1" si="24"/>
        <v>1.0142434026315816</v>
      </c>
      <c r="AC99" s="4">
        <f t="shared" ca="1" si="25"/>
        <v>1.0203238069130889</v>
      </c>
      <c r="AD99" s="4">
        <f t="shared" ca="1" si="26"/>
        <v>1.0231734909553363</v>
      </c>
      <c r="AE99" s="4">
        <f t="shared" ca="1" si="27"/>
        <v>1.0223500945267592</v>
      </c>
      <c r="AF99" s="4">
        <f t="shared" ca="1" si="28"/>
        <v>1.0247460449217687</v>
      </c>
      <c r="AG99" s="4">
        <f t="shared" ca="1" si="29"/>
        <v>1.0272959710977254</v>
      </c>
      <c r="AH99" s="4">
        <f t="shared" ca="1" si="30"/>
        <v>1.0336093603571843</v>
      </c>
      <c r="AI99" s="4">
        <f t="shared" ca="1" si="31"/>
        <v>1.0336480893429514</v>
      </c>
      <c r="AJ99" s="4">
        <f t="shared" ca="1" si="32"/>
        <v>1.0365878213110569</v>
      </c>
      <c r="AK99" s="4">
        <f t="shared" ca="1" si="33"/>
        <v>1.0292637985052606</v>
      </c>
      <c r="AL99" s="4">
        <f t="shared" ca="1" si="34"/>
        <v>1.0339460128332645</v>
      </c>
      <c r="AM99" s="4">
        <f t="shared" ca="1" si="35"/>
        <v>1.0320356431325179</v>
      </c>
      <c r="AN99" s="4">
        <f t="shared" ca="1" si="36"/>
        <v>1.0352778682970321</v>
      </c>
      <c r="AO99" s="4">
        <f t="shared" ca="1" si="37"/>
        <v>1.0266161244437841</v>
      </c>
      <c r="AP99" s="4">
        <f t="shared" ca="1" si="38"/>
        <v>1.0300415821646611</v>
      </c>
      <c r="AQ99" s="4">
        <f t="shared" ca="1" si="39"/>
        <v>1.0336882818953934</v>
      </c>
      <c r="AR99" s="4">
        <f t="shared" ca="1" si="40"/>
        <v>1.0361040492739755</v>
      </c>
    </row>
    <row r="100" spans="1:44">
      <c r="A100">
        <v>92</v>
      </c>
      <c r="B100" s="4">
        <f ca="1">($B$2*('Equity yield'!D100+'Equity dividend'!C100)+portfolio!$B$3*'Long-term bond'!C100+portfolio!$B$4*'Short-term bond'!D100)/4</f>
        <v>5.6533970984668624E-3</v>
      </c>
      <c r="C100" s="4">
        <f ca="1">($B$2*('Equity yield'!E100+'Equity dividend'!D100)+portfolio!$B$3*'Long-term bond'!D100+portfolio!$B$4*'Short-term bond'!E100)/4</f>
        <v>1.3333975374062609E-2</v>
      </c>
      <c r="D100" s="4">
        <f ca="1">($B$2*('Equity yield'!F100+'Equity dividend'!E100)+portfolio!$B$3*'Long-term bond'!E100+portfolio!$B$4*'Short-term bond'!F100)/4</f>
        <v>1.3228807683990214E-2</v>
      </c>
      <c r="E100" s="4">
        <f ca="1">($B$2*('Equity yield'!G100+'Equity dividend'!F100)+portfolio!$B$3*'Long-term bond'!F100+portfolio!$B$4*'Short-term bond'!G100)/4</f>
        <v>1.5306566209279771E-2</v>
      </c>
      <c r="F100" s="4">
        <f ca="1">($B$2*('Equity yield'!H100+'Equity dividend'!G100)+portfolio!$B$3*'Long-term bond'!G100+portfolio!$B$4*'Short-term bond'!H100)/4</f>
        <v>5.6479759720023791E-3</v>
      </c>
      <c r="G100" s="4">
        <f ca="1">($B$2*('Equity yield'!I100+'Equity dividend'!H100)+portfolio!$B$3*'Long-term bond'!H100+portfolio!$B$4*'Short-term bond'!I100)/4</f>
        <v>1.1245214903653789E-2</v>
      </c>
      <c r="H100" s="4">
        <f ca="1">($B$2*('Equity yield'!J100+'Equity dividend'!I100)+portfolio!$B$3*'Long-term bond'!I100+portfolio!$B$4*'Short-term bond'!J100)/4</f>
        <v>1.5293247636088358E-2</v>
      </c>
      <c r="I100" s="4">
        <f ca="1">($B$2*('Equity yield'!K100+'Equity dividend'!J100)+portfolio!$B$3*'Long-term bond'!J100+portfolio!$B$4*'Short-term bond'!K100)/4</f>
        <v>1.7533189127323358E-2</v>
      </c>
      <c r="J100" s="4">
        <f ca="1">($B$2*('Equity yield'!L100+'Equity dividend'!K100)+portfolio!$B$3*'Long-term bond'!K100+portfolio!$B$4*'Short-term bond'!L100)/4</f>
        <v>1.7793898465775452E-2</v>
      </c>
      <c r="K100" s="4">
        <f ca="1">($B$2*('Equity yield'!M100+'Equity dividend'!L100)+portfolio!$B$3*'Long-term bond'!L100+portfolio!$B$4*'Short-term bond'!M100)/4</f>
        <v>1.7532309460827716E-2</v>
      </c>
      <c r="L100" s="4">
        <f ca="1">($B$2*('Equity yield'!N100+'Equity dividend'!M100)+portfolio!$B$3*'Long-term bond'!M100+portfolio!$B$4*'Short-term bond'!N100)/4</f>
        <v>2.1626124500322672E-2</v>
      </c>
      <c r="M100" s="4">
        <f ca="1">($B$2*('Equity yield'!O100+'Equity dividend'!N100)+portfolio!$B$3*'Long-term bond'!N100+portfolio!$B$4*'Short-term bond'!O100)/4</f>
        <v>2.6049439289576551E-2</v>
      </c>
      <c r="N100" s="4">
        <f ca="1">($B$2*('Equity yield'!P100+'Equity dividend'!O100)+portfolio!$B$3*'Long-term bond'!O100+portfolio!$B$4*'Short-term bond'!P100)/4</f>
        <v>2.2764378215231425E-2</v>
      </c>
      <c r="O100" s="4">
        <f ca="1">($B$2*('Equity yield'!Q100+'Equity dividend'!P100)+portfolio!$B$3*'Long-term bond'!P100+portfolio!$B$4*'Short-term bond'!Q100)/4</f>
        <v>2.4610006571487257E-2</v>
      </c>
      <c r="P100" s="4">
        <f ca="1">($B$2*('Equity yield'!R100+'Equity dividend'!Q100)+portfolio!$B$3*'Long-term bond'!Q100+portfolio!$B$4*'Short-term bond'!R100)/4</f>
        <v>2.5869597742271482E-2</v>
      </c>
      <c r="Q100" s="4">
        <f ca="1">($B$2*('Equity yield'!S100+'Equity dividend'!R100)+portfolio!$B$3*'Long-term bond'!R100+portfolio!$B$4*'Short-term bond'!S100)/4</f>
        <v>2.9810649481846009E-2</v>
      </c>
      <c r="R100" s="4">
        <f ca="1">($B$2*('Equity yield'!T100+'Equity dividend'!S100)+portfolio!$B$3*'Long-term bond'!S100+portfolio!$B$4*'Short-term bond'!T100)/4</f>
        <v>3.0305959526009486E-2</v>
      </c>
      <c r="S100" s="4">
        <f ca="1">($B$2*('Equity yield'!U100+'Equity dividend'!T100)+portfolio!$B$3*'Long-term bond'!T100+portfolio!$B$4*'Short-term bond'!U100)/4</f>
        <v>2.6308364149537484E-2</v>
      </c>
      <c r="T100" s="4">
        <f ca="1">($B$2*('Equity yield'!V100+'Equity dividend'!U100)+portfolio!$B$3*'Long-term bond'!U100+portfolio!$B$4*'Short-term bond'!V100)/4</f>
        <v>3.1993498742821813E-2</v>
      </c>
      <c r="U100" s="4">
        <f ca="1">($B$2*('Equity yield'!W100+'Equity dividend'!V100)+portfolio!$B$3*'Long-term bond'!V100+portfolio!$B$4*'Short-term bond'!W100)/4</f>
        <v>3.1460243853267317E-2</v>
      </c>
      <c r="X100">
        <v>92</v>
      </c>
      <c r="Y100" s="4">
        <f t="shared" ca="1" si="21"/>
        <v>1.0056533970984669</v>
      </c>
      <c r="Z100" s="4">
        <f t="shared" ca="1" si="22"/>
        <v>1.0133339753740627</v>
      </c>
      <c r="AA100" s="4">
        <f t="shared" ca="1" si="23"/>
        <v>1.0132288076839902</v>
      </c>
      <c r="AB100" s="4">
        <f t="shared" ca="1" si="24"/>
        <v>1.0153065662092797</v>
      </c>
      <c r="AC100" s="4">
        <f t="shared" ca="1" si="25"/>
        <v>1.0056479759720023</v>
      </c>
      <c r="AD100" s="4">
        <f t="shared" ca="1" si="26"/>
        <v>1.0112452149036537</v>
      </c>
      <c r="AE100" s="4">
        <f t="shared" ca="1" si="27"/>
        <v>1.0152932476360883</v>
      </c>
      <c r="AF100" s="4">
        <f t="shared" ca="1" si="28"/>
        <v>1.0175331891273234</v>
      </c>
      <c r="AG100" s="4">
        <f t="shared" ca="1" si="29"/>
        <v>1.0177938984657755</v>
      </c>
      <c r="AH100" s="4">
        <f t="shared" ca="1" si="30"/>
        <v>1.0175323094608277</v>
      </c>
      <c r="AI100" s="4">
        <f t="shared" ca="1" si="31"/>
        <v>1.0216261245003226</v>
      </c>
      <c r="AJ100" s="4">
        <f t="shared" ca="1" si="32"/>
        <v>1.0260494392895765</v>
      </c>
      <c r="AK100" s="4">
        <f t="shared" ca="1" si="33"/>
        <v>1.0227643782152314</v>
      </c>
      <c r="AL100" s="4">
        <f t="shared" ca="1" si="34"/>
        <v>1.0246100065714872</v>
      </c>
      <c r="AM100" s="4">
        <f t="shared" ca="1" si="35"/>
        <v>1.0258695977422714</v>
      </c>
      <c r="AN100" s="4">
        <f t="shared" ca="1" si="36"/>
        <v>1.029810649481846</v>
      </c>
      <c r="AO100" s="4">
        <f t="shared" ca="1" si="37"/>
        <v>1.0303059595260096</v>
      </c>
      <c r="AP100" s="4">
        <f t="shared" ca="1" si="38"/>
        <v>1.0263083641495374</v>
      </c>
      <c r="AQ100" s="4">
        <f t="shared" ca="1" si="39"/>
        <v>1.0319934987428219</v>
      </c>
      <c r="AR100" s="4">
        <f t="shared" ca="1" si="40"/>
        <v>1.0314602438532674</v>
      </c>
    </row>
    <row r="101" spans="1:44">
      <c r="A101">
        <v>93</v>
      </c>
      <c r="B101" s="4">
        <f ca="1">($B$2*('Equity yield'!D101+'Equity dividend'!C101)+portfolio!$B$3*'Long-term bond'!C101+portfolio!$B$4*'Short-term bond'!D101)/4</f>
        <v>1.0912371994300146E-2</v>
      </c>
      <c r="C101" s="4">
        <f ca="1">($B$2*('Equity yield'!E101+'Equity dividend'!D101)+portfolio!$B$3*'Long-term bond'!D101+portfolio!$B$4*'Short-term bond'!E101)/4</f>
        <v>1.3336912346856312E-2</v>
      </c>
      <c r="D101" s="4">
        <f ca="1">($B$2*('Equity yield'!F101+'Equity dividend'!E101)+portfolio!$B$3*'Long-term bond'!E101+portfolio!$B$4*'Short-term bond'!F101)/4</f>
        <v>1.1030482401537844E-2</v>
      </c>
      <c r="E101" s="4">
        <f ca="1">($B$2*('Equity yield'!G101+'Equity dividend'!F101)+portfolio!$B$3*'Long-term bond'!F101+portfolio!$B$4*'Short-term bond'!G101)/4</f>
        <v>1.5088661376143462E-2</v>
      </c>
      <c r="F101" s="4">
        <f ca="1">($B$2*('Equity yield'!H101+'Equity dividend'!G101)+portfolio!$B$3*'Long-term bond'!G101+portfolio!$B$4*'Short-term bond'!H101)/4</f>
        <v>1.8849072324255312E-2</v>
      </c>
      <c r="G101" s="4">
        <f ca="1">($B$2*('Equity yield'!I101+'Equity dividend'!H101)+portfolio!$B$3*'Long-term bond'!H101+portfolio!$B$4*'Short-term bond'!I101)/4</f>
        <v>2.1531552617838057E-2</v>
      </c>
      <c r="H101" s="4">
        <f ca="1">($B$2*('Equity yield'!J101+'Equity dividend'!I101)+portfolio!$B$3*'Long-term bond'!I101+portfolio!$B$4*'Short-term bond'!J101)/4</f>
        <v>2.006739133751137E-2</v>
      </c>
      <c r="I101" s="4">
        <f ca="1">($B$2*('Equity yield'!K101+'Equity dividend'!J101)+portfolio!$B$3*'Long-term bond'!J101+portfolio!$B$4*'Short-term bond'!K101)/4</f>
        <v>2.1197975647216625E-2</v>
      </c>
      <c r="J101" s="4">
        <f ca="1">($B$2*('Equity yield'!L101+'Equity dividend'!K101)+portfolio!$B$3*'Long-term bond'!K101+portfolio!$B$4*'Short-term bond'!L101)/4</f>
        <v>2.3037153738709983E-2</v>
      </c>
      <c r="K101" s="4">
        <f ca="1">($B$2*('Equity yield'!M101+'Equity dividend'!L101)+portfolio!$B$3*'Long-term bond'!L101+portfolio!$B$4*'Short-term bond'!M101)/4</f>
        <v>1.9852060532250925E-2</v>
      </c>
      <c r="L101" s="4">
        <f ca="1">($B$2*('Equity yield'!N101+'Equity dividend'!M101)+portfolio!$B$3*'Long-term bond'!M101+portfolio!$B$4*'Short-term bond'!N101)/4</f>
        <v>1.6833179236435767E-2</v>
      </c>
      <c r="M101" s="4">
        <f ca="1">($B$2*('Equity yield'!O101+'Equity dividend'!N101)+portfolio!$B$3*'Long-term bond'!N101+portfolio!$B$4*'Short-term bond'!O101)/4</f>
        <v>1.8577007088231824E-2</v>
      </c>
      <c r="N101" s="4">
        <f ca="1">($B$2*('Equity yield'!P101+'Equity dividend'!O101)+portfolio!$B$3*'Long-term bond'!O101+portfolio!$B$4*'Short-term bond'!P101)/4</f>
        <v>1.8666112193660496E-2</v>
      </c>
      <c r="O101" s="4">
        <f ca="1">($B$2*('Equity yield'!Q101+'Equity dividend'!P101)+portfolio!$B$3*'Long-term bond'!P101+portfolio!$B$4*'Short-term bond'!Q101)/4</f>
        <v>2.2381628866150124E-2</v>
      </c>
      <c r="P101" s="4">
        <f ca="1">($B$2*('Equity yield'!R101+'Equity dividend'!Q101)+portfolio!$B$3*'Long-term bond'!Q101+portfolio!$B$4*'Short-term bond'!R101)/4</f>
        <v>2.6919278671718651E-2</v>
      </c>
      <c r="Q101" s="4">
        <f ca="1">($B$2*('Equity yield'!S101+'Equity dividend'!R101)+portfolio!$B$3*'Long-term bond'!R101+portfolio!$B$4*'Short-term bond'!S101)/4</f>
        <v>2.117083197830627E-2</v>
      </c>
      <c r="R101" s="4">
        <f ca="1">($B$2*('Equity yield'!T101+'Equity dividend'!S101)+portfolio!$B$3*'Long-term bond'!S101+portfolio!$B$4*'Short-term bond'!T101)/4</f>
        <v>2.8828451370311741E-2</v>
      </c>
      <c r="S101" s="4">
        <f ca="1">($B$2*('Equity yield'!U101+'Equity dividend'!T101)+portfolio!$B$3*'Long-term bond'!T101+portfolio!$B$4*'Short-term bond'!U101)/4</f>
        <v>2.7802001646639363E-2</v>
      </c>
      <c r="T101" s="4">
        <f ca="1">($B$2*('Equity yield'!V101+'Equity dividend'!U101)+portfolio!$B$3*'Long-term bond'!U101+portfolio!$B$4*'Short-term bond'!V101)/4</f>
        <v>2.4421914369411435E-2</v>
      </c>
      <c r="U101" s="4">
        <f ca="1">($B$2*('Equity yield'!W101+'Equity dividend'!V101)+portfolio!$B$3*'Long-term bond'!V101+portfolio!$B$4*'Short-term bond'!W101)/4</f>
        <v>2.7457809843256391E-2</v>
      </c>
      <c r="X101">
        <v>93</v>
      </c>
      <c r="Y101" s="4">
        <f t="shared" ca="1" si="21"/>
        <v>1.0109123719943001</v>
      </c>
      <c r="Z101" s="4">
        <f t="shared" ca="1" si="22"/>
        <v>1.0133369123468563</v>
      </c>
      <c r="AA101" s="4">
        <f t="shared" ca="1" si="23"/>
        <v>1.0110304824015379</v>
      </c>
      <c r="AB101" s="4">
        <f t="shared" ca="1" si="24"/>
        <v>1.0150886613761434</v>
      </c>
      <c r="AC101" s="4">
        <f t="shared" ca="1" si="25"/>
        <v>1.0188490723242554</v>
      </c>
      <c r="AD101" s="4">
        <f t="shared" ca="1" si="26"/>
        <v>1.0215315526178381</v>
      </c>
      <c r="AE101" s="4">
        <f t="shared" ca="1" si="27"/>
        <v>1.0200673913375113</v>
      </c>
      <c r="AF101" s="4">
        <f t="shared" ca="1" si="28"/>
        <v>1.0211979756472167</v>
      </c>
      <c r="AG101" s="4">
        <f t="shared" ca="1" si="29"/>
        <v>1.02303715373871</v>
      </c>
      <c r="AH101" s="4">
        <f t="shared" ca="1" si="30"/>
        <v>1.019852060532251</v>
      </c>
      <c r="AI101" s="4">
        <f t="shared" ca="1" si="31"/>
        <v>1.0168331792364358</v>
      </c>
      <c r="AJ101" s="4">
        <f t="shared" ca="1" si="32"/>
        <v>1.0185770070882318</v>
      </c>
      <c r="AK101" s="4">
        <f t="shared" ca="1" si="33"/>
        <v>1.0186661121936604</v>
      </c>
      <c r="AL101" s="4">
        <f t="shared" ca="1" si="34"/>
        <v>1.02238162886615</v>
      </c>
      <c r="AM101" s="4">
        <f t="shared" ca="1" si="35"/>
        <v>1.0269192786717187</v>
      </c>
      <c r="AN101" s="4">
        <f t="shared" ca="1" si="36"/>
        <v>1.0211708319783064</v>
      </c>
      <c r="AO101" s="4">
        <f t="shared" ca="1" si="37"/>
        <v>1.0288284513703116</v>
      </c>
      <c r="AP101" s="4">
        <f t="shared" ca="1" si="38"/>
        <v>1.0278020016466394</v>
      </c>
      <c r="AQ101" s="4">
        <f t="shared" ca="1" si="39"/>
        <v>1.0244219143694115</v>
      </c>
      <c r="AR101" s="4">
        <f t="shared" ca="1" si="40"/>
        <v>1.0274578098432563</v>
      </c>
    </row>
    <row r="102" spans="1:44">
      <c r="A102">
        <v>94</v>
      </c>
      <c r="B102" s="4">
        <f ca="1">($B$2*('Equity yield'!D102+'Equity dividend'!C102)+portfolio!$B$3*'Long-term bond'!C102+portfolio!$B$4*'Short-term bond'!D102)/4</f>
        <v>9.9343405325383535E-3</v>
      </c>
      <c r="C102" s="4">
        <f ca="1">($B$2*('Equity yield'!E102+'Equity dividend'!D102)+portfolio!$B$3*'Long-term bond'!D102+portfolio!$B$4*'Short-term bond'!E102)/4</f>
        <v>1.351275372857714E-2</v>
      </c>
      <c r="D102" s="4">
        <f ca="1">($B$2*('Equity yield'!F102+'Equity dividend'!E102)+portfolio!$B$3*'Long-term bond'!E102+portfolio!$B$4*'Short-term bond'!F102)/4</f>
        <v>1.4634323702202764E-2</v>
      </c>
      <c r="E102" s="4">
        <f ca="1">($B$2*('Equity yield'!G102+'Equity dividend'!F102)+portfolio!$B$3*'Long-term bond'!F102+portfolio!$B$4*'Short-term bond'!G102)/4</f>
        <v>1.7090609279117219E-2</v>
      </c>
      <c r="F102" s="4">
        <f ca="1">($B$2*('Equity yield'!H102+'Equity dividend'!G102)+portfolio!$B$3*'Long-term bond'!G102+portfolio!$B$4*'Short-term bond'!H102)/4</f>
        <v>1.6354007758357256E-2</v>
      </c>
      <c r="G102" s="4">
        <f ca="1">($B$2*('Equity yield'!I102+'Equity dividend'!H102)+portfolio!$B$3*'Long-term bond'!H102+portfolio!$B$4*'Short-term bond'!I102)/4</f>
        <v>1.7925485258675412E-2</v>
      </c>
      <c r="H102" s="4">
        <f ca="1">($B$2*('Equity yield'!J102+'Equity dividend'!I102)+portfolio!$B$3*'Long-term bond'!I102+portfolio!$B$4*'Short-term bond'!J102)/4</f>
        <v>2.2653923990103776E-2</v>
      </c>
      <c r="I102" s="4">
        <f ca="1">($B$2*('Equity yield'!K102+'Equity dividend'!J102)+portfolio!$B$3*'Long-term bond'!J102+portfolio!$B$4*'Short-term bond'!K102)/4</f>
        <v>2.6223532493865904E-2</v>
      </c>
      <c r="J102" s="4">
        <f ca="1">($B$2*('Equity yield'!L102+'Equity dividend'!K102)+portfolio!$B$3*'Long-term bond'!K102+portfolio!$B$4*'Short-term bond'!L102)/4</f>
        <v>2.442915454873278E-2</v>
      </c>
      <c r="K102" s="4">
        <f ca="1">($B$2*('Equity yield'!M102+'Equity dividend'!L102)+portfolio!$B$3*'Long-term bond'!L102+portfolio!$B$4*'Short-term bond'!M102)/4</f>
        <v>1.9179419092040365E-2</v>
      </c>
      <c r="L102" s="4">
        <f ca="1">($B$2*('Equity yield'!N102+'Equity dividend'!M102)+portfolio!$B$3*'Long-term bond'!M102+portfolio!$B$4*'Short-term bond'!N102)/4</f>
        <v>2.4068699137168772E-2</v>
      </c>
      <c r="M102" s="4">
        <f ca="1">($B$2*('Equity yield'!O102+'Equity dividend'!N102)+portfolio!$B$3*'Long-term bond'!N102+portfolio!$B$4*'Short-term bond'!O102)/4</f>
        <v>1.749393798524778E-2</v>
      </c>
      <c r="N102" s="4">
        <f ca="1">($B$2*('Equity yield'!P102+'Equity dividend'!O102)+portfolio!$B$3*'Long-term bond'!O102+portfolio!$B$4*'Short-term bond'!P102)/4</f>
        <v>1.7548633593444447E-2</v>
      </c>
      <c r="O102" s="4">
        <f ca="1">($B$2*('Equity yield'!Q102+'Equity dividend'!P102)+portfolio!$B$3*'Long-term bond'!P102+portfolio!$B$4*'Short-term bond'!Q102)/4</f>
        <v>1.7953836303686289E-2</v>
      </c>
      <c r="P102" s="4">
        <f ca="1">($B$2*('Equity yield'!R102+'Equity dividend'!Q102)+portfolio!$B$3*'Long-term bond'!Q102+portfolio!$B$4*'Short-term bond'!R102)/4</f>
        <v>1.5243207511077777E-2</v>
      </c>
      <c r="Q102" s="4">
        <f ca="1">($B$2*('Equity yield'!S102+'Equity dividend'!R102)+portfolio!$B$3*'Long-term bond'!R102+portfolio!$B$4*'Short-term bond'!S102)/4</f>
        <v>2.1183578795804611E-2</v>
      </c>
      <c r="R102" s="4">
        <f ca="1">($B$2*('Equity yield'!T102+'Equity dividend'!S102)+portfolio!$B$3*'Long-term bond'!S102+portfolio!$B$4*'Short-term bond'!T102)/4</f>
        <v>1.9970516830639821E-2</v>
      </c>
      <c r="S102" s="4">
        <f ca="1">($B$2*('Equity yield'!U102+'Equity dividend'!T102)+portfolio!$B$3*'Long-term bond'!T102+portfolio!$B$4*'Short-term bond'!U102)/4</f>
        <v>2.0877308540008695E-2</v>
      </c>
      <c r="T102" s="4">
        <f ca="1">($B$2*('Equity yield'!V102+'Equity dividend'!U102)+portfolio!$B$3*'Long-term bond'!U102+portfolio!$B$4*'Short-term bond'!V102)/4</f>
        <v>1.8633591648671635E-2</v>
      </c>
      <c r="U102" s="4">
        <f ca="1">($B$2*('Equity yield'!W102+'Equity dividend'!V102)+portfolio!$B$3*'Long-term bond'!V102+portfolio!$B$4*'Short-term bond'!W102)/4</f>
        <v>2.0571727533920565E-2</v>
      </c>
      <c r="X102">
        <v>94</v>
      </c>
      <c r="Y102" s="4">
        <f t="shared" ca="1" si="21"/>
        <v>1.0099343405325383</v>
      </c>
      <c r="Z102" s="4">
        <f t="shared" ca="1" si="22"/>
        <v>1.0135127537285771</v>
      </c>
      <c r="AA102" s="4">
        <f t="shared" ca="1" si="23"/>
        <v>1.0146343237022029</v>
      </c>
      <c r="AB102" s="4">
        <f t="shared" ca="1" si="24"/>
        <v>1.0170906092791172</v>
      </c>
      <c r="AC102" s="4">
        <f t="shared" ca="1" si="25"/>
        <v>1.0163540077583573</v>
      </c>
      <c r="AD102" s="4">
        <f t="shared" ca="1" si="26"/>
        <v>1.0179254852586754</v>
      </c>
      <c r="AE102" s="4">
        <f t="shared" ca="1" si="27"/>
        <v>1.0226539239901038</v>
      </c>
      <c r="AF102" s="4">
        <f t="shared" ca="1" si="28"/>
        <v>1.026223532493866</v>
      </c>
      <c r="AG102" s="4">
        <f t="shared" ca="1" si="29"/>
        <v>1.0244291545487327</v>
      </c>
      <c r="AH102" s="4">
        <f t="shared" ca="1" si="30"/>
        <v>1.0191794190920405</v>
      </c>
      <c r="AI102" s="4">
        <f t="shared" ca="1" si="31"/>
        <v>1.0240686991371688</v>
      </c>
      <c r="AJ102" s="4">
        <f t="shared" ca="1" si="32"/>
        <v>1.0174939379852477</v>
      </c>
      <c r="AK102" s="4">
        <f t="shared" ca="1" si="33"/>
        <v>1.0175486335934445</v>
      </c>
      <c r="AL102" s="4">
        <f t="shared" ca="1" si="34"/>
        <v>1.0179538363036862</v>
      </c>
      <c r="AM102" s="4">
        <f t="shared" ca="1" si="35"/>
        <v>1.0152432075110778</v>
      </c>
      <c r="AN102" s="4">
        <f t="shared" ca="1" si="36"/>
        <v>1.0211835787958046</v>
      </c>
      <c r="AO102" s="4">
        <f t="shared" ca="1" si="37"/>
        <v>1.0199705168306399</v>
      </c>
      <c r="AP102" s="4">
        <f t="shared" ca="1" si="38"/>
        <v>1.0208773085400087</v>
      </c>
      <c r="AQ102" s="4">
        <f t="shared" ca="1" si="39"/>
        <v>1.0186335916486717</v>
      </c>
      <c r="AR102" s="4">
        <f t="shared" ca="1" si="40"/>
        <v>1.0205717275339206</v>
      </c>
    </row>
    <row r="103" spans="1:44">
      <c r="A103">
        <v>95</v>
      </c>
      <c r="B103" s="4">
        <f ca="1">($B$2*('Equity yield'!D103+'Equity dividend'!C103)+portfolio!$B$3*'Long-term bond'!C103+portfolio!$B$4*'Short-term bond'!D103)/4</f>
        <v>3.3828080627864906E-3</v>
      </c>
      <c r="C103" s="4">
        <f ca="1">($B$2*('Equity yield'!E103+'Equity dividend'!D103)+portfolio!$B$3*'Long-term bond'!D103+portfolio!$B$4*'Short-term bond'!E103)/4</f>
        <v>1.948452051845498E-3</v>
      </c>
      <c r="D103" s="4">
        <f ca="1">($B$2*('Equity yield'!F103+'Equity dividend'!E103)+portfolio!$B$3*'Long-term bond'!E103+portfolio!$B$4*'Short-term bond'!F103)/4</f>
        <v>1.9341834314638637E-3</v>
      </c>
      <c r="E103" s="4">
        <f ca="1">($B$2*('Equity yield'!G103+'Equity dividend'!F103)+portfolio!$B$3*'Long-term bond'!F103+portfolio!$B$4*'Short-term bond'!G103)/4</f>
        <v>1.1428909713109456E-2</v>
      </c>
      <c r="F103" s="4">
        <f ca="1">($B$2*('Equity yield'!H103+'Equity dividend'!G103)+portfolio!$B$3*'Long-term bond'!G103+portfolio!$B$4*'Short-term bond'!H103)/4</f>
        <v>3.8812239829381745E-3</v>
      </c>
      <c r="G103" s="4">
        <f ca="1">($B$2*('Equity yield'!I103+'Equity dividend'!H103)+portfolio!$B$3*'Long-term bond'!H103+portfolio!$B$4*'Short-term bond'!I103)/4</f>
        <v>2.9700154459624999E-3</v>
      </c>
      <c r="H103" s="4">
        <f ca="1">($B$2*('Equity yield'!J103+'Equity dividend'!I103)+portfolio!$B$3*'Long-term bond'!I103+portfolio!$B$4*'Short-term bond'!J103)/4</f>
        <v>-3.7818062252225251E-3</v>
      </c>
      <c r="I103" s="4">
        <f ca="1">($B$2*('Equity yield'!K103+'Equity dividend'!J103)+portfolio!$B$3*'Long-term bond'!J103+portfolio!$B$4*'Short-term bond'!K103)/4</f>
        <v>-3.3878741850997228E-3</v>
      </c>
      <c r="J103" s="4">
        <f ca="1">($B$2*('Equity yield'!L103+'Equity dividend'!K103)+portfolio!$B$3*'Long-term bond'!K103+portfolio!$B$4*'Short-term bond'!L103)/4</f>
        <v>9.9440147435221008E-4</v>
      </c>
      <c r="K103" s="4">
        <f ca="1">($B$2*('Equity yield'!M103+'Equity dividend'!L103)+portfolio!$B$3*'Long-term bond'!L103+portfolio!$B$4*'Short-term bond'!M103)/4</f>
        <v>-2.9770496012597129E-3</v>
      </c>
      <c r="L103" s="4">
        <f ca="1">($B$2*('Equity yield'!N103+'Equity dividend'!M103)+portfolio!$B$3*'Long-term bond'!M103+portfolio!$B$4*'Short-term bond'!N103)/4</f>
        <v>3.7936715993312294E-3</v>
      </c>
      <c r="M103" s="4">
        <f ca="1">($B$2*('Equity yield'!O103+'Equity dividend'!N103)+portfolio!$B$3*'Long-term bond'!N103+portfolio!$B$4*'Short-term bond'!O103)/4</f>
        <v>-1.7494882720073832E-4</v>
      </c>
      <c r="N103" s="4">
        <f ca="1">($B$2*('Equity yield'!P103+'Equity dividend'!O103)+portfolio!$B$3*'Long-term bond'!O103+portfolio!$B$4*'Short-term bond'!P103)/4</f>
        <v>5.1170723161386312E-3</v>
      </c>
      <c r="O103" s="4">
        <f ca="1">($B$2*('Equity yield'!Q103+'Equity dividend'!P103)+portfolio!$B$3*'Long-term bond'!P103+portfolio!$B$4*'Short-term bond'!Q103)/4</f>
        <v>9.8461528042490462E-3</v>
      </c>
      <c r="P103" s="4">
        <f ca="1">($B$2*('Equity yield'!R103+'Equity dividend'!Q103)+portfolio!$B$3*'Long-term bond'!Q103+portfolio!$B$4*'Short-term bond'!R103)/4</f>
        <v>8.9243826019203137E-3</v>
      </c>
      <c r="Q103" s="4">
        <f ca="1">($B$2*('Equity yield'!S103+'Equity dividend'!R103)+portfolio!$B$3*'Long-term bond'!R103+portfolio!$B$4*'Short-term bond'!S103)/4</f>
        <v>5.1588171335159539E-3</v>
      </c>
      <c r="R103" s="4">
        <f ca="1">($B$2*('Equity yield'!T103+'Equity dividend'!S103)+portfolio!$B$3*'Long-term bond'!S103+portfolio!$B$4*'Short-term bond'!T103)/4</f>
        <v>4.9609844393642558E-3</v>
      </c>
      <c r="S103" s="4">
        <f ca="1">($B$2*('Equity yield'!U103+'Equity dividend'!T103)+portfolio!$B$3*'Long-term bond'!T103+portfolio!$B$4*'Short-term bond'!U103)/4</f>
        <v>6.9458962032054655E-3</v>
      </c>
      <c r="T103" s="4">
        <f ca="1">($B$2*('Equity yield'!V103+'Equity dividend'!U103)+portfolio!$B$3*'Long-term bond'!U103+portfolio!$B$4*'Short-term bond'!V103)/4</f>
        <v>9.7626663268109565E-3</v>
      </c>
      <c r="U103" s="4">
        <f ca="1">($B$2*('Equity yield'!W103+'Equity dividend'!V103)+portfolio!$B$3*'Long-term bond'!V103+portfolio!$B$4*'Short-term bond'!W103)/4</f>
        <v>1.2746418992211801E-2</v>
      </c>
      <c r="X103">
        <v>95</v>
      </c>
      <c r="Y103" s="4">
        <f t="shared" ca="1" si="21"/>
        <v>1.0033828080627865</v>
      </c>
      <c r="Z103" s="4">
        <f t="shared" ca="1" si="22"/>
        <v>1.0019484520518456</v>
      </c>
      <c r="AA103" s="4">
        <f t="shared" ca="1" si="23"/>
        <v>1.0019341834314639</v>
      </c>
      <c r="AB103" s="4">
        <f t="shared" ca="1" si="24"/>
        <v>1.0114289097131095</v>
      </c>
      <c r="AC103" s="4">
        <f t="shared" ca="1" si="25"/>
        <v>1.0038812239829382</v>
      </c>
      <c r="AD103" s="4">
        <f t="shared" ca="1" si="26"/>
        <v>1.0029700154459624</v>
      </c>
      <c r="AE103" s="4">
        <f t="shared" ca="1" si="27"/>
        <v>0.99621819377477749</v>
      </c>
      <c r="AF103" s="4">
        <f t="shared" ca="1" si="28"/>
        <v>0.99661212581490033</v>
      </c>
      <c r="AG103" s="4">
        <f t="shared" ca="1" si="29"/>
        <v>1.0009944014743521</v>
      </c>
      <c r="AH103" s="4">
        <f t="shared" ca="1" si="30"/>
        <v>0.99702295039874034</v>
      </c>
      <c r="AI103" s="4">
        <f t="shared" ca="1" si="31"/>
        <v>1.0037936715993312</v>
      </c>
      <c r="AJ103" s="4">
        <f t="shared" ca="1" si="32"/>
        <v>0.9998250511727993</v>
      </c>
      <c r="AK103" s="4">
        <f t="shared" ca="1" si="33"/>
        <v>1.0051170723161387</v>
      </c>
      <c r="AL103" s="4">
        <f t="shared" ca="1" si="34"/>
        <v>1.0098461528042491</v>
      </c>
      <c r="AM103" s="4">
        <f t="shared" ca="1" si="35"/>
        <v>1.0089243826019203</v>
      </c>
      <c r="AN103" s="4">
        <f t="shared" ca="1" si="36"/>
        <v>1.005158817133516</v>
      </c>
      <c r="AO103" s="4">
        <f t="shared" ca="1" si="37"/>
        <v>1.0049609844393643</v>
      </c>
      <c r="AP103" s="4">
        <f t="shared" ca="1" si="38"/>
        <v>1.0069458962032054</v>
      </c>
      <c r="AQ103" s="4">
        <f t="shared" ca="1" si="39"/>
        <v>1.0097626663268109</v>
      </c>
      <c r="AR103" s="4">
        <f t="shared" ca="1" si="40"/>
        <v>1.0127464189922117</v>
      </c>
    </row>
    <row r="104" spans="1:44">
      <c r="A104">
        <v>96</v>
      </c>
      <c r="B104" s="4">
        <f ca="1">($B$2*('Equity yield'!D104+'Equity dividend'!C104)+portfolio!$B$3*'Long-term bond'!C104+portfolio!$B$4*'Short-term bond'!D104)/4</f>
        <v>8.653309894885091E-3</v>
      </c>
      <c r="C104" s="4">
        <f ca="1">($B$2*('Equity yield'!E104+'Equity dividend'!D104)+portfolio!$B$3*'Long-term bond'!D104+portfolio!$B$4*'Short-term bond'!E104)/4</f>
        <v>1.3875862093295941E-2</v>
      </c>
      <c r="D104" s="4">
        <f ca="1">($B$2*('Equity yield'!F104+'Equity dividend'!E104)+portfolio!$B$3*'Long-term bond'!E104+portfolio!$B$4*'Short-term bond'!F104)/4</f>
        <v>1.4197269112135102E-2</v>
      </c>
      <c r="E104" s="4">
        <f ca="1">($B$2*('Equity yield'!G104+'Equity dividend'!F104)+portfolio!$B$3*'Long-term bond'!F104+portfolio!$B$4*'Short-term bond'!G104)/4</f>
        <v>1.7780122555422342E-2</v>
      </c>
      <c r="F104" s="4">
        <f ca="1">($B$2*('Equity yield'!H104+'Equity dividend'!G104)+portfolio!$B$3*'Long-term bond'!G104+portfolio!$B$4*'Short-term bond'!H104)/4</f>
        <v>1.9822796093180522E-2</v>
      </c>
      <c r="G104" s="4">
        <f ca="1">($B$2*('Equity yield'!I104+'Equity dividend'!H104)+portfolio!$B$3*'Long-term bond'!H104+portfolio!$B$4*'Short-term bond'!I104)/4</f>
        <v>1.307638256551652E-2</v>
      </c>
      <c r="H104" s="4">
        <f ca="1">($B$2*('Equity yield'!J104+'Equity dividend'!I104)+portfolio!$B$3*'Long-term bond'!I104+portfolio!$B$4*'Short-term bond'!J104)/4</f>
        <v>1.3131023227489463E-2</v>
      </c>
      <c r="I104" s="4">
        <f ca="1">($B$2*('Equity yield'!K104+'Equity dividend'!J104)+portfolio!$B$3*'Long-term bond'!J104+portfolio!$B$4*'Short-term bond'!K104)/4</f>
        <v>1.5540003618053194E-2</v>
      </c>
      <c r="J104" s="4">
        <f ca="1">($B$2*('Equity yield'!L104+'Equity dividend'!K104)+portfolio!$B$3*'Long-term bond'!K104+portfolio!$B$4*'Short-term bond'!L104)/4</f>
        <v>1.531658207571043E-2</v>
      </c>
      <c r="K104" s="4">
        <f ca="1">($B$2*('Equity yield'!M104+'Equity dividend'!L104)+portfolio!$B$3*'Long-term bond'!L104+portfolio!$B$4*'Short-term bond'!M104)/4</f>
        <v>9.794086413917746E-3</v>
      </c>
      <c r="L104" s="4">
        <f ca="1">($B$2*('Equity yield'!N104+'Equity dividend'!M104)+portfolio!$B$3*'Long-term bond'!M104+portfolio!$B$4*'Short-term bond'!N104)/4</f>
        <v>1.6515587735808277E-2</v>
      </c>
      <c r="M104" s="4">
        <f ca="1">($B$2*('Equity yield'!O104+'Equity dividend'!N104)+portfolio!$B$3*'Long-term bond'!N104+portfolio!$B$4*'Short-term bond'!O104)/4</f>
        <v>1.7909608089308117E-2</v>
      </c>
      <c r="N104" s="4">
        <f ca="1">($B$2*('Equity yield'!P104+'Equity dividend'!O104)+portfolio!$B$3*'Long-term bond'!O104+portfolio!$B$4*'Short-term bond'!P104)/4</f>
        <v>1.5822729007907786E-2</v>
      </c>
      <c r="O104" s="4">
        <f ca="1">($B$2*('Equity yield'!Q104+'Equity dividend'!P104)+portfolio!$B$3*'Long-term bond'!P104+portfolio!$B$4*'Short-term bond'!Q104)/4</f>
        <v>2.3153897673742728E-2</v>
      </c>
      <c r="P104" s="4">
        <f ca="1">($B$2*('Equity yield'!R104+'Equity dividend'!Q104)+portfolio!$B$3*'Long-term bond'!Q104+portfolio!$B$4*'Short-term bond'!R104)/4</f>
        <v>1.9999360974562893E-2</v>
      </c>
      <c r="Q104" s="4">
        <f ca="1">($B$2*('Equity yield'!S104+'Equity dividend'!R104)+portfolio!$B$3*'Long-term bond'!R104+portfolio!$B$4*'Short-term bond'!S104)/4</f>
        <v>2.1697158087187737E-2</v>
      </c>
      <c r="R104" s="4">
        <f ca="1">($B$2*('Equity yield'!T104+'Equity dividend'!S104)+portfolio!$B$3*'Long-term bond'!S104+portfolio!$B$4*'Short-term bond'!T104)/4</f>
        <v>1.7203901159479673E-2</v>
      </c>
      <c r="S104" s="4">
        <f ca="1">($B$2*('Equity yield'!U104+'Equity dividend'!T104)+portfolio!$B$3*'Long-term bond'!T104+portfolio!$B$4*'Short-term bond'!U104)/4</f>
        <v>2.7424105136056792E-2</v>
      </c>
      <c r="T104" s="4">
        <f ca="1">($B$2*('Equity yield'!V104+'Equity dividend'!U104)+portfolio!$B$3*'Long-term bond'!U104+portfolio!$B$4*'Short-term bond'!V104)/4</f>
        <v>2.8922967494733644E-2</v>
      </c>
      <c r="U104" s="4">
        <f ca="1">($B$2*('Equity yield'!W104+'Equity dividend'!V104)+portfolio!$B$3*'Long-term bond'!V104+portfolio!$B$4*'Short-term bond'!W104)/4</f>
        <v>3.6371798896826388E-2</v>
      </c>
      <c r="X104">
        <v>96</v>
      </c>
      <c r="Y104" s="4">
        <f t="shared" ca="1" si="21"/>
        <v>1.0086533098948851</v>
      </c>
      <c r="Z104" s="4">
        <f t="shared" ca="1" si="22"/>
        <v>1.0138758620932959</v>
      </c>
      <c r="AA104" s="4">
        <f t="shared" ca="1" si="23"/>
        <v>1.014197269112135</v>
      </c>
      <c r="AB104" s="4">
        <f t="shared" ca="1" si="24"/>
        <v>1.0177801225554224</v>
      </c>
      <c r="AC104" s="4">
        <f t="shared" ca="1" si="25"/>
        <v>1.0198227960931805</v>
      </c>
      <c r="AD104" s="4">
        <f t="shared" ca="1" si="26"/>
        <v>1.0130763825655165</v>
      </c>
      <c r="AE104" s="4">
        <f t="shared" ca="1" si="27"/>
        <v>1.0131310232274895</v>
      </c>
      <c r="AF104" s="4">
        <f t="shared" ca="1" si="28"/>
        <v>1.0155400036180533</v>
      </c>
      <c r="AG104" s="4">
        <f t="shared" ca="1" si="29"/>
        <v>1.0153165820757104</v>
      </c>
      <c r="AH104" s="4">
        <f t="shared" ca="1" si="30"/>
        <v>1.0097940864139177</v>
      </c>
      <c r="AI104" s="4">
        <f t="shared" ca="1" si="31"/>
        <v>1.0165155877358083</v>
      </c>
      <c r="AJ104" s="4">
        <f t="shared" ca="1" si="32"/>
        <v>1.0179096080893082</v>
      </c>
      <c r="AK104" s="4">
        <f t="shared" ca="1" si="33"/>
        <v>1.0158227290079078</v>
      </c>
      <c r="AL104" s="4">
        <f t="shared" ca="1" si="34"/>
        <v>1.0231538976737427</v>
      </c>
      <c r="AM104" s="4">
        <f t="shared" ca="1" si="35"/>
        <v>1.0199993609745628</v>
      </c>
      <c r="AN104" s="4">
        <f t="shared" ca="1" si="36"/>
        <v>1.0216971580871876</v>
      </c>
      <c r="AO104" s="4">
        <f t="shared" ca="1" si="37"/>
        <v>1.0172039011594798</v>
      </c>
      <c r="AP104" s="4">
        <f t="shared" ca="1" si="38"/>
        <v>1.0274241051360569</v>
      </c>
      <c r="AQ104" s="4">
        <f t="shared" ca="1" si="39"/>
        <v>1.0289229674947336</v>
      </c>
      <c r="AR104" s="4">
        <f t="shared" ca="1" si="40"/>
        <v>1.0363717988968264</v>
      </c>
    </row>
    <row r="105" spans="1:44">
      <c r="A105">
        <v>97</v>
      </c>
      <c r="B105" s="4">
        <f ca="1">($B$2*('Equity yield'!D105+'Equity dividend'!C105)+portfolio!$B$3*'Long-term bond'!C105+portfolio!$B$4*'Short-term bond'!D105)/4</f>
        <v>7.2725714320993982E-3</v>
      </c>
      <c r="C105" s="4">
        <f ca="1">($B$2*('Equity yield'!E105+'Equity dividend'!D105)+portfolio!$B$3*'Long-term bond'!D105+portfolio!$B$4*'Short-term bond'!E105)/4</f>
        <v>1.5750595232048064E-2</v>
      </c>
      <c r="D105" s="4">
        <f ca="1">($B$2*('Equity yield'!F105+'Equity dividend'!E105)+portfolio!$B$3*'Long-term bond'!E105+portfolio!$B$4*'Short-term bond'!F105)/4</f>
        <v>1.4203592347380061E-2</v>
      </c>
      <c r="E105" s="4">
        <f ca="1">($B$2*('Equity yield'!G105+'Equity dividend'!F105)+portfolio!$B$3*'Long-term bond'!F105+portfolio!$B$4*'Short-term bond'!G105)/4</f>
        <v>1.3488379139389361E-2</v>
      </c>
      <c r="F105" s="4">
        <f ca="1">($B$2*('Equity yield'!H105+'Equity dividend'!G105)+portfolio!$B$3*'Long-term bond'!G105+portfolio!$B$4*'Short-term bond'!H105)/4</f>
        <v>1.5042094666892537E-2</v>
      </c>
      <c r="G105" s="4">
        <f ca="1">($B$2*('Equity yield'!I105+'Equity dividend'!H105)+portfolio!$B$3*'Long-term bond'!H105+portfolio!$B$4*'Short-term bond'!I105)/4</f>
        <v>2.0301036179771019E-2</v>
      </c>
      <c r="H105" s="4">
        <f ca="1">($B$2*('Equity yield'!J105+'Equity dividend'!I105)+portfolio!$B$3*'Long-term bond'!I105+portfolio!$B$4*'Short-term bond'!J105)/4</f>
        <v>1.9613727771776789E-2</v>
      </c>
      <c r="I105" s="4">
        <f ca="1">($B$2*('Equity yield'!K105+'Equity dividend'!J105)+portfolio!$B$3*'Long-term bond'!J105+portfolio!$B$4*'Short-term bond'!K105)/4</f>
        <v>2.0760042029651159E-2</v>
      </c>
      <c r="J105" s="4">
        <f ca="1">($B$2*('Equity yield'!L105+'Equity dividend'!K105)+portfolio!$B$3*'Long-term bond'!K105+portfolio!$B$4*'Short-term bond'!L105)/4</f>
        <v>2.0106746285738639E-2</v>
      </c>
      <c r="K105" s="4">
        <f ca="1">($B$2*('Equity yield'!M105+'Equity dividend'!L105)+portfolio!$B$3*'Long-term bond'!L105+portfolio!$B$4*'Short-term bond'!M105)/4</f>
        <v>2.2431352913486271E-2</v>
      </c>
      <c r="L105" s="4">
        <f ca="1">($B$2*('Equity yield'!N105+'Equity dividend'!M105)+portfolio!$B$3*'Long-term bond'!M105+portfolio!$B$4*'Short-term bond'!N105)/4</f>
        <v>2.7692375772753249E-2</v>
      </c>
      <c r="M105" s="4">
        <f ca="1">($B$2*('Equity yield'!O105+'Equity dividend'!N105)+portfolio!$B$3*'Long-term bond'!N105+portfolio!$B$4*'Short-term bond'!O105)/4</f>
        <v>2.6822037419695459E-2</v>
      </c>
      <c r="N105" s="4">
        <f ca="1">($B$2*('Equity yield'!P105+'Equity dividend'!O105)+portfolio!$B$3*'Long-term bond'!O105+portfolio!$B$4*'Short-term bond'!P105)/4</f>
        <v>2.6239932092055388E-2</v>
      </c>
      <c r="O105" s="4">
        <f ca="1">($B$2*('Equity yield'!Q105+'Equity dividend'!P105)+portfolio!$B$3*'Long-term bond'!P105+portfolio!$B$4*'Short-term bond'!Q105)/4</f>
        <v>2.9931039246023767E-2</v>
      </c>
      <c r="P105" s="4">
        <f ca="1">($B$2*('Equity yield'!R105+'Equity dividend'!Q105)+portfolio!$B$3*'Long-term bond'!Q105+portfolio!$B$4*'Short-term bond'!R105)/4</f>
        <v>3.0348938715589257E-2</v>
      </c>
      <c r="Q105" s="4">
        <f ca="1">($B$2*('Equity yield'!S105+'Equity dividend'!R105)+portfolio!$B$3*'Long-term bond'!R105+portfolio!$B$4*'Short-term bond'!S105)/4</f>
        <v>2.8931248364354682E-2</v>
      </c>
      <c r="R105" s="4">
        <f ca="1">($B$2*('Equity yield'!T105+'Equity dividend'!S105)+portfolio!$B$3*'Long-term bond'!S105+portfolio!$B$4*'Short-term bond'!T105)/4</f>
        <v>3.2161350303470532E-2</v>
      </c>
      <c r="S105" s="4">
        <f ca="1">($B$2*('Equity yield'!U105+'Equity dividend'!T105)+portfolio!$B$3*'Long-term bond'!T105+portfolio!$B$4*'Short-term bond'!U105)/4</f>
        <v>2.5492799314536317E-2</v>
      </c>
      <c r="T105" s="4">
        <f ca="1">($B$2*('Equity yield'!V105+'Equity dividend'!U105)+portfolio!$B$3*'Long-term bond'!U105+portfolio!$B$4*'Short-term bond'!V105)/4</f>
        <v>2.6954242128128712E-2</v>
      </c>
      <c r="U105" s="4">
        <f ca="1">($B$2*('Equity yield'!W105+'Equity dividend'!V105)+portfolio!$B$3*'Long-term bond'!V105+portfolio!$B$4*'Short-term bond'!W105)/4</f>
        <v>2.6635079601933835E-2</v>
      </c>
      <c r="X105">
        <v>97</v>
      </c>
      <c r="Y105" s="4">
        <f t="shared" ca="1" si="21"/>
        <v>1.0072725714320994</v>
      </c>
      <c r="Z105" s="4">
        <f t="shared" ca="1" si="22"/>
        <v>1.015750595232048</v>
      </c>
      <c r="AA105" s="4">
        <f t="shared" ca="1" si="23"/>
        <v>1.01420359234738</v>
      </c>
      <c r="AB105" s="4">
        <f t="shared" ca="1" si="24"/>
        <v>1.0134883791393894</v>
      </c>
      <c r="AC105" s="4">
        <f t="shared" ca="1" si="25"/>
        <v>1.0150420946668925</v>
      </c>
      <c r="AD105" s="4">
        <f t="shared" ca="1" si="26"/>
        <v>1.0203010361797711</v>
      </c>
      <c r="AE105" s="4">
        <f t="shared" ca="1" si="27"/>
        <v>1.0196137277717767</v>
      </c>
      <c r="AF105" s="4">
        <f t="shared" ca="1" si="28"/>
        <v>1.0207600420296512</v>
      </c>
      <c r="AG105" s="4">
        <f t="shared" ca="1" si="29"/>
        <v>1.0201067462857387</v>
      </c>
      <c r="AH105" s="4">
        <f t="shared" ca="1" si="30"/>
        <v>1.0224313529134863</v>
      </c>
      <c r="AI105" s="4">
        <f t="shared" ca="1" si="31"/>
        <v>1.0276923757727532</v>
      </c>
      <c r="AJ105" s="4">
        <f t="shared" ca="1" si="32"/>
        <v>1.0268220374196955</v>
      </c>
      <c r="AK105" s="4">
        <f t="shared" ca="1" si="33"/>
        <v>1.0262399320920554</v>
      </c>
      <c r="AL105" s="4">
        <f t="shared" ca="1" si="34"/>
        <v>1.0299310392460237</v>
      </c>
      <c r="AM105" s="4">
        <f t="shared" ca="1" si="35"/>
        <v>1.0303489387155893</v>
      </c>
      <c r="AN105" s="4">
        <f t="shared" ca="1" si="36"/>
        <v>1.0289312483643547</v>
      </c>
      <c r="AO105" s="4">
        <f t="shared" ca="1" si="37"/>
        <v>1.0321613503034706</v>
      </c>
      <c r="AP105" s="4">
        <f t="shared" ca="1" si="38"/>
        <v>1.0254927993145364</v>
      </c>
      <c r="AQ105" s="4">
        <f t="shared" ca="1" si="39"/>
        <v>1.0269542421281288</v>
      </c>
      <c r="AR105" s="4">
        <f t="shared" ca="1" si="40"/>
        <v>1.0266350796019339</v>
      </c>
    </row>
    <row r="106" spans="1:44">
      <c r="A106">
        <v>98</v>
      </c>
      <c r="B106" s="4">
        <f ca="1">($B$2*('Equity yield'!D106+'Equity dividend'!C106)+portfolio!$B$3*'Long-term bond'!C106+portfolio!$B$4*'Short-term bond'!D106)/4</f>
        <v>8.8760465869377626E-3</v>
      </c>
      <c r="C106" s="4">
        <f ca="1">($B$2*('Equity yield'!E106+'Equity dividend'!D106)+portfolio!$B$3*'Long-term bond'!D106+portfolio!$B$4*'Short-term bond'!E106)/4</f>
        <v>1.6627404912247724E-2</v>
      </c>
      <c r="D106" s="4">
        <f ca="1">($B$2*('Equity yield'!F106+'Equity dividend'!E106)+portfolio!$B$3*'Long-term bond'!E106+portfolio!$B$4*'Short-term bond'!F106)/4</f>
        <v>1.0947746846274017E-2</v>
      </c>
      <c r="E106" s="4">
        <f ca="1">($B$2*('Equity yield'!G106+'Equity dividend'!F106)+portfolio!$B$3*'Long-term bond'!F106+portfolio!$B$4*'Short-term bond'!G106)/4</f>
        <v>1.8992980063194963E-2</v>
      </c>
      <c r="F106" s="4">
        <f ca="1">($B$2*('Equity yield'!H106+'Equity dividend'!G106)+portfolio!$B$3*'Long-term bond'!G106+portfolio!$B$4*'Short-term bond'!H106)/4</f>
        <v>1.8027998352315687E-2</v>
      </c>
      <c r="G106" s="4">
        <f ca="1">($B$2*('Equity yield'!I106+'Equity dividend'!H106)+portfolio!$B$3*'Long-term bond'!H106+portfolio!$B$4*'Short-term bond'!I106)/4</f>
        <v>2.3051539075605143E-2</v>
      </c>
      <c r="H106" s="4">
        <f ca="1">($B$2*('Equity yield'!J106+'Equity dividend'!I106)+portfolio!$B$3*'Long-term bond'!I106+portfolio!$B$4*'Short-term bond'!J106)/4</f>
        <v>2.130726331351921E-2</v>
      </c>
      <c r="I106" s="4">
        <f ca="1">($B$2*('Equity yield'!K106+'Equity dividend'!J106)+portfolio!$B$3*'Long-term bond'!J106+portfolio!$B$4*'Short-term bond'!K106)/4</f>
        <v>2.732627029472956E-2</v>
      </c>
      <c r="J106" s="4">
        <f ca="1">($B$2*('Equity yield'!L106+'Equity dividend'!K106)+portfolio!$B$3*'Long-term bond'!K106+portfolio!$B$4*'Short-term bond'!L106)/4</f>
        <v>2.6818175806233961E-2</v>
      </c>
      <c r="K106" s="4">
        <f ca="1">($B$2*('Equity yield'!M106+'Equity dividend'!L106)+portfolio!$B$3*'Long-term bond'!L106+portfolio!$B$4*'Short-term bond'!M106)/4</f>
        <v>2.5282345867981375E-2</v>
      </c>
      <c r="L106" s="4">
        <f ca="1">($B$2*('Equity yield'!N106+'Equity dividend'!M106)+portfolio!$B$3*'Long-term bond'!M106+portfolio!$B$4*'Short-term bond'!N106)/4</f>
        <v>2.9169810910908055E-2</v>
      </c>
      <c r="M106" s="4">
        <f ca="1">($B$2*('Equity yield'!O106+'Equity dividend'!N106)+portfolio!$B$3*'Long-term bond'!N106+portfolio!$B$4*'Short-term bond'!O106)/4</f>
        <v>3.3652269717231134E-2</v>
      </c>
      <c r="N106" s="4">
        <f ca="1">($B$2*('Equity yield'!P106+'Equity dividend'!O106)+portfolio!$B$3*'Long-term bond'!O106+portfolio!$B$4*'Short-term bond'!P106)/4</f>
        <v>3.546496788542787E-2</v>
      </c>
      <c r="O106" s="4">
        <f ca="1">($B$2*('Equity yield'!Q106+'Equity dividend'!P106)+portfolio!$B$3*'Long-term bond'!P106+portfolio!$B$4*'Short-term bond'!Q106)/4</f>
        <v>4.1311178833475924E-2</v>
      </c>
      <c r="P106" s="4">
        <f ca="1">($B$2*('Equity yield'!R106+'Equity dividend'!Q106)+portfolio!$B$3*'Long-term bond'!Q106+portfolio!$B$4*'Short-term bond'!R106)/4</f>
        <v>4.2363385853062513E-2</v>
      </c>
      <c r="Q106" s="4">
        <f ca="1">($B$2*('Equity yield'!S106+'Equity dividend'!R106)+portfolio!$B$3*'Long-term bond'!R106+portfolio!$B$4*'Short-term bond'!S106)/4</f>
        <v>4.1569002744274816E-2</v>
      </c>
      <c r="R106" s="4">
        <f ca="1">($B$2*('Equity yield'!T106+'Equity dividend'!S106)+portfolio!$B$3*'Long-term bond'!S106+portfolio!$B$4*'Short-term bond'!T106)/4</f>
        <v>4.6206151514644099E-2</v>
      </c>
      <c r="S106" s="4">
        <f ca="1">($B$2*('Equity yield'!U106+'Equity dividend'!T106)+portfolio!$B$3*'Long-term bond'!T106+portfolio!$B$4*'Short-term bond'!U106)/4</f>
        <v>4.7383052389928883E-2</v>
      </c>
      <c r="T106" s="4">
        <f ca="1">($B$2*('Equity yield'!V106+'Equity dividend'!U106)+portfolio!$B$3*'Long-term bond'!U106+portfolio!$B$4*'Short-term bond'!V106)/4</f>
        <v>4.5903397607581144E-2</v>
      </c>
      <c r="U106" s="4">
        <f ca="1">($B$2*('Equity yield'!W106+'Equity dividend'!V106)+portfolio!$B$3*'Long-term bond'!V106+portfolio!$B$4*'Short-term bond'!W106)/4</f>
        <v>5.3137277099067466E-2</v>
      </c>
      <c r="X106">
        <v>98</v>
      </c>
      <c r="Y106" s="4">
        <f t="shared" ca="1" si="21"/>
        <v>1.0088760465869377</v>
      </c>
      <c r="Z106" s="4">
        <f t="shared" ca="1" si="22"/>
        <v>1.0166274049122477</v>
      </c>
      <c r="AA106" s="4">
        <f t="shared" ca="1" si="23"/>
        <v>1.010947746846274</v>
      </c>
      <c r="AB106" s="4">
        <f t="shared" ca="1" si="24"/>
        <v>1.0189929800631949</v>
      </c>
      <c r="AC106" s="4">
        <f t="shared" ca="1" si="25"/>
        <v>1.0180279983523157</v>
      </c>
      <c r="AD106" s="4">
        <f t="shared" ca="1" si="26"/>
        <v>1.0230515390756052</v>
      </c>
      <c r="AE106" s="4">
        <f t="shared" ca="1" si="27"/>
        <v>1.0213072633135192</v>
      </c>
      <c r="AF106" s="4">
        <f t="shared" ca="1" si="28"/>
        <v>1.0273262702947297</v>
      </c>
      <c r="AG106" s="4">
        <f t="shared" ca="1" si="29"/>
        <v>1.026818175806234</v>
      </c>
      <c r="AH106" s="4">
        <f t="shared" ca="1" si="30"/>
        <v>1.0252823458679814</v>
      </c>
      <c r="AI106" s="4">
        <f t="shared" ca="1" si="31"/>
        <v>1.029169810910908</v>
      </c>
      <c r="AJ106" s="4">
        <f t="shared" ca="1" si="32"/>
        <v>1.0336522697172312</v>
      </c>
      <c r="AK106" s="4">
        <f t="shared" ca="1" si="33"/>
        <v>1.035464967885428</v>
      </c>
      <c r="AL106" s="4">
        <f t="shared" ca="1" si="34"/>
        <v>1.0413111788334759</v>
      </c>
      <c r="AM106" s="4">
        <f t="shared" ca="1" si="35"/>
        <v>1.0423633858530625</v>
      </c>
      <c r="AN106" s="4">
        <f t="shared" ca="1" si="36"/>
        <v>1.0415690027442748</v>
      </c>
      <c r="AO106" s="4">
        <f t="shared" ca="1" si="37"/>
        <v>1.0462061515146441</v>
      </c>
      <c r="AP106" s="4">
        <f t="shared" ca="1" si="38"/>
        <v>1.0473830523899288</v>
      </c>
      <c r="AQ106" s="4">
        <f t="shared" ca="1" si="39"/>
        <v>1.0459033976075811</v>
      </c>
      <c r="AR106" s="4">
        <f t="shared" ca="1" si="40"/>
        <v>1.0531372770990675</v>
      </c>
    </row>
    <row r="107" spans="1:44">
      <c r="A107">
        <v>99</v>
      </c>
      <c r="B107" s="4">
        <f ca="1">($B$2*('Equity yield'!D107+'Equity dividend'!C107)+portfolio!$B$3*'Long-term bond'!C107+portfolio!$B$4*'Short-term bond'!D107)/4</f>
        <v>1.3980128246981706E-2</v>
      </c>
      <c r="C107" s="4">
        <f ca="1">($B$2*('Equity yield'!E107+'Equity dividend'!D107)+portfolio!$B$3*'Long-term bond'!D107+portfolio!$B$4*'Short-term bond'!E107)/4</f>
        <v>1.9901550268254888E-2</v>
      </c>
      <c r="D107" s="4">
        <f ca="1">($B$2*('Equity yield'!F107+'Equity dividend'!E107)+portfolio!$B$3*'Long-term bond'!E107+portfolio!$B$4*'Short-term bond'!F107)/4</f>
        <v>1.1271823230190135E-2</v>
      </c>
      <c r="E107" s="4">
        <f ca="1">($B$2*('Equity yield'!G107+'Equity dividend'!F107)+portfolio!$B$3*'Long-term bond'!F107+portfolio!$B$4*'Short-term bond'!G107)/4</f>
        <v>2.1191249593773002E-2</v>
      </c>
      <c r="F107" s="4">
        <f ca="1">($B$2*('Equity yield'!H107+'Equity dividend'!G107)+portfolio!$B$3*'Long-term bond'!G107+portfolio!$B$4*'Short-term bond'!H107)/4</f>
        <v>1.7529854603424416E-2</v>
      </c>
      <c r="G107" s="4">
        <f ca="1">($B$2*('Equity yield'!I107+'Equity dividend'!H107)+portfolio!$B$3*'Long-term bond'!H107+portfolio!$B$4*'Short-term bond'!I107)/4</f>
        <v>1.9115611506078992E-2</v>
      </c>
      <c r="H107" s="4">
        <f ca="1">($B$2*('Equity yield'!J107+'Equity dividend'!I107)+portfolio!$B$3*'Long-term bond'!I107+portfolio!$B$4*'Short-term bond'!J107)/4</f>
        <v>1.6636612574093837E-2</v>
      </c>
      <c r="I107" s="4">
        <f ca="1">($B$2*('Equity yield'!K107+'Equity dividend'!J107)+portfolio!$B$3*'Long-term bond'!J107+portfolio!$B$4*'Short-term bond'!K107)/4</f>
        <v>2.1506834975131731E-2</v>
      </c>
      <c r="J107" s="4">
        <f ca="1">($B$2*('Equity yield'!L107+'Equity dividend'!K107)+portfolio!$B$3*'Long-term bond'!K107+portfolio!$B$4*'Short-term bond'!L107)/4</f>
        <v>2.2547778041158602E-2</v>
      </c>
      <c r="K107" s="4">
        <f ca="1">($B$2*('Equity yield'!M107+'Equity dividend'!L107)+portfolio!$B$3*'Long-term bond'!L107+portfolio!$B$4*'Short-term bond'!M107)/4</f>
        <v>2.6702510098869744E-2</v>
      </c>
      <c r="L107" s="4">
        <f ca="1">($B$2*('Equity yield'!N107+'Equity dividend'!M107)+portfolio!$B$3*'Long-term bond'!M107+portfolio!$B$4*'Short-term bond'!N107)/4</f>
        <v>1.9530502332776103E-2</v>
      </c>
      <c r="M107" s="4">
        <f ca="1">($B$2*('Equity yield'!O107+'Equity dividend'!N107)+portfolio!$B$3*'Long-term bond'!N107+portfolio!$B$4*'Short-term bond'!O107)/4</f>
        <v>2.5414547910205088E-2</v>
      </c>
      <c r="N107" s="4">
        <f ca="1">($B$2*('Equity yield'!P107+'Equity dividend'!O107)+portfolio!$B$3*'Long-term bond'!O107+portfolio!$B$4*'Short-term bond'!P107)/4</f>
        <v>2.625738271912809E-2</v>
      </c>
      <c r="O107" s="4">
        <f ca="1">($B$2*('Equity yield'!Q107+'Equity dividend'!P107)+portfolio!$B$3*'Long-term bond'!P107+portfolio!$B$4*'Short-term bond'!Q107)/4</f>
        <v>2.7042284672413215E-2</v>
      </c>
      <c r="P107" s="4">
        <f ca="1">($B$2*('Equity yield'!R107+'Equity dividend'!Q107)+portfolio!$B$3*'Long-term bond'!Q107+portfolio!$B$4*'Short-term bond'!R107)/4</f>
        <v>3.4496105887960357E-2</v>
      </c>
      <c r="Q107" s="4">
        <f ca="1">($B$2*('Equity yield'!S107+'Equity dividend'!R107)+portfolio!$B$3*'Long-term bond'!R107+portfolio!$B$4*'Short-term bond'!S107)/4</f>
        <v>3.596859616127776E-2</v>
      </c>
      <c r="R107" s="4">
        <f ca="1">($B$2*('Equity yield'!T107+'Equity dividend'!S107)+portfolio!$B$3*'Long-term bond'!S107+portfolio!$B$4*'Short-term bond'!T107)/4</f>
        <v>4.1750301954498366E-2</v>
      </c>
      <c r="S107" s="4">
        <f ca="1">($B$2*('Equity yield'!U107+'Equity dividend'!T107)+portfolio!$B$3*'Long-term bond'!T107+portfolio!$B$4*'Short-term bond'!U107)/4</f>
        <v>3.6004278976148607E-2</v>
      </c>
      <c r="T107" s="4">
        <f ca="1">($B$2*('Equity yield'!V107+'Equity dividend'!U107)+portfolio!$B$3*'Long-term bond'!U107+portfolio!$B$4*'Short-term bond'!V107)/4</f>
        <v>4.4019683676093949E-2</v>
      </c>
      <c r="U107" s="4">
        <f ca="1">($B$2*('Equity yield'!W107+'Equity dividend'!V107)+portfolio!$B$3*'Long-term bond'!V107+portfolio!$B$4*'Short-term bond'!W107)/4</f>
        <v>3.8274523699533346E-2</v>
      </c>
      <c r="X107">
        <v>99</v>
      </c>
      <c r="Y107" s="4">
        <f t="shared" ca="1" si="21"/>
        <v>1.0139801282469818</v>
      </c>
      <c r="Z107" s="4">
        <f t="shared" ca="1" si="22"/>
        <v>1.0199015502682549</v>
      </c>
      <c r="AA107" s="4">
        <f t="shared" ca="1" si="23"/>
        <v>1.01127182323019</v>
      </c>
      <c r="AB107" s="4">
        <f t="shared" ca="1" si="24"/>
        <v>1.0211912495937729</v>
      </c>
      <c r="AC107" s="4">
        <f t="shared" ca="1" si="25"/>
        <v>1.0175298546034244</v>
      </c>
      <c r="AD107" s="4">
        <f t="shared" ca="1" si="26"/>
        <v>1.0191156115060791</v>
      </c>
      <c r="AE107" s="4">
        <f t="shared" ca="1" si="27"/>
        <v>1.0166366125740938</v>
      </c>
      <c r="AF107" s="4">
        <f t="shared" ca="1" si="28"/>
        <v>1.0215068349751317</v>
      </c>
      <c r="AG107" s="4">
        <f t="shared" ca="1" si="29"/>
        <v>1.0225477780411587</v>
      </c>
      <c r="AH107" s="4">
        <f t="shared" ca="1" si="30"/>
        <v>1.0267025100988698</v>
      </c>
      <c r="AI107" s="4">
        <f t="shared" ca="1" si="31"/>
        <v>1.0195305023327761</v>
      </c>
      <c r="AJ107" s="4">
        <f t="shared" ca="1" si="32"/>
        <v>1.025414547910205</v>
      </c>
      <c r="AK107" s="4">
        <f t="shared" ca="1" si="33"/>
        <v>1.0262573827191281</v>
      </c>
      <c r="AL107" s="4">
        <f t="shared" ca="1" si="34"/>
        <v>1.0270422846724132</v>
      </c>
      <c r="AM107" s="4">
        <f t="shared" ca="1" si="35"/>
        <v>1.0344961058879603</v>
      </c>
      <c r="AN107" s="4">
        <f t="shared" ca="1" si="36"/>
        <v>1.0359685961612777</v>
      </c>
      <c r="AO107" s="4">
        <f t="shared" ca="1" si="37"/>
        <v>1.0417503019544985</v>
      </c>
      <c r="AP107" s="4">
        <f t="shared" ca="1" si="38"/>
        <v>1.0360042789761486</v>
      </c>
      <c r="AQ107" s="4">
        <f t="shared" ca="1" si="39"/>
        <v>1.044019683676094</v>
      </c>
      <c r="AR107" s="4">
        <f t="shared" ca="1" si="40"/>
        <v>1.0382745236995334</v>
      </c>
    </row>
    <row r="108" spans="1:44">
      <c r="A108">
        <v>100</v>
      </c>
      <c r="B108" s="4">
        <f ca="1">($B$2*('Equity yield'!D108+'Equity dividend'!C108)+portfolio!$B$3*'Long-term bond'!C108+portfolio!$B$4*'Short-term bond'!D108)/4</f>
        <v>1.3334033432448843E-2</v>
      </c>
      <c r="C108" s="4">
        <f ca="1">($B$2*('Equity yield'!E108+'Equity dividend'!D108)+portfolio!$B$3*'Long-term bond'!D108+portfolio!$B$4*'Short-term bond'!E108)/4</f>
        <v>1.5992156259674015E-2</v>
      </c>
      <c r="D108" s="4">
        <f ca="1">($B$2*('Equity yield'!F108+'Equity dividend'!E108)+portfolio!$B$3*'Long-term bond'!E108+portfolio!$B$4*'Short-term bond'!F108)/4</f>
        <v>2.3156895378970265E-2</v>
      </c>
      <c r="E108" s="4">
        <f ca="1">($B$2*('Equity yield'!G108+'Equity dividend'!F108)+portfolio!$B$3*'Long-term bond'!F108+portfolio!$B$4*'Short-term bond'!G108)/4</f>
        <v>2.2469489954796258E-2</v>
      </c>
      <c r="F108" s="4">
        <f ca="1">($B$2*('Equity yield'!H108+'Equity dividend'!G108)+portfolio!$B$3*'Long-term bond'!G108+portfolio!$B$4*'Short-term bond'!H108)/4</f>
        <v>2.6573687852350612E-2</v>
      </c>
      <c r="G108" s="4">
        <f ca="1">($B$2*('Equity yield'!I108+'Equity dividend'!H108)+portfolio!$B$3*'Long-term bond'!H108+portfolio!$B$4*'Short-term bond'!I108)/4</f>
        <v>2.1505936102739282E-2</v>
      </c>
      <c r="H108" s="4">
        <f ca="1">($B$2*('Equity yield'!J108+'Equity dividend'!I108)+portfolio!$B$3*'Long-term bond'!I108+portfolio!$B$4*'Short-term bond'!J108)/4</f>
        <v>2.5810672713825832E-2</v>
      </c>
      <c r="I108" s="4">
        <f ca="1">($B$2*('Equity yield'!K108+'Equity dividend'!J108)+portfolio!$B$3*'Long-term bond'!J108+portfolio!$B$4*'Short-term bond'!K108)/4</f>
        <v>2.6672734018475287E-2</v>
      </c>
      <c r="J108" s="4">
        <f ca="1">($B$2*('Equity yield'!L108+'Equity dividend'!K108)+portfolio!$B$3*'Long-term bond'!K108+portfolio!$B$4*'Short-term bond'!L108)/4</f>
        <v>2.4964881598483191E-2</v>
      </c>
      <c r="K108" s="4">
        <f ca="1">($B$2*('Equity yield'!M108+'Equity dividend'!L108)+portfolio!$B$3*'Long-term bond'!L108+portfolio!$B$4*'Short-term bond'!M108)/4</f>
        <v>2.5138107292269569E-2</v>
      </c>
      <c r="L108" s="4">
        <f ca="1">($B$2*('Equity yield'!N108+'Equity dividend'!M108)+portfolio!$B$3*'Long-term bond'!M108+portfolio!$B$4*'Short-term bond'!N108)/4</f>
        <v>2.4189247499317307E-2</v>
      </c>
      <c r="M108" s="4">
        <f ca="1">($B$2*('Equity yield'!O108+'Equity dividend'!N108)+portfolio!$B$3*'Long-term bond'!N108+portfolio!$B$4*'Short-term bond'!O108)/4</f>
        <v>1.9608942994609399E-2</v>
      </c>
      <c r="N108" s="4">
        <f ca="1">($B$2*('Equity yield'!P108+'Equity dividend'!O108)+portfolio!$B$3*'Long-term bond'!O108+portfolio!$B$4*'Short-term bond'!P108)/4</f>
        <v>2.5713894662252622E-2</v>
      </c>
      <c r="O108" s="4">
        <f ca="1">($B$2*('Equity yield'!Q108+'Equity dividend'!P108)+portfolio!$B$3*'Long-term bond'!P108+portfolio!$B$4*'Short-term bond'!Q108)/4</f>
        <v>2.6847239448327998E-2</v>
      </c>
      <c r="P108" s="4">
        <f ca="1">($B$2*('Equity yield'!R108+'Equity dividend'!Q108)+portfolio!$B$3*'Long-term bond'!Q108+portfolio!$B$4*'Short-term bond'!R108)/4</f>
        <v>2.7745771584826235E-2</v>
      </c>
      <c r="Q108" s="4">
        <f ca="1">($B$2*('Equity yield'!S108+'Equity dividend'!R108)+portfolio!$B$3*'Long-term bond'!R108+portfolio!$B$4*'Short-term bond'!S108)/4</f>
        <v>3.5169280435308502E-2</v>
      </c>
      <c r="R108" s="4">
        <f ca="1">($B$2*('Equity yield'!T108+'Equity dividend'!S108)+portfolio!$B$3*'Long-term bond'!S108+portfolio!$B$4*'Short-term bond'!T108)/4</f>
        <v>3.6857096841689224E-2</v>
      </c>
      <c r="S108" s="4">
        <f ca="1">($B$2*('Equity yield'!U108+'Equity dividend'!T108)+portfolio!$B$3*'Long-term bond'!T108+portfolio!$B$4*'Short-term bond'!U108)/4</f>
        <v>3.8495029330197654E-2</v>
      </c>
      <c r="T108" s="4">
        <f ca="1">($B$2*('Equity yield'!V108+'Equity dividend'!U108)+portfolio!$B$3*'Long-term bond'!U108+portfolio!$B$4*'Short-term bond'!V108)/4</f>
        <v>3.3976520085042206E-2</v>
      </c>
      <c r="U108" s="4">
        <f ca="1">($B$2*('Equity yield'!W108+'Equity dividend'!V108)+portfolio!$B$3*'Long-term bond'!V108+portfolio!$B$4*'Short-term bond'!W108)/4</f>
        <v>3.4657187755792629E-2</v>
      </c>
      <c r="X108">
        <v>100</v>
      </c>
      <c r="Y108" s="4">
        <f t="shared" ca="1" si="21"/>
        <v>1.0133340334324488</v>
      </c>
      <c r="Z108" s="4">
        <f t="shared" ca="1" si="22"/>
        <v>1.0159921562596741</v>
      </c>
      <c r="AA108" s="4">
        <f t="shared" ca="1" si="23"/>
        <v>1.0231568953789703</v>
      </c>
      <c r="AB108" s="4">
        <f t="shared" ca="1" si="24"/>
        <v>1.0224694899547964</v>
      </c>
      <c r="AC108" s="4">
        <f t="shared" ca="1" si="25"/>
        <v>1.0265736878523506</v>
      </c>
      <c r="AD108" s="4">
        <f t="shared" ca="1" si="26"/>
        <v>1.0215059361027392</v>
      </c>
      <c r="AE108" s="4">
        <f t="shared" ca="1" si="27"/>
        <v>1.0258106727138259</v>
      </c>
      <c r="AF108" s="4">
        <f t="shared" ca="1" si="28"/>
        <v>1.0266727340184754</v>
      </c>
      <c r="AG108" s="4">
        <f t="shared" ca="1" si="29"/>
        <v>1.0249648815984831</v>
      </c>
      <c r="AH108" s="4">
        <f t="shared" ca="1" si="30"/>
        <v>1.0251381072922696</v>
      </c>
      <c r="AI108" s="4">
        <f t="shared" ca="1" si="31"/>
        <v>1.0241892474993173</v>
      </c>
      <c r="AJ108" s="4">
        <f t="shared" ca="1" si="32"/>
        <v>1.0196089429946094</v>
      </c>
      <c r="AK108" s="4">
        <f t="shared" ca="1" si="33"/>
        <v>1.0257138946622526</v>
      </c>
      <c r="AL108" s="4">
        <f t="shared" ca="1" si="34"/>
        <v>1.0268472394483279</v>
      </c>
      <c r="AM108" s="4">
        <f t="shared" ca="1" si="35"/>
        <v>1.0277457715848262</v>
      </c>
      <c r="AN108" s="4">
        <f t="shared" ca="1" si="36"/>
        <v>1.0351692804353085</v>
      </c>
      <c r="AO108" s="4">
        <f t="shared" ca="1" si="37"/>
        <v>1.0368570968416893</v>
      </c>
      <c r="AP108" s="4">
        <f t="shared" ca="1" si="38"/>
        <v>1.0384950293301975</v>
      </c>
      <c r="AQ108" s="4">
        <f t="shared" ca="1" si="39"/>
        <v>1.0339765200850422</v>
      </c>
      <c r="AR108" s="4">
        <f t="shared" ca="1" si="40"/>
        <v>1.0346571877557926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D50D-34B3-F440-834F-08D770FCE186}">
  <dimension ref="A4:K108"/>
  <sheetViews>
    <sheetView tabSelected="1" workbookViewId="0">
      <selection activeCell="U26" sqref="U26"/>
    </sheetView>
  </sheetViews>
  <sheetFormatPr baseColWidth="10" defaultRowHeight="16"/>
  <sheetData>
    <row r="4" spans="1:11" ht="17" thickBot="1"/>
    <row r="5" spans="1:11">
      <c r="F5" s="8" t="s">
        <v>49</v>
      </c>
      <c r="G5" s="8" t="s">
        <v>51</v>
      </c>
      <c r="H5" s="11"/>
      <c r="I5" s="11"/>
      <c r="J5" s="11"/>
      <c r="K5" s="11"/>
    </row>
    <row r="6" spans="1:11">
      <c r="F6" s="6">
        <v>6.8906093661058598E-3</v>
      </c>
      <c r="G6" s="6">
        <v>0</v>
      </c>
      <c r="H6" s="9"/>
      <c r="I6" s="10"/>
      <c r="J6" s="6"/>
      <c r="K6" s="9"/>
    </row>
    <row r="7" spans="1:11">
      <c r="F7" s="6">
        <v>10.006201548429495</v>
      </c>
      <c r="G7" s="6">
        <v>110</v>
      </c>
      <c r="H7" s="9"/>
      <c r="I7" s="10"/>
      <c r="J7" s="6"/>
      <c r="K7" s="9"/>
    </row>
    <row r="8" spans="1:11">
      <c r="A8" t="s">
        <v>18</v>
      </c>
      <c r="B8" t="s">
        <v>48</v>
      </c>
      <c r="F8" s="6">
        <v>20.005512487492883</v>
      </c>
      <c r="G8" s="6">
        <v>10</v>
      </c>
      <c r="H8" s="9"/>
      <c r="I8" s="10"/>
      <c r="J8" s="6"/>
      <c r="K8" s="9"/>
    </row>
    <row r="9" spans="1:11">
      <c r="A9">
        <v>1</v>
      </c>
      <c r="B9" s="4">
        <f ca="1">(PRODUCT(portfolio!Y9:AR9))^0.05-1</f>
        <v>1.4877081213085175E-2</v>
      </c>
      <c r="F9" s="6">
        <v>30.004823426556271</v>
      </c>
      <c r="G9" s="6">
        <v>10</v>
      </c>
      <c r="H9" s="9"/>
      <c r="I9" s="10"/>
      <c r="J9" s="6"/>
      <c r="K9" s="9"/>
    </row>
    <row r="10" spans="1:11">
      <c r="A10">
        <v>2</v>
      </c>
      <c r="B10" s="4">
        <f ca="1">(PRODUCT(portfolio!Y10:AR10))^0.05-1</f>
        <v>2.2223113534894479E-2</v>
      </c>
      <c r="F10" s="6">
        <v>40.004134365619656</v>
      </c>
      <c r="G10" s="6">
        <v>10</v>
      </c>
      <c r="H10" s="9"/>
      <c r="I10" s="10"/>
      <c r="J10" s="6"/>
      <c r="K10" s="9"/>
    </row>
    <row r="11" spans="1:11">
      <c r="A11">
        <v>3</v>
      </c>
      <c r="B11" s="4">
        <f ca="1">(PRODUCT(portfolio!Y11:AR11))^0.05-1</f>
        <v>1.3152223042804057E-2</v>
      </c>
      <c r="F11" s="6">
        <v>50.003445304683048</v>
      </c>
      <c r="G11" s="6">
        <v>10</v>
      </c>
      <c r="H11" s="9"/>
      <c r="I11" s="10"/>
      <c r="J11" s="6"/>
      <c r="K11" s="9"/>
    </row>
    <row r="12" spans="1:11">
      <c r="A12">
        <v>4</v>
      </c>
      <c r="B12" s="4">
        <f ca="1">(PRODUCT(portfolio!Y12:AR12))^0.05-1</f>
        <v>1.6901721198129716E-2</v>
      </c>
      <c r="F12" s="6">
        <v>60.002756243746433</v>
      </c>
      <c r="G12" s="6">
        <v>10</v>
      </c>
      <c r="H12" s="9"/>
      <c r="I12" s="10"/>
      <c r="J12" s="6"/>
      <c r="K12" s="9"/>
    </row>
    <row r="13" spans="1:11">
      <c r="A13">
        <v>5</v>
      </c>
      <c r="B13" s="4">
        <f ca="1">(PRODUCT(portfolio!Y13:AR13))^0.05-1</f>
        <v>1.6622426076340791E-2</v>
      </c>
      <c r="F13" s="6">
        <v>70.002067182809824</v>
      </c>
      <c r="G13" s="6">
        <v>10</v>
      </c>
      <c r="H13" s="9"/>
      <c r="I13" s="10"/>
      <c r="J13" s="6"/>
      <c r="K13" s="9"/>
    </row>
    <row r="14" spans="1:11">
      <c r="A14">
        <v>6</v>
      </c>
      <c r="B14" s="4">
        <f ca="1">(PRODUCT(portfolio!Y14:AR14))^0.05-1</f>
        <v>2.8772250040061564E-2</v>
      </c>
      <c r="F14" s="6">
        <v>80.001378121873216</v>
      </c>
      <c r="G14" s="6">
        <v>10</v>
      </c>
      <c r="H14" s="9"/>
      <c r="I14" s="10"/>
      <c r="J14" s="6"/>
      <c r="K14" s="9"/>
    </row>
    <row r="15" spans="1:11">
      <c r="A15">
        <v>7</v>
      </c>
      <c r="B15" s="4">
        <f ca="1">(PRODUCT(portfolio!Y15:AR15))^0.05-1</f>
        <v>2.9075438347159643E-2</v>
      </c>
      <c r="F15" s="6">
        <v>90.000689060936608</v>
      </c>
      <c r="G15" s="6">
        <v>10</v>
      </c>
      <c r="H15" s="9"/>
      <c r="I15" s="10"/>
      <c r="J15" s="6"/>
      <c r="K15" s="9"/>
    </row>
    <row r="16" spans="1:11" ht="17" thickBot="1">
      <c r="A16">
        <v>8</v>
      </c>
      <c r="B16" s="4">
        <f ca="1">(PRODUCT(portfolio!Y16:AR16))^0.05-1</f>
        <v>2.3713587483905396E-2</v>
      </c>
      <c r="F16" s="7" t="s">
        <v>50</v>
      </c>
      <c r="G16" s="7">
        <v>10</v>
      </c>
      <c r="H16" s="9"/>
      <c r="I16" s="10"/>
      <c r="J16" s="6"/>
      <c r="K16" s="9"/>
    </row>
    <row r="17" spans="1:11">
      <c r="A17">
        <v>9</v>
      </c>
      <c r="B17" s="4">
        <f ca="1">(PRODUCT(portfolio!Y17:AR17))^0.05-1</f>
        <v>2.15122947624522E-2</v>
      </c>
      <c r="F17" s="12"/>
      <c r="G17" s="12"/>
      <c r="H17" s="12"/>
      <c r="I17" s="12"/>
      <c r="J17" s="12"/>
      <c r="K17" s="12"/>
    </row>
    <row r="18" spans="1:11">
      <c r="A18">
        <v>10</v>
      </c>
      <c r="B18" s="4">
        <f ca="1">(PRODUCT(portfolio!Y18:AR18))^0.05-1</f>
        <v>2.5136613527310114E-2</v>
      </c>
      <c r="F18" s="12"/>
      <c r="G18" s="12"/>
      <c r="H18" s="12"/>
      <c r="I18" s="12"/>
      <c r="J18" s="12"/>
      <c r="K18" s="12"/>
    </row>
    <row r="19" spans="1:11">
      <c r="A19">
        <v>11</v>
      </c>
      <c r="B19" s="4">
        <f ca="1">(PRODUCT(portfolio!Y19:AR19))^0.05-1</f>
        <v>2.1125788247244648E-2</v>
      </c>
    </row>
    <row r="20" spans="1:11">
      <c r="A20">
        <v>12</v>
      </c>
      <c r="B20" s="4">
        <f ca="1">(PRODUCT(portfolio!Y20:AR20))^0.05-1</f>
        <v>2.4273172754855965E-2</v>
      </c>
    </row>
    <row r="21" spans="1:11">
      <c r="A21">
        <v>13</v>
      </c>
      <c r="B21" s="4">
        <f ca="1">(PRODUCT(portfolio!Y21:AR21))^0.05-1</f>
        <v>2.2646026901685046E-2</v>
      </c>
    </row>
    <row r="22" spans="1:11">
      <c r="A22">
        <v>14</v>
      </c>
      <c r="B22" s="4">
        <f ca="1">(PRODUCT(portfolio!Y22:AR22))^0.05-1</f>
        <v>2.1006611331367164E-2</v>
      </c>
    </row>
    <row r="23" spans="1:11">
      <c r="A23">
        <v>15</v>
      </c>
      <c r="B23" s="4">
        <f ca="1">(PRODUCT(portfolio!Y23:AR23))^0.05-1</f>
        <v>3.2047331446216631E-2</v>
      </c>
    </row>
    <row r="24" spans="1:11">
      <c r="A24">
        <v>16</v>
      </c>
      <c r="B24" s="4">
        <f ca="1">(PRODUCT(portfolio!Y24:AR24))^0.05-1</f>
        <v>1.5805780058531393E-2</v>
      </c>
    </row>
    <row r="25" spans="1:11">
      <c r="A25">
        <v>17</v>
      </c>
      <c r="B25" s="4">
        <f ca="1">(PRODUCT(portfolio!Y25:AR25))^0.05-1</f>
        <v>2.1072227976956182E-2</v>
      </c>
    </row>
    <row r="26" spans="1:11">
      <c r="A26">
        <v>18</v>
      </c>
      <c r="B26" s="4">
        <f ca="1">(PRODUCT(portfolio!Y26:AR26))^0.05-1</f>
        <v>2.3416469565180842E-2</v>
      </c>
    </row>
    <row r="27" spans="1:11">
      <c r="A27">
        <v>19</v>
      </c>
      <c r="B27" s="4">
        <f ca="1">(PRODUCT(portfolio!Y27:AR27))^0.05-1</f>
        <v>1.4943946636820193E-2</v>
      </c>
    </row>
    <row r="28" spans="1:11">
      <c r="A28">
        <v>20</v>
      </c>
      <c r="B28" s="4">
        <f ca="1">(PRODUCT(portfolio!Y28:AR28))^0.05-1</f>
        <v>2.5135093586023505E-2</v>
      </c>
    </row>
    <row r="29" spans="1:11">
      <c r="A29">
        <v>21</v>
      </c>
      <c r="B29" s="4">
        <f ca="1">(PRODUCT(portfolio!Y29:AR29))^0.05-1</f>
        <v>2.8017710304776733E-2</v>
      </c>
    </row>
    <row r="30" spans="1:11">
      <c r="A30">
        <v>22</v>
      </c>
      <c r="B30" s="4">
        <f ca="1">(PRODUCT(portfolio!Y30:AR30))^0.05-1</f>
        <v>1.8109318546534636E-2</v>
      </c>
    </row>
    <row r="31" spans="1:11">
      <c r="A31">
        <v>23</v>
      </c>
      <c r="B31" s="4">
        <f ca="1">(PRODUCT(portfolio!Y31:AR31))^0.05-1</f>
        <v>2.3137607819523121E-2</v>
      </c>
    </row>
    <row r="32" spans="1:11">
      <c r="A32">
        <v>24</v>
      </c>
      <c r="B32" s="4">
        <f ca="1">(PRODUCT(portfolio!Y32:AR32))^0.05-1</f>
        <v>2.8322214336618412E-2</v>
      </c>
    </row>
    <row r="33" spans="1:2">
      <c r="A33">
        <v>25</v>
      </c>
      <c r="B33" s="4">
        <f ca="1">(PRODUCT(portfolio!Y33:AR33))^0.05-1</f>
        <v>2.2650964765581705E-2</v>
      </c>
    </row>
    <row r="34" spans="1:2">
      <c r="A34">
        <v>26</v>
      </c>
      <c r="B34" s="4">
        <f ca="1">(PRODUCT(portfolio!Y34:AR34))^0.05-1</f>
        <v>2.5760135844052456E-2</v>
      </c>
    </row>
    <row r="35" spans="1:2">
      <c r="A35">
        <v>27</v>
      </c>
      <c r="B35" s="4">
        <f ca="1">(PRODUCT(portfolio!Y35:AR35))^0.05-1</f>
        <v>2.6358897672054571E-2</v>
      </c>
    </row>
    <row r="36" spans="1:2">
      <c r="A36">
        <v>28</v>
      </c>
      <c r="B36" s="4">
        <f ca="1">(PRODUCT(portfolio!Y36:AR36))^0.05-1</f>
        <v>2.1115698643739078E-2</v>
      </c>
    </row>
    <row r="37" spans="1:2">
      <c r="A37">
        <v>29</v>
      </c>
      <c r="B37" s="4">
        <f ca="1">(PRODUCT(portfolio!Y37:AR37))^0.05-1</f>
        <v>1.36797530897943E-2</v>
      </c>
    </row>
    <row r="38" spans="1:2">
      <c r="A38">
        <v>30</v>
      </c>
      <c r="B38" s="4">
        <f ca="1">(PRODUCT(portfolio!Y38:AR38))^0.05-1</f>
        <v>2.4808953127807953E-2</v>
      </c>
    </row>
    <row r="39" spans="1:2">
      <c r="A39">
        <v>31</v>
      </c>
      <c r="B39" s="4">
        <f ca="1">(PRODUCT(portfolio!Y39:AR39))^0.05-1</f>
        <v>3.3569813430843531E-2</v>
      </c>
    </row>
    <row r="40" spans="1:2">
      <c r="A40">
        <v>32</v>
      </c>
      <c r="B40" s="4">
        <f ca="1">(PRODUCT(portfolio!Y40:AR40))^0.05-1</f>
        <v>1.825821490928603E-2</v>
      </c>
    </row>
    <row r="41" spans="1:2">
      <c r="A41">
        <v>33</v>
      </c>
      <c r="B41" s="4">
        <f ca="1">(PRODUCT(portfolio!Y41:AR41))^0.05-1</f>
        <v>2.2567868673918134E-2</v>
      </c>
    </row>
    <row r="42" spans="1:2">
      <c r="A42">
        <v>34</v>
      </c>
      <c r="B42" s="4">
        <f ca="1">(PRODUCT(portfolio!Y42:AR42))^0.05-1</f>
        <v>1.5009770785630483E-2</v>
      </c>
    </row>
    <row r="43" spans="1:2">
      <c r="A43">
        <v>35</v>
      </c>
      <c r="B43" s="4">
        <f ca="1">(PRODUCT(portfolio!Y43:AR43))^0.05-1</f>
        <v>2.1223492097829366E-2</v>
      </c>
    </row>
    <row r="44" spans="1:2">
      <c r="A44">
        <v>36</v>
      </c>
      <c r="B44" s="4">
        <f ca="1">(PRODUCT(portfolio!Y44:AR44))^0.05-1</f>
        <v>1.5794279828166724E-2</v>
      </c>
    </row>
    <row r="45" spans="1:2">
      <c r="A45">
        <v>37</v>
      </c>
      <c r="B45" s="4">
        <f ca="1">(PRODUCT(portfolio!Y45:AR45))^0.05-1</f>
        <v>1.7256405745745385E-2</v>
      </c>
    </row>
    <row r="46" spans="1:2">
      <c r="A46">
        <v>38</v>
      </c>
      <c r="B46" s="4">
        <f ca="1">(PRODUCT(portfolio!Y46:AR46))^0.05-1</f>
        <v>2.5397806455604854E-2</v>
      </c>
    </row>
    <row r="47" spans="1:2">
      <c r="A47">
        <v>39</v>
      </c>
      <c r="B47" s="4">
        <f ca="1">(PRODUCT(portfolio!Y47:AR47))^0.05-1</f>
        <v>1.6157500875237485E-2</v>
      </c>
    </row>
    <row r="48" spans="1:2">
      <c r="A48">
        <v>40</v>
      </c>
      <c r="B48" s="4">
        <f ca="1">(PRODUCT(portfolio!Y48:AR48))^0.05-1</f>
        <v>1.8077568847865821E-2</v>
      </c>
    </row>
    <row r="49" spans="1:2">
      <c r="A49">
        <v>41</v>
      </c>
      <c r="B49" s="4">
        <f ca="1">(PRODUCT(portfolio!Y49:AR49))^0.05-1</f>
        <v>3.3695611985224083E-2</v>
      </c>
    </row>
    <row r="50" spans="1:2">
      <c r="A50">
        <v>42</v>
      </c>
      <c r="B50" s="4">
        <f ca="1">(PRODUCT(portfolio!Y50:AR50))^0.05-1</f>
        <v>3.0625716046982721E-2</v>
      </c>
    </row>
    <row r="51" spans="1:2">
      <c r="A51">
        <v>43</v>
      </c>
      <c r="B51" s="4">
        <f ca="1">(PRODUCT(portfolio!Y51:AR51))^0.05-1</f>
        <v>1.2086929608115193E-2</v>
      </c>
    </row>
    <row r="52" spans="1:2">
      <c r="A52">
        <v>44</v>
      </c>
      <c r="B52" s="4">
        <f ca="1">(PRODUCT(portfolio!Y52:AR52))^0.05-1</f>
        <v>2.0455416498930123E-2</v>
      </c>
    </row>
    <row r="53" spans="1:2">
      <c r="A53">
        <v>45</v>
      </c>
      <c r="B53" s="4">
        <f ca="1">(PRODUCT(portfolio!Y53:AR53))^0.05-1</f>
        <v>1.8792899660041273E-2</v>
      </c>
    </row>
    <row r="54" spans="1:2">
      <c r="A54">
        <v>46</v>
      </c>
      <c r="B54" s="4">
        <f ca="1">(PRODUCT(portfolio!Y54:AR54))^0.05-1</f>
        <v>1.7905325948156081E-2</v>
      </c>
    </row>
    <row r="55" spans="1:2">
      <c r="A55">
        <v>47</v>
      </c>
      <c r="B55" s="4">
        <f ca="1">(PRODUCT(portfolio!Y55:AR55))^0.05-1</f>
        <v>2.3707913942428105E-2</v>
      </c>
    </row>
    <row r="56" spans="1:2">
      <c r="A56">
        <v>48</v>
      </c>
      <c r="B56" s="4">
        <f ca="1">(PRODUCT(portfolio!Y56:AR56))^0.05-1</f>
        <v>2.3775553845851949E-2</v>
      </c>
    </row>
    <row r="57" spans="1:2">
      <c r="A57">
        <v>49</v>
      </c>
      <c r="B57" s="4">
        <f ca="1">(PRODUCT(portfolio!Y57:AR57))^0.05-1</f>
        <v>1.7595598442115001E-2</v>
      </c>
    </row>
    <row r="58" spans="1:2">
      <c r="A58">
        <v>50</v>
      </c>
      <c r="B58" s="4">
        <f ca="1">(PRODUCT(portfolio!Y58:AR58))^0.05-1</f>
        <v>2.3924173326841824E-2</v>
      </c>
    </row>
    <row r="59" spans="1:2">
      <c r="A59">
        <v>51</v>
      </c>
      <c r="B59" s="4">
        <f ca="1">(PRODUCT(portfolio!Y59:AR59))^0.05-1</f>
        <v>1.4643603462313415E-2</v>
      </c>
    </row>
    <row r="60" spans="1:2">
      <c r="A60">
        <v>52</v>
      </c>
      <c r="B60" s="4">
        <f ca="1">(PRODUCT(portfolio!Y60:AR60))^0.05-1</f>
        <v>3.2139708759444607E-2</v>
      </c>
    </row>
    <row r="61" spans="1:2">
      <c r="A61">
        <v>53</v>
      </c>
      <c r="B61" s="4">
        <f ca="1">(PRODUCT(portfolio!Y61:AR61))^0.05-1</f>
        <v>2.4445061248420386E-2</v>
      </c>
    </row>
    <row r="62" spans="1:2">
      <c r="A62">
        <v>54</v>
      </c>
      <c r="B62" s="4">
        <f ca="1">(PRODUCT(portfolio!Y62:AR62))^0.05-1</f>
        <v>1.9791464404386394E-2</v>
      </c>
    </row>
    <row r="63" spans="1:2">
      <c r="A63">
        <v>55</v>
      </c>
      <c r="B63" s="4">
        <f ca="1">(PRODUCT(portfolio!Y63:AR63))^0.05-1</f>
        <v>2.7686306579783215E-2</v>
      </c>
    </row>
    <row r="64" spans="1:2">
      <c r="A64">
        <v>56</v>
      </c>
      <c r="B64" s="4">
        <f ca="1">(PRODUCT(portfolio!Y64:AR64))^0.05-1</f>
        <v>1.7433606720978156E-2</v>
      </c>
    </row>
    <row r="65" spans="1:2">
      <c r="A65">
        <v>57</v>
      </c>
      <c r="B65" s="4">
        <f ca="1">(PRODUCT(portfolio!Y65:AR65))^0.05-1</f>
        <v>2.550587310528174E-2</v>
      </c>
    </row>
    <row r="66" spans="1:2">
      <c r="A66">
        <v>58</v>
      </c>
      <c r="B66" s="4">
        <f ca="1">(PRODUCT(portfolio!Y66:AR66))^0.05-1</f>
        <v>2.0526028118250439E-2</v>
      </c>
    </row>
    <row r="67" spans="1:2">
      <c r="A67">
        <v>59</v>
      </c>
      <c r="B67" s="4">
        <f ca="1">(PRODUCT(portfolio!Y67:AR67))^0.05-1</f>
        <v>2.4563477064821537E-2</v>
      </c>
    </row>
    <row r="68" spans="1:2">
      <c r="A68">
        <v>60</v>
      </c>
      <c r="B68" s="4">
        <f ca="1">(PRODUCT(portfolio!Y68:AR68))^0.05-1</f>
        <v>2.5843669852260387E-2</v>
      </c>
    </row>
    <row r="69" spans="1:2">
      <c r="A69">
        <v>61</v>
      </c>
      <c r="B69" s="4">
        <f ca="1">(PRODUCT(portfolio!Y69:AR69))^0.05-1</f>
        <v>3.102656038270335E-2</v>
      </c>
    </row>
    <row r="70" spans="1:2">
      <c r="A70">
        <v>62</v>
      </c>
      <c r="B70" s="4">
        <f ca="1">(PRODUCT(portfolio!Y70:AR70))^0.05-1</f>
        <v>3.0092432752699239E-2</v>
      </c>
    </row>
    <row r="71" spans="1:2">
      <c r="A71">
        <v>63</v>
      </c>
      <c r="B71" s="4">
        <f ca="1">(PRODUCT(portfolio!Y71:AR71))^0.05-1</f>
        <v>2.6345425993046012E-2</v>
      </c>
    </row>
    <row r="72" spans="1:2">
      <c r="A72">
        <v>64</v>
      </c>
      <c r="B72" s="4">
        <f ca="1">(PRODUCT(portfolio!Y72:AR72))^0.05-1</f>
        <v>1.7887691922768179E-2</v>
      </c>
    </row>
    <row r="73" spans="1:2">
      <c r="A73">
        <v>65</v>
      </c>
      <c r="B73" s="4">
        <f ca="1">(PRODUCT(portfolio!Y73:AR73))^0.05-1</f>
        <v>1.5662197832771563E-2</v>
      </c>
    </row>
    <row r="74" spans="1:2">
      <c r="A74">
        <v>66</v>
      </c>
      <c r="B74" s="4">
        <f ca="1">(PRODUCT(portfolio!Y74:AR74))^0.05-1</f>
        <v>2.2222702484678836E-2</v>
      </c>
    </row>
    <row r="75" spans="1:2">
      <c r="A75">
        <v>67</v>
      </c>
      <c r="B75" s="4">
        <f ca="1">(PRODUCT(portfolio!Y75:AR75))^0.05-1</f>
        <v>3.4896073004073491E-2</v>
      </c>
    </row>
    <row r="76" spans="1:2">
      <c r="A76">
        <v>68</v>
      </c>
      <c r="B76" s="4">
        <f ca="1">(PRODUCT(portfolio!Y76:AR76))^0.05-1</f>
        <v>2.7047971435810281E-2</v>
      </c>
    </row>
    <row r="77" spans="1:2">
      <c r="A77">
        <v>69</v>
      </c>
      <c r="B77" s="4">
        <f ca="1">(PRODUCT(portfolio!Y77:AR77))^0.05-1</f>
        <v>2.6597673810043743E-2</v>
      </c>
    </row>
    <row r="78" spans="1:2">
      <c r="A78">
        <v>70</v>
      </c>
      <c r="B78" s="4">
        <f ca="1">(PRODUCT(portfolio!Y78:AR78))^0.05-1</f>
        <v>1.174660365379987E-2</v>
      </c>
    </row>
    <row r="79" spans="1:2">
      <c r="A79">
        <v>71</v>
      </c>
      <c r="B79" s="4">
        <f ca="1">(PRODUCT(portfolio!Y79:AR79))^0.05-1</f>
        <v>2.1108400884572998E-2</v>
      </c>
    </row>
    <row r="80" spans="1:2">
      <c r="A80">
        <v>72</v>
      </c>
      <c r="B80" s="4">
        <f ca="1">(PRODUCT(portfolio!Y80:AR80))^0.05-1</f>
        <v>2.4400531179229024E-2</v>
      </c>
    </row>
    <row r="81" spans="1:2">
      <c r="A81">
        <v>73</v>
      </c>
      <c r="B81" s="4">
        <f ca="1">(PRODUCT(portfolio!Y81:AR81))^0.05-1</f>
        <v>1.6536565376432222E-2</v>
      </c>
    </row>
    <row r="82" spans="1:2">
      <c r="A82">
        <v>74</v>
      </c>
      <c r="B82" s="4">
        <f ca="1">(PRODUCT(portfolio!Y82:AR82))^0.05-1</f>
        <v>2.0163207519845017E-2</v>
      </c>
    </row>
    <row r="83" spans="1:2">
      <c r="A83">
        <v>75</v>
      </c>
      <c r="B83" s="4">
        <f ca="1">(PRODUCT(portfolio!Y83:AR83))^0.05-1</f>
        <v>2.7941706187240234E-2</v>
      </c>
    </row>
    <row r="84" spans="1:2">
      <c r="A84">
        <v>76</v>
      </c>
      <c r="B84" s="4">
        <f ca="1">(PRODUCT(portfolio!Y84:AR84))^0.05-1</f>
        <v>3.2437437133554958E-2</v>
      </c>
    </row>
    <row r="85" spans="1:2">
      <c r="A85">
        <v>77</v>
      </c>
      <c r="B85" s="4">
        <f ca="1">(PRODUCT(portfolio!Y85:AR85))^0.05-1</f>
        <v>2.1514743388263646E-2</v>
      </c>
    </row>
    <row r="86" spans="1:2">
      <c r="A86">
        <v>78</v>
      </c>
      <c r="B86" s="4">
        <f ca="1">(PRODUCT(portfolio!Y86:AR86))^0.05-1</f>
        <v>2.3353833363588539E-2</v>
      </c>
    </row>
    <row r="87" spans="1:2">
      <c r="A87">
        <v>79</v>
      </c>
      <c r="B87" s="4">
        <f ca="1">(PRODUCT(portfolio!Y87:AR87))^0.05-1</f>
        <v>2.2215259407989185E-2</v>
      </c>
    </row>
    <row r="88" spans="1:2">
      <c r="A88">
        <v>80</v>
      </c>
      <c r="B88" s="4">
        <f ca="1">(PRODUCT(portfolio!Y88:AR88))^0.05-1</f>
        <v>1.8878905468989515E-2</v>
      </c>
    </row>
    <row r="89" spans="1:2">
      <c r="A89">
        <v>81</v>
      </c>
      <c r="B89" s="4">
        <f ca="1">(PRODUCT(portfolio!Y89:AR89))^0.05-1</f>
        <v>2.8883735157366086E-2</v>
      </c>
    </row>
    <row r="90" spans="1:2">
      <c r="A90">
        <v>82</v>
      </c>
      <c r="B90" s="4">
        <f ca="1">(PRODUCT(portfolio!Y90:AR90))^0.05-1</f>
        <v>2.9175654423402753E-2</v>
      </c>
    </row>
    <row r="91" spans="1:2">
      <c r="A91">
        <v>83</v>
      </c>
      <c r="B91" s="4">
        <f ca="1">(PRODUCT(portfolio!Y91:AR91))^0.05-1</f>
        <v>2.1977597097474488E-2</v>
      </c>
    </row>
    <row r="92" spans="1:2">
      <c r="A92">
        <v>84</v>
      </c>
      <c r="B92" s="4">
        <f ca="1">(PRODUCT(portfolio!Y92:AR92))^0.05-1</f>
        <v>2.7790352759940573E-2</v>
      </c>
    </row>
    <row r="93" spans="1:2">
      <c r="A93">
        <v>85</v>
      </c>
      <c r="B93" s="4">
        <f ca="1">(PRODUCT(portfolio!Y93:AR93))^0.05-1</f>
        <v>2.3276227551439765E-2</v>
      </c>
    </row>
    <row r="94" spans="1:2">
      <c r="A94">
        <v>86</v>
      </c>
      <c r="B94" s="4">
        <f ca="1">(PRODUCT(portfolio!Y94:AR94))^0.05-1</f>
        <v>2.5126339645340057E-2</v>
      </c>
    </row>
    <row r="95" spans="1:2">
      <c r="A95">
        <v>87</v>
      </c>
      <c r="B95" s="4">
        <f ca="1">(PRODUCT(portfolio!Y95:AR95))^0.05-1</f>
        <v>2.4016086092761624E-2</v>
      </c>
    </row>
    <row r="96" spans="1:2">
      <c r="A96">
        <v>88</v>
      </c>
      <c r="B96" s="4">
        <f ca="1">(PRODUCT(portfolio!Y96:AR96))^0.05-1</f>
        <v>1.6544727660806169E-2</v>
      </c>
    </row>
    <row r="97" spans="1:2">
      <c r="A97">
        <v>89</v>
      </c>
      <c r="B97" s="4">
        <f ca="1">(PRODUCT(portfolio!Y97:AR97))^0.05-1</f>
        <v>2.8961806116021727E-2</v>
      </c>
    </row>
    <row r="98" spans="1:2">
      <c r="A98">
        <v>90</v>
      </c>
      <c r="B98" s="4">
        <f ca="1">(PRODUCT(portfolio!Y98:AR98))^0.05-1</f>
        <v>1.8869073249882407E-2</v>
      </c>
    </row>
    <row r="99" spans="1:2">
      <c r="A99">
        <v>91</v>
      </c>
      <c r="B99" s="4">
        <f ca="1">(PRODUCT(portfolio!Y99:AR99))^0.05-1</f>
        <v>2.6276945844469601E-2</v>
      </c>
    </row>
    <row r="100" spans="1:2">
      <c r="A100">
        <v>92</v>
      </c>
      <c r="B100" s="4">
        <f ca="1">(PRODUCT(portfolio!Y100:AR100))^0.05-1</f>
        <v>2.0137445692246514E-2</v>
      </c>
    </row>
    <row r="101" spans="1:2">
      <c r="A101">
        <v>93</v>
      </c>
      <c r="B101" s="4">
        <f ca="1">(PRODUCT(portfolio!Y101:AR101))^0.05-1</f>
        <v>2.0385209656173631E-2</v>
      </c>
    </row>
    <row r="102" spans="1:2">
      <c r="A102">
        <v>94</v>
      </c>
      <c r="B102" s="4">
        <f ca="1">(PRODUCT(portfolio!Y102:AR102))^0.05-1</f>
        <v>1.8766905363525987E-2</v>
      </c>
    </row>
    <row r="103" spans="1:2">
      <c r="A103">
        <v>95</v>
      </c>
      <c r="B103" s="4">
        <f ca="1">(PRODUCT(portfolio!Y103:AR103))^0.05-1</f>
        <v>4.1628856833622052E-3</v>
      </c>
    </row>
    <row r="104" spans="1:2">
      <c r="A104">
        <v>96</v>
      </c>
      <c r="B104" s="4">
        <f ca="1">(PRODUCT(portfolio!Y104:AR104))^0.05-1</f>
        <v>1.8289745746245645E-2</v>
      </c>
    </row>
    <row r="105" spans="1:2">
      <c r="A105">
        <v>97</v>
      </c>
      <c r="B105" s="4">
        <f ca="1">(PRODUCT(portfolio!Y105:AR105))^0.05-1</f>
        <v>2.248783137272925E-2</v>
      </c>
    </row>
    <row r="106" spans="1:2">
      <c r="A106">
        <v>98</v>
      </c>
      <c r="B106" s="4">
        <f ca="1">(PRODUCT(portfolio!Y106:AR106))^0.05-1</f>
        <v>3.0592862626218631E-2</v>
      </c>
    </row>
    <row r="107" spans="1:2">
      <c r="A107">
        <v>99</v>
      </c>
      <c r="B107" s="4">
        <f ca="1">(PRODUCT(portfolio!Y107:AR107))^0.05-1</f>
        <v>2.5915803220633027E-2</v>
      </c>
    </row>
    <row r="108" spans="1:2">
      <c r="A108">
        <v>100</v>
      </c>
      <c r="B108" s="4">
        <f ca="1">(PRODUCT(portfolio!Y108:AR108))^0.05-1</f>
        <v>2.6423376548099675E-2</v>
      </c>
    </row>
  </sheetData>
  <sortState xmlns:xlrd2="http://schemas.microsoft.com/office/spreadsheetml/2017/richdata2" ref="I6:J16">
    <sortCondition descending="1" ref="J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 quartely(1) 1</vt:lpstr>
      <vt:lpstr>CPI</vt:lpstr>
      <vt:lpstr>Wage</vt:lpstr>
      <vt:lpstr>Equity yield</vt:lpstr>
      <vt:lpstr>Equity dividend</vt:lpstr>
      <vt:lpstr>Long-term bond</vt:lpstr>
      <vt:lpstr>Short-term bond</vt:lpstr>
      <vt:lpstr>portfolio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张雅君</dc:creator>
  <cp:lastModifiedBy>张雅君</cp:lastModifiedBy>
  <dcterms:created xsi:type="dcterms:W3CDTF">2019-09-26T10:14:41Z</dcterms:created>
  <dcterms:modified xsi:type="dcterms:W3CDTF">2019-09-26T11:47:20Z</dcterms:modified>
</cp:coreProperties>
</file>