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etencias" sheetId="1" r:id="rId3"/>
    <sheet state="visible" name="papeis" sheetId="2" r:id="rId4"/>
    <sheet state="visible" name="LOC" sheetId="3" r:id="rId5"/>
    <sheet state="visible" name="COCOMO" sheetId="4" r:id="rId6"/>
  </sheets>
  <definedNames/>
  <calcPr/>
</workbook>
</file>

<file path=xl/sharedStrings.xml><?xml version="1.0" encoding="utf-8"?>
<sst xmlns="http://schemas.openxmlformats.org/spreadsheetml/2006/main" count="191" uniqueCount="78">
  <si>
    <t>Competências Técnicas</t>
  </si>
  <si>
    <t>Outras Competências</t>
  </si>
  <si>
    <t>Programação</t>
  </si>
  <si>
    <t>Base de Dados</t>
  </si>
  <si>
    <t>Sistemas Operativos</t>
  </si>
  <si>
    <t>Qual</t>
  </si>
  <si>
    <t>Nível</t>
  </si>
  <si>
    <t>Ana</t>
  </si>
  <si>
    <t>C</t>
  </si>
  <si>
    <t>Avançado</t>
  </si>
  <si>
    <t>Sybase</t>
  </si>
  <si>
    <t>Médio</t>
  </si>
  <si>
    <t>Unix</t>
  </si>
  <si>
    <t>Modelação 3D</t>
  </si>
  <si>
    <t>Pro-C</t>
  </si>
  <si>
    <t>Oracle</t>
  </si>
  <si>
    <t>Linux</t>
  </si>
  <si>
    <t>C++</t>
  </si>
  <si>
    <t>shell</t>
  </si>
  <si>
    <t>Sql</t>
  </si>
  <si>
    <t>MacOsX</t>
  </si>
  <si>
    <t>java</t>
  </si>
  <si>
    <t>Windows</t>
  </si>
  <si>
    <t>Básico</t>
  </si>
  <si>
    <t>Html + css</t>
  </si>
  <si>
    <t>Android</t>
  </si>
  <si>
    <t>Javascript</t>
  </si>
  <si>
    <t>Haskell</t>
  </si>
  <si>
    <t>Prolog</t>
  </si>
  <si>
    <t>Henrique</t>
  </si>
  <si>
    <t>Java</t>
  </si>
  <si>
    <t>Alto</t>
  </si>
  <si>
    <t>Auto-didactismo</t>
  </si>
  <si>
    <t>Gestão de equipa</t>
  </si>
  <si>
    <t>N/A</t>
  </si>
  <si>
    <t>Google</t>
  </si>
  <si>
    <t>OOP</t>
  </si>
  <si>
    <t>php</t>
  </si>
  <si>
    <t>Paulo</t>
  </si>
  <si>
    <t>Médio-Alto</t>
  </si>
  <si>
    <t>Pl-sql</t>
  </si>
  <si>
    <t>Pascal</t>
  </si>
  <si>
    <t>Ricardo</t>
  </si>
  <si>
    <t>Médio
</t>
  </si>
  <si>
    <t>Python</t>
  </si>
  <si>
    <t>Product Owner</t>
  </si>
  <si>
    <t>Componente</t>
  </si>
  <si>
    <t>ScrumMaster</t>
  </si>
  <si>
    <t>Analista</t>
  </si>
  <si>
    <t>Developer</t>
  </si>
  <si>
    <t>DB Architect</t>
  </si>
  <si>
    <t>Delivery</t>
  </si>
  <si>
    <t>Researcher</t>
  </si>
  <si>
    <t>Interface Architect</t>
  </si>
  <si>
    <t>Organização Geral</t>
  </si>
  <si>
    <t>Estimativa optimista</t>
  </si>
  <si>
    <t>Estimativa provável</t>
  </si>
  <si>
    <t>Estimativa pessimista</t>
  </si>
  <si>
    <t>Valor esperado</t>
  </si>
  <si>
    <t>Etapas(Sprints)</t>
  </si>
  <si>
    <t>Registo, edição, e visualização dos perfis de alunos</t>
  </si>
  <si>
    <t>Legenda:</t>
  </si>
  <si>
    <t>Registo, edição, e visualização dos perfis de empresas</t>
  </si>
  <si>
    <t>LOC Estimado</t>
  </si>
  <si>
    <t>KLOC</t>
  </si>
  <si>
    <t>- Responsável</t>
  </si>
  <si>
    <t>COCOMO: Esforço Estimado (p.m)</t>
  </si>
  <si>
    <t>COCOMO: Duração Estimada (meses de desenvolvimento)</t>
  </si>
  <si>
    <t xml:space="preserve">COCOMO: Staffing </t>
  </si>
  <si>
    <t>SPRINT 1</t>
  </si>
  <si>
    <t>- BackUp</t>
  </si>
  <si>
    <t>- Disponivel caso seja necessário</t>
  </si>
  <si>
    <t>Criação e visualização de oportunidades de emprego</t>
  </si>
  <si>
    <t>Emparelhamento de perfis de alunos com oportunidades de emprego</t>
  </si>
  <si>
    <t>Visualização das oportunidades/perfis emparelhados nos perfis de aluno e empresa</t>
  </si>
  <si>
    <t>SPRINT 2</t>
  </si>
  <si>
    <t>SPRINT 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</si>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</sst>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  <sz val="12.0"/>
      <name val="Arial"/>
    </font>
    <font/>
    <font>
      <sz val="11.0"/>
      <name val="Arial"/>
    </font>
    <font>
      <b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66"/>
        <bgColor rgb="FF99CC66"/>
      </patternFill>
    </fill>
    <fill>
      <patternFill patternType="solid">
        <fgColor rgb="FFCCFF99"/>
        <bgColor rgb="FFCCFF99"/>
      </patternFill>
    </fill>
  </fills>
  <borders count="14">
    <border>
      <left/>
      <right/>
      <top/>
      <bottom/>
      <diagonal/>
    </border>
    <border>
      <left/>
      <right/>
      <top/>
      <bottom/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 style="dotted">
        <color rgb="FF000000"/>
      </right>
      <top/>
      <bottom/>
    </border>
    <border>
      <left style="dotted">
        <color rgb="FF000000"/>
      </left>
      <right/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dotted">
        <color rgb="FF000000"/>
      </right>
      <top/>
      <bottom/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</borders>
  <cellStyleXfs count="1">
    <xf borderId="0" fillId="0" fontId="0" numFmtId="0"/>
  </cellStyleXfs>
  <cellXfs count="46">
    <xf borderId="0" fillId="0" fontId="0" numFmtId="0"/>
    <xf borderId="1" fillId="0" fontId="0" numFmtId="0" xfId="0" applyFont="1"/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4" fillId="0" fontId="1" numFmtId="0" xfId="0" applyBorder="1" applyFont="1"/>
    <xf borderId="5" fillId="0" fontId="3" numFmtId="0" xfId="0" applyAlignment="1" applyBorder="1" applyFont="1">
      <alignment horizontal="center" vertical="center"/>
    </xf>
    <xf borderId="6" fillId="0" fontId="4" numFmtId="0" xfId="0" applyBorder="1" applyFont="1"/>
    <xf borderId="7" fillId="0" fontId="2" numFmtId="0" xfId="0" applyBorder="1" applyFont="1"/>
    <xf borderId="7" fillId="0" fontId="0" numFmtId="0" xfId="0" applyBorder="1" applyFont="1"/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1" fillId="0" fontId="3" numFmtId="0" xfId="0" applyBorder="1" applyFont="1"/>
    <xf borderId="5" fillId="0" fontId="0" numFmtId="0" xfId="0" applyBorder="1" applyFont="1"/>
    <xf borderId="12" fillId="0" fontId="3" numFmtId="0" xfId="0" applyBorder="1" applyFont="1"/>
    <xf borderId="1" fillId="0" fontId="0" numFmtId="0" xfId="0" applyFont="1"/>
    <xf borderId="12" fillId="0" fontId="0" numFmtId="0" xfId="0" applyBorder="1" applyFont="1"/>
    <xf borderId="1" fillId="0" fontId="0" numFmtId="0" xfId="0" applyAlignment="1" applyFont="1">
      <alignment/>
    </xf>
    <xf borderId="7" fillId="0" fontId="0" numFmtId="0" xfId="0" applyAlignment="1" applyBorder="1" applyFont="1">
      <alignment/>
    </xf>
    <xf borderId="5" fillId="0" fontId="0" numFmtId="0" xfId="0" applyAlignment="1" applyBorder="1" applyFont="1">
      <alignment/>
    </xf>
    <xf borderId="13" fillId="0" fontId="0" numFmtId="0" xfId="0" applyBorder="1" applyFont="1"/>
    <xf borderId="8" fillId="0" fontId="0" numFmtId="0" xfId="0" applyBorder="1" applyFont="1"/>
    <xf borderId="9" fillId="0" fontId="0" numFmtId="0" xfId="0" applyAlignment="1" applyBorder="1" applyFont="1">
      <alignment/>
    </xf>
    <xf borderId="10" fillId="0" fontId="0" numFmtId="0" xfId="0" applyBorder="1" applyFont="1"/>
    <xf borderId="9" fillId="0" fontId="0" numFmtId="0" xfId="0" applyBorder="1" applyFont="1"/>
    <xf borderId="6" fillId="0" fontId="1" numFmtId="0" xfId="0" applyAlignment="1" applyBorder="1" applyFont="1">
      <alignment horizontal="center" vertical="top" wrapText="1"/>
    </xf>
    <xf borderId="6" fillId="2" fontId="4" numFmtId="0" xfId="0" applyBorder="1" applyFill="1" applyFont="1"/>
    <xf borderId="6" fillId="3" fontId="0" numFmtId="0" xfId="0" applyAlignment="1" applyBorder="1" applyFill="1" applyFont="1">
      <alignment horizontal="center"/>
    </xf>
    <xf borderId="1" fillId="0" fontId="4" numFmtId="0" xfId="0" applyAlignment="1" applyFont="1">
      <alignment vertical="top" wrapText="1"/>
    </xf>
    <xf borderId="1" fillId="4" fontId="0" numFmtId="0" xfId="0" applyBorder="1" applyFill="1" applyFont="1"/>
    <xf borderId="1" fillId="0" fontId="0" numFmtId="0" xfId="0" applyAlignment="1" applyFont="1">
      <alignment vertical="top" wrapText="1"/>
    </xf>
    <xf borderId="6" fillId="2" fontId="0" numFmtId="0" xfId="0" applyAlignment="1" applyBorder="1" applyFont="1">
      <alignment horizontal="center"/>
    </xf>
    <xf borderId="6" fillId="0" fontId="4" numFmtId="0" xfId="0" applyAlignment="1" applyBorder="1" applyFont="1">
      <alignment wrapText="1"/>
    </xf>
    <xf borderId="6" fillId="3" fontId="4" numFmtId="0" xfId="0" applyBorder="1" applyFont="1"/>
    <xf borderId="6" fillId="0" fontId="0" numFmtId="0" xfId="0" applyAlignment="1" applyBorder="1" applyFont="1">
      <alignment wrapText="1"/>
    </xf>
    <xf borderId="6" fillId="0" fontId="0" numFmtId="0" xfId="0" applyAlignment="1" applyBorder="1" applyFont="1">
      <alignment horizontal="center"/>
    </xf>
    <xf borderId="1" fillId="0" fontId="4" numFmtId="0" xfId="0" applyFont="1"/>
    <xf borderId="6" fillId="0" fontId="4" numFmtId="0" xfId="0" applyAlignment="1" applyBorder="1" applyFont="1">
      <alignment horizontal="center" vertical="top" wrapText="1"/>
    </xf>
    <xf borderId="6" fillId="4" fontId="0" numFmtId="0" xfId="0" applyBorder="1" applyFont="1"/>
    <xf borderId="11" fillId="0" fontId="0" numFmtId="0" xfId="0" applyAlignment="1" applyBorder="1" applyFont="1">
      <alignment wrapText="1"/>
    </xf>
    <xf borderId="6" fillId="0" fontId="0" numFmtId="0" xfId="0" applyBorder="1" applyFont="1"/>
    <xf borderId="13" fillId="0" fontId="2" numFmtId="0" xfId="0" applyBorder="1" applyFont="1"/>
    <xf borderId="6" fillId="0" fontId="0" numFmtId="0" xfId="0" applyBorder="1" applyFont="1"/>
    <xf borderId="6" fillId="0" fontId="4" numFmtId="0" xfId="0" applyAlignment="1" applyBorder="1" applyFont="1">
      <alignment wrapText="1"/>
    </xf>
    <xf borderId="6" fillId="0" fontId="4" numFmtId="0" xfId="0" applyBorder="1" applyFon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71"/>
    <col customWidth="1" min="2" max="3" width="10.43"/>
    <col customWidth="1" min="4" max="4" width="14.57"/>
    <col customWidth="1" min="5" max="5" width="8.0"/>
    <col customWidth="1" min="6" max="6" width="8.86"/>
    <col customWidth="1" min="7" max="7" width="14.29"/>
    <col customWidth="1" min="8" max="8" width="24.43"/>
  </cols>
  <sheetData>
    <row r="1" ht="12.75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</row>
    <row r="2" ht="13.5" customHeight="1">
      <c r="A2" s="1"/>
      <c r="B2" s="6" t="s">
        <v>2</v>
      </c>
      <c r="D2" s="6" t="s">
        <v>3</v>
      </c>
      <c r="E2" s="8"/>
      <c r="F2" s="6" t="s">
        <v>4</v>
      </c>
      <c r="G2" s="8"/>
      <c r="H2" s="9"/>
    </row>
    <row r="3" ht="12.75" customHeight="1">
      <c r="A3" s="1"/>
      <c r="B3" s="10" t="s">
        <v>5</v>
      </c>
      <c r="C3" s="11" t="s">
        <v>6</v>
      </c>
      <c r="D3" s="10" t="s">
        <v>5</v>
      </c>
      <c r="E3" s="12" t="s">
        <v>6</v>
      </c>
      <c r="F3" s="10" t="s">
        <v>5</v>
      </c>
      <c r="G3" s="12" t="s">
        <v>6</v>
      </c>
      <c r="H3" s="9"/>
    </row>
    <row r="4" ht="13.5" customHeight="1">
      <c r="A4" s="13" t="s">
        <v>7</v>
      </c>
      <c r="B4" s="14"/>
      <c r="C4" s="1"/>
      <c r="D4" s="14"/>
      <c r="E4" s="1"/>
      <c r="F4" s="14"/>
      <c r="G4" s="9"/>
      <c r="H4" s="9"/>
    </row>
    <row r="5" ht="13.5" customHeight="1">
      <c r="A5" s="15"/>
      <c r="B5" s="14" t="s">
        <v>8</v>
      </c>
      <c r="C5" s="16" t="s">
        <v>9</v>
      </c>
      <c r="D5" s="14" t="s">
        <v>10</v>
      </c>
      <c r="E5" s="9" t="s">
        <v>11</v>
      </c>
      <c r="F5" s="14" t="s">
        <v>12</v>
      </c>
      <c r="G5" s="9" t="s">
        <v>9</v>
      </c>
      <c r="H5" s="9" t="s">
        <v>13</v>
      </c>
    </row>
    <row r="6" ht="13.5" customHeight="1">
      <c r="A6" s="15"/>
      <c r="B6" s="14" t="s">
        <v>14</v>
      </c>
      <c r="C6" s="1" t="s">
        <v>9</v>
      </c>
      <c r="D6" s="14" t="s">
        <v>15</v>
      </c>
      <c r="E6" s="9" t="s">
        <v>11</v>
      </c>
      <c r="F6" s="14" t="s">
        <v>16</v>
      </c>
      <c r="G6" s="9" t="s">
        <v>9</v>
      </c>
      <c r="H6" s="9"/>
    </row>
    <row r="7" ht="13.5" customHeight="1">
      <c r="A7" s="15"/>
      <c r="B7" s="14" t="s">
        <v>17</v>
      </c>
      <c r="C7" s="1" t="s">
        <v>11</v>
      </c>
      <c r="D7" s="14"/>
      <c r="E7" s="9"/>
      <c r="F7" s="14" t="s">
        <v>18</v>
      </c>
      <c r="G7" s="9" t="s">
        <v>11</v>
      </c>
      <c r="H7" s="9"/>
    </row>
    <row r="8" ht="12.75" customHeight="1">
      <c r="A8" s="17"/>
      <c r="B8" s="14" t="s">
        <v>19</v>
      </c>
      <c r="C8" s="1" t="s">
        <v>11</v>
      </c>
      <c r="D8" s="14"/>
      <c r="E8" s="9"/>
      <c r="F8" s="14" t="s">
        <v>20</v>
      </c>
      <c r="G8" s="9" t="s">
        <v>11</v>
      </c>
      <c r="H8" s="9"/>
    </row>
    <row r="9" ht="12.75" customHeight="1">
      <c r="A9" s="17"/>
      <c r="B9" s="14" t="s">
        <v>21</v>
      </c>
      <c r="C9" s="1" t="s">
        <v>11</v>
      </c>
      <c r="D9" s="14"/>
      <c r="E9" s="9"/>
      <c r="F9" s="14" t="s">
        <v>22</v>
      </c>
      <c r="G9" s="9" t="s">
        <v>23</v>
      </c>
      <c r="H9" s="9"/>
    </row>
    <row r="10" ht="12.75" customHeight="1">
      <c r="A10" s="17"/>
      <c r="B10" s="14" t="s">
        <v>24</v>
      </c>
      <c r="C10" s="1" t="s">
        <v>23</v>
      </c>
      <c r="D10" s="14"/>
      <c r="E10" s="9"/>
      <c r="F10" s="14" t="s">
        <v>25</v>
      </c>
      <c r="G10" s="9" t="s">
        <v>23</v>
      </c>
      <c r="H10" s="9"/>
    </row>
    <row r="11" ht="12.75" customHeight="1">
      <c r="A11" s="17"/>
      <c r="B11" s="14" t="s">
        <v>26</v>
      </c>
      <c r="C11" s="1" t="s">
        <v>23</v>
      </c>
      <c r="D11" s="14"/>
      <c r="E11" s="9"/>
      <c r="F11" s="14"/>
      <c r="G11" s="9"/>
      <c r="H11" s="9"/>
    </row>
    <row r="12" ht="12.75" customHeight="1">
      <c r="A12" s="17"/>
      <c r="B12" s="14" t="s">
        <v>27</v>
      </c>
      <c r="C12" s="1" t="s">
        <v>23</v>
      </c>
      <c r="D12" s="14"/>
      <c r="E12" s="9"/>
      <c r="F12" s="14"/>
      <c r="G12" s="9"/>
      <c r="H12" s="9"/>
    </row>
    <row r="13" ht="12.75" customHeight="1">
      <c r="A13" s="17"/>
      <c r="B13" s="14" t="s">
        <v>28</v>
      </c>
      <c r="C13" s="1" t="s">
        <v>23</v>
      </c>
      <c r="D13" s="14"/>
      <c r="E13" s="9"/>
      <c r="F13" s="14"/>
      <c r="G13" s="9"/>
      <c r="H13" s="9"/>
    </row>
    <row r="14" ht="12.75" customHeight="1">
      <c r="A14" s="17"/>
      <c r="B14" s="14"/>
      <c r="C14" s="1"/>
      <c r="D14" s="14"/>
      <c r="E14" s="9"/>
      <c r="F14" s="1"/>
      <c r="G14" s="1"/>
      <c r="H14" s="17"/>
    </row>
    <row r="15" ht="13.5" customHeight="1">
      <c r="A15" s="15" t="s">
        <v>29</v>
      </c>
      <c r="B15" s="14"/>
      <c r="C15" s="1"/>
      <c r="D15" s="14"/>
      <c r="E15" s="9"/>
      <c r="F15" s="1"/>
      <c r="G15" s="1"/>
      <c r="H15" s="17"/>
    </row>
    <row r="16" ht="12.75" customHeight="1">
      <c r="A16" s="17"/>
      <c r="B16" s="14" t="s">
        <v>30</v>
      </c>
      <c r="C16" s="18" t="s">
        <v>31</v>
      </c>
      <c r="D16" s="14" t="s">
        <v>15</v>
      </c>
      <c r="E16" s="19" t="s">
        <v>23</v>
      </c>
      <c r="F16" s="14" t="s">
        <v>12</v>
      </c>
      <c r="G16" s="18" t="s">
        <v>11</v>
      </c>
      <c r="H16" s="17" t="s">
        <v>32</v>
      </c>
    </row>
    <row r="17" ht="12.75" customHeight="1">
      <c r="A17" s="17"/>
      <c r="B17" s="14" t="s">
        <v>8</v>
      </c>
      <c r="C17" s="18" t="s">
        <v>11</v>
      </c>
      <c r="D17" s="14"/>
      <c r="E17" s="9"/>
      <c r="F17" s="14" t="s">
        <v>16</v>
      </c>
      <c r="G17" s="18" t="s">
        <v>11</v>
      </c>
      <c r="H17" s="17" t="s">
        <v>33</v>
      </c>
    </row>
    <row r="18" ht="12.75" customHeight="1">
      <c r="A18" s="17"/>
      <c r="B18" s="14" t="s">
        <v>17</v>
      </c>
      <c r="C18" s="18" t="s">
        <v>23</v>
      </c>
      <c r="D18" s="14"/>
      <c r="E18" s="9"/>
      <c r="F18" s="14" t="s">
        <v>18</v>
      </c>
      <c r="G18" s="18" t="s">
        <v>11</v>
      </c>
      <c r="H18" s="9" t="s">
        <v>13</v>
      </c>
    </row>
    <row r="19" ht="12.75" customHeight="1">
      <c r="A19" s="17"/>
      <c r="B19" s="14" t="s">
        <v>27</v>
      </c>
      <c r="C19" s="18" t="s">
        <v>11</v>
      </c>
      <c r="D19" s="14"/>
      <c r="E19" s="9"/>
      <c r="F19" s="14" t="s">
        <v>20</v>
      </c>
      <c r="G19" s="18" t="s">
        <v>34</v>
      </c>
      <c r="H19" s="17" t="s">
        <v>35</v>
      </c>
    </row>
    <row r="20" ht="12.75" customHeight="1">
      <c r="A20" s="17"/>
      <c r="B20" s="14" t="s">
        <v>28</v>
      </c>
      <c r="C20" s="18" t="s">
        <v>31</v>
      </c>
      <c r="D20" s="14"/>
      <c r="E20" s="9"/>
      <c r="F20" s="14" t="s">
        <v>22</v>
      </c>
      <c r="G20" s="18" t="s">
        <v>9</v>
      </c>
      <c r="H20" s="17"/>
    </row>
    <row r="21" ht="12.75" customHeight="1">
      <c r="A21" s="17"/>
      <c r="B21" s="14" t="s">
        <v>19</v>
      </c>
      <c r="C21" s="18" t="s">
        <v>23</v>
      </c>
      <c r="D21" s="14"/>
      <c r="E21" s="9"/>
      <c r="F21" s="14" t="s">
        <v>25</v>
      </c>
      <c r="G21" s="18" t="s">
        <v>11</v>
      </c>
      <c r="H21" s="17"/>
    </row>
    <row r="22" ht="12.75" customHeight="1">
      <c r="A22" s="17"/>
      <c r="B22" s="14" t="s">
        <v>24</v>
      </c>
      <c r="C22" s="18" t="s">
        <v>11</v>
      </c>
      <c r="D22" s="14"/>
      <c r="E22" s="9"/>
      <c r="F22" s="1"/>
      <c r="G22" s="1"/>
      <c r="H22" s="17"/>
    </row>
    <row r="23" ht="12.75" customHeight="1">
      <c r="A23" s="17"/>
      <c r="B23" s="14" t="s">
        <v>26</v>
      </c>
      <c r="C23" s="18" t="s">
        <v>11</v>
      </c>
      <c r="D23" s="14"/>
      <c r="E23" s="9"/>
      <c r="F23" s="1"/>
      <c r="G23" s="1"/>
      <c r="H23" s="17"/>
    </row>
    <row r="24" ht="12.75" customHeight="1">
      <c r="A24" s="17"/>
      <c r="B24" s="14" t="s">
        <v>36</v>
      </c>
      <c r="C24" s="18" t="s">
        <v>11</v>
      </c>
      <c r="D24" s="14"/>
      <c r="E24" s="9"/>
      <c r="F24" s="1"/>
      <c r="G24" s="1"/>
      <c r="H24" s="17"/>
    </row>
    <row r="25" ht="12.75" customHeight="1">
      <c r="A25" s="17"/>
      <c r="B25" s="20" t="s">
        <v>37</v>
      </c>
      <c r="C25" s="18" t="s">
        <v>23</v>
      </c>
      <c r="D25" s="14"/>
      <c r="E25" s="9"/>
      <c r="F25" s="1"/>
      <c r="G25" s="1"/>
      <c r="H25" s="17"/>
    </row>
    <row r="26" ht="12.75" customHeight="1">
      <c r="A26" s="17"/>
      <c r="B26" s="14"/>
      <c r="C26" s="1"/>
      <c r="D26" s="14"/>
      <c r="E26" s="9"/>
      <c r="F26" s="1"/>
      <c r="G26" s="1"/>
      <c r="H26" s="17"/>
    </row>
    <row r="27" ht="13.5" customHeight="1">
      <c r="A27" s="15" t="s">
        <v>38</v>
      </c>
      <c r="B27" s="14"/>
      <c r="C27" s="1"/>
      <c r="D27" s="14"/>
      <c r="E27" s="9"/>
      <c r="F27" s="1"/>
      <c r="G27" s="1"/>
      <c r="H27" s="17"/>
    </row>
    <row r="28" ht="12.75" customHeight="1">
      <c r="A28" s="17"/>
      <c r="B28" s="14" t="s">
        <v>30</v>
      </c>
      <c r="C28" s="18" t="s">
        <v>39</v>
      </c>
      <c r="D28" s="14" t="s">
        <v>15</v>
      </c>
      <c r="E28" s="19" t="s">
        <v>11</v>
      </c>
      <c r="F28" s="14" t="s">
        <v>12</v>
      </c>
      <c r="G28" s="18" t="s">
        <v>11</v>
      </c>
      <c r="H28" s="9" t="s">
        <v>13</v>
      </c>
    </row>
    <row r="29" ht="12.75" customHeight="1">
      <c r="A29" s="17"/>
      <c r="B29" s="14" t="s">
        <v>24</v>
      </c>
      <c r="C29" s="18" t="s">
        <v>11</v>
      </c>
      <c r="D29" s="14"/>
      <c r="E29" s="9"/>
      <c r="F29" s="14" t="s">
        <v>16</v>
      </c>
      <c r="G29" s="18" t="s">
        <v>11</v>
      </c>
      <c r="H29" s="17"/>
    </row>
    <row r="30" ht="12.75" customHeight="1">
      <c r="A30" s="17"/>
      <c r="B30" s="14" t="s">
        <v>26</v>
      </c>
      <c r="C30" s="18" t="s">
        <v>11</v>
      </c>
      <c r="D30" s="14"/>
      <c r="E30" s="9"/>
      <c r="F30" s="14" t="s">
        <v>18</v>
      </c>
      <c r="G30" s="18" t="s">
        <v>11</v>
      </c>
      <c r="H30" s="17"/>
    </row>
    <row r="31" ht="12.75" customHeight="1">
      <c r="A31" s="17"/>
      <c r="B31" s="14" t="s">
        <v>37</v>
      </c>
      <c r="C31" s="18" t="s">
        <v>23</v>
      </c>
      <c r="D31" s="14"/>
      <c r="E31" s="9"/>
      <c r="F31" s="14" t="s">
        <v>20</v>
      </c>
      <c r="G31" s="18" t="s">
        <v>11</v>
      </c>
      <c r="H31" s="17"/>
    </row>
    <row r="32" ht="12.75" customHeight="1">
      <c r="A32" s="17"/>
      <c r="B32" s="14" t="s">
        <v>8</v>
      </c>
      <c r="C32" s="1" t="s">
        <v>23</v>
      </c>
      <c r="D32" s="14"/>
      <c r="E32" s="9"/>
      <c r="F32" s="14" t="s">
        <v>22</v>
      </c>
      <c r="G32" s="18" t="s">
        <v>11</v>
      </c>
      <c r="H32" s="17"/>
    </row>
    <row r="33" ht="12.75" customHeight="1">
      <c r="A33" s="17"/>
      <c r="B33" s="14" t="s">
        <v>27</v>
      </c>
      <c r="C33" s="18" t="s">
        <v>11</v>
      </c>
      <c r="D33" s="14"/>
      <c r="E33" s="9"/>
      <c r="F33" s="14" t="s">
        <v>25</v>
      </c>
      <c r="G33" s="18" t="s">
        <v>11</v>
      </c>
      <c r="H33" s="17"/>
    </row>
    <row r="34" ht="12.75" customHeight="1">
      <c r="A34" s="17"/>
      <c r="B34" s="14" t="s">
        <v>28</v>
      </c>
      <c r="C34" s="18" t="s">
        <v>23</v>
      </c>
      <c r="D34" s="14"/>
      <c r="E34" s="9"/>
      <c r="F34" s="1"/>
      <c r="G34" s="1"/>
      <c r="H34" s="17"/>
    </row>
    <row r="35" ht="12.75" customHeight="1">
      <c r="A35" s="17"/>
      <c r="B35" s="14" t="s">
        <v>40</v>
      </c>
      <c r="C35" s="18" t="s">
        <v>11</v>
      </c>
      <c r="D35" s="14"/>
      <c r="E35" s="9"/>
      <c r="F35" s="1"/>
      <c r="G35" s="1"/>
      <c r="H35" s="17"/>
    </row>
    <row r="36" ht="12.75" customHeight="1">
      <c r="A36" s="17"/>
      <c r="B36" s="14" t="s">
        <v>41</v>
      </c>
      <c r="C36" s="18" t="s">
        <v>23</v>
      </c>
      <c r="D36" s="14"/>
      <c r="E36" s="9"/>
      <c r="F36" s="1"/>
      <c r="G36" s="1"/>
      <c r="H36" s="17"/>
    </row>
    <row r="37" ht="12.75" customHeight="1">
      <c r="A37" s="17"/>
      <c r="B37" s="14"/>
      <c r="C37" s="1"/>
      <c r="D37" s="14"/>
      <c r="E37" s="9"/>
      <c r="F37" s="1"/>
      <c r="G37" s="1"/>
      <c r="H37" s="17"/>
    </row>
    <row r="38" ht="13.5" customHeight="1">
      <c r="A38" s="15" t="s">
        <v>42</v>
      </c>
      <c r="B38" s="14"/>
      <c r="C38" s="1"/>
      <c r="D38" s="14"/>
      <c r="E38" s="9"/>
      <c r="F38" s="1"/>
      <c r="G38" s="1"/>
      <c r="H38" s="17"/>
    </row>
    <row r="39" ht="12.75" customHeight="1">
      <c r="A39" s="17"/>
      <c r="B39" s="14" t="s">
        <v>30</v>
      </c>
      <c r="C39" s="18" t="s">
        <v>39</v>
      </c>
      <c r="D39" s="14" t="s">
        <v>15</v>
      </c>
      <c r="E39" s="19" t="s">
        <v>11</v>
      </c>
      <c r="F39" s="14" t="s">
        <v>12</v>
      </c>
      <c r="G39" s="18" t="s">
        <v>43</v>
      </c>
      <c r="H39" s="17" t="s">
        <v>13</v>
      </c>
    </row>
    <row r="40" ht="12.75" customHeight="1">
      <c r="A40" s="17"/>
      <c r="B40" s="14" t="s">
        <v>24</v>
      </c>
      <c r="C40" s="18" t="s">
        <v>11</v>
      </c>
      <c r="D40" s="14"/>
      <c r="E40" s="9"/>
      <c r="F40" s="14" t="s">
        <v>16</v>
      </c>
      <c r="G40" s="18" t="s">
        <v>43</v>
      </c>
      <c r="H40" s="17"/>
    </row>
    <row r="41" ht="12.75" customHeight="1">
      <c r="A41" s="17"/>
      <c r="B41" s="14" t="s">
        <v>26</v>
      </c>
      <c r="C41" s="18" t="s">
        <v>11</v>
      </c>
      <c r="D41" s="14"/>
      <c r="E41" s="9"/>
      <c r="F41" s="14" t="s">
        <v>18</v>
      </c>
      <c r="G41" s="18" t="s">
        <v>23</v>
      </c>
      <c r="H41" s="17"/>
    </row>
    <row r="42" ht="12.75" customHeight="1">
      <c r="A42" s="17"/>
      <c r="B42" s="14" t="s">
        <v>37</v>
      </c>
      <c r="C42" s="18" t="s">
        <v>23</v>
      </c>
      <c r="D42" s="14"/>
      <c r="E42" s="9"/>
      <c r="F42" s="14" t="s">
        <v>20</v>
      </c>
      <c r="G42" s="18" t="s">
        <v>23</v>
      </c>
      <c r="H42" s="17"/>
    </row>
    <row r="43" ht="12.75" customHeight="1">
      <c r="A43" s="17"/>
      <c r="B43" s="14" t="s">
        <v>8</v>
      </c>
      <c r="C43" s="18" t="s">
        <v>11</v>
      </c>
      <c r="D43" s="14"/>
      <c r="E43" s="9"/>
      <c r="F43" s="14" t="s">
        <v>22</v>
      </c>
      <c r="G43" s="18" t="s">
        <v>11</v>
      </c>
      <c r="H43" s="17"/>
    </row>
    <row r="44" ht="12.75" customHeight="1">
      <c r="A44" s="17"/>
      <c r="B44" s="14" t="s">
        <v>27</v>
      </c>
      <c r="C44" s="18" t="s">
        <v>11</v>
      </c>
      <c r="D44" s="14"/>
      <c r="E44" s="9"/>
      <c r="F44" s="14" t="s">
        <v>25</v>
      </c>
      <c r="G44" s="18" t="s">
        <v>11</v>
      </c>
      <c r="H44" s="17"/>
    </row>
    <row r="45" ht="12.75" customHeight="1">
      <c r="A45" s="17"/>
      <c r="B45" s="14" t="s">
        <v>28</v>
      </c>
      <c r="C45" s="18" t="s">
        <v>23</v>
      </c>
      <c r="D45" s="14"/>
      <c r="E45" s="9"/>
      <c r="F45" s="1"/>
      <c r="G45" s="1"/>
      <c r="H45" s="17"/>
    </row>
    <row r="46" ht="12.75" customHeight="1">
      <c r="A46" s="17"/>
      <c r="B46" s="14" t="s">
        <v>40</v>
      </c>
      <c r="C46" s="18" t="s">
        <v>11</v>
      </c>
      <c r="D46" s="14"/>
      <c r="E46" s="9"/>
      <c r="F46" s="1"/>
      <c r="G46" s="1"/>
      <c r="H46" s="17"/>
    </row>
    <row r="47" ht="12.75" customHeight="1">
      <c r="A47" s="21"/>
      <c r="B47" s="22" t="s">
        <v>44</v>
      </c>
      <c r="C47" s="23" t="s">
        <v>11</v>
      </c>
      <c r="D47" s="22"/>
      <c r="E47" s="24"/>
      <c r="F47" s="25"/>
      <c r="G47" s="25"/>
      <c r="H47" s="21"/>
    </row>
  </sheetData>
  <mergeCells count="4">
    <mergeCell ref="B1:G1"/>
    <mergeCell ref="B2:C2"/>
    <mergeCell ref="D2:E2"/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57"/>
    <col customWidth="1" min="2" max="2" width="17.57"/>
    <col customWidth="1" min="3" max="3" width="13.0"/>
    <col customWidth="1" min="4" max="4" width="8.57"/>
    <col customWidth="1" min="5" max="5" width="10.14"/>
    <col customWidth="1" min="6" max="6" width="12.29"/>
    <col customWidth="1" min="7" max="7" width="8.57"/>
    <col customWidth="1" min="8" max="8" width="11.14"/>
    <col customWidth="1" min="9" max="9" width="17.14"/>
    <col customWidth="1" min="10" max="10" width="17.57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2.75" customHeight="1">
      <c r="A2" s="7"/>
      <c r="B2" s="7" t="s">
        <v>45</v>
      </c>
      <c r="C2" s="7" t="s">
        <v>47</v>
      </c>
      <c r="D2" s="7" t="s">
        <v>48</v>
      </c>
      <c r="E2" s="7" t="s">
        <v>49</v>
      </c>
      <c r="F2" s="7" t="s">
        <v>50</v>
      </c>
      <c r="G2" s="7" t="s">
        <v>51</v>
      </c>
      <c r="H2" s="7" t="s">
        <v>52</v>
      </c>
      <c r="I2" s="7" t="s">
        <v>53</v>
      </c>
      <c r="J2" s="7" t="s">
        <v>54</v>
      </c>
    </row>
    <row r="3" ht="12.75" customHeight="1">
      <c r="A3" s="7" t="s">
        <v>7</v>
      </c>
      <c r="B3" s="27"/>
      <c r="C3" s="27"/>
      <c r="D3" s="28"/>
      <c r="E3" s="28"/>
      <c r="F3" s="30"/>
      <c r="G3" s="32"/>
      <c r="H3" s="32"/>
      <c r="I3" s="32"/>
      <c r="J3" s="28"/>
    </row>
    <row r="4" ht="12.75" customHeight="1">
      <c r="A4" s="7" t="s">
        <v>29</v>
      </c>
      <c r="B4" s="34"/>
      <c r="C4" s="27"/>
      <c r="D4" s="28"/>
      <c r="E4" s="28"/>
      <c r="F4" s="32"/>
      <c r="G4" s="28"/>
      <c r="H4" s="28"/>
      <c r="I4" s="32"/>
      <c r="J4" s="32"/>
    </row>
    <row r="5" ht="12.75" customHeight="1">
      <c r="A5" s="7" t="s">
        <v>38</v>
      </c>
      <c r="B5" s="27"/>
      <c r="C5" s="34"/>
      <c r="D5" s="28"/>
      <c r="E5" s="28"/>
      <c r="F5" s="32"/>
      <c r="G5" s="30"/>
      <c r="H5" s="32"/>
      <c r="I5" s="28"/>
      <c r="J5" s="32"/>
    </row>
    <row r="6" ht="12.75" customHeight="1">
      <c r="A6" s="7" t="s">
        <v>42</v>
      </c>
      <c r="B6" s="27"/>
      <c r="C6" s="27"/>
      <c r="D6" s="28"/>
      <c r="E6" s="28"/>
      <c r="F6" s="28"/>
      <c r="G6" s="32"/>
      <c r="H6" s="32"/>
      <c r="I6" s="32"/>
      <c r="J6" s="32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2.75" customHeight="1">
      <c r="A8" s="37" t="s">
        <v>61</v>
      </c>
      <c r="B8" s="1"/>
      <c r="C8" s="1"/>
      <c r="D8" s="1"/>
      <c r="E8" s="1"/>
      <c r="F8" s="1"/>
      <c r="G8" s="1"/>
      <c r="H8" s="1"/>
      <c r="I8" s="1"/>
      <c r="J8" s="1"/>
    </row>
    <row r="9" ht="12.75" customHeight="1">
      <c r="A9" s="34"/>
      <c r="B9" s="1" t="s">
        <v>65</v>
      </c>
      <c r="C9" s="1"/>
      <c r="D9" s="1"/>
      <c r="E9" s="1"/>
      <c r="F9" s="1"/>
      <c r="G9" s="1"/>
      <c r="H9" s="1"/>
      <c r="I9" s="1"/>
      <c r="J9" s="1"/>
    </row>
    <row r="10" ht="12.75" customHeight="1">
      <c r="A10" s="39"/>
      <c r="B10" s="1" t="s">
        <v>70</v>
      </c>
      <c r="C10" s="1"/>
      <c r="D10" s="1"/>
      <c r="E10" s="1"/>
      <c r="F10" s="1"/>
      <c r="G10" s="1"/>
      <c r="H10" s="1"/>
      <c r="I10" s="1"/>
      <c r="J10" s="1"/>
    </row>
    <row r="11" ht="12.75" customHeight="1">
      <c r="A11" s="27"/>
      <c r="B11" s="1" t="s">
        <v>71</v>
      </c>
      <c r="C11" s="1"/>
      <c r="D11" s="1"/>
      <c r="E11" s="1"/>
      <c r="F11" s="1"/>
      <c r="G11" s="1"/>
      <c r="H11" s="1"/>
      <c r="I11" s="1"/>
      <c r="J11" s="1"/>
    </row>
    <row r="12" ht="12.75" customHeight="1">
      <c r="A12" s="37"/>
      <c r="B12" s="1"/>
      <c r="C12" s="1"/>
      <c r="D12" s="1"/>
      <c r="E12" s="1"/>
      <c r="F12" s="1"/>
      <c r="G12" s="1"/>
      <c r="H12" s="1"/>
      <c r="I12" s="1"/>
      <c r="J12" s="1"/>
    </row>
    <row r="13" ht="12.75" customHeight="1">
      <c r="A13" s="37"/>
      <c r="B13" s="1"/>
      <c r="C13" s="1"/>
      <c r="D13" s="1"/>
      <c r="E13" s="1"/>
      <c r="F13" s="7"/>
      <c r="G13" s="1"/>
      <c r="H13" s="1"/>
      <c r="I13" s="1"/>
      <c r="J13" s="1"/>
    </row>
    <row r="14" ht="12.75" customHeight="1">
      <c r="A14" s="37"/>
      <c r="B14" s="1"/>
      <c r="C14" s="1"/>
      <c r="D14" s="1"/>
      <c r="E14" s="1"/>
      <c r="F14" s="1"/>
      <c r="G14" s="1"/>
      <c r="H14" s="1"/>
      <c r="I14" s="1"/>
      <c r="J14" s="1"/>
    </row>
    <row r="15" ht="12.75" customHeight="1">
      <c r="A15" s="37"/>
      <c r="B15" s="1"/>
      <c r="C15" s="1"/>
      <c r="D15" s="1"/>
      <c r="E15" s="1"/>
      <c r="F15" s="1"/>
      <c r="G15" s="1"/>
      <c r="H15" s="1"/>
      <c r="I15" s="1"/>
      <c r="J15" s="1"/>
    </row>
    <row r="16" ht="12.75" customHeight="1">
      <c r="A16" s="37"/>
      <c r="B16" s="1"/>
      <c r="C16" s="1"/>
      <c r="D16" s="1"/>
      <c r="E16" s="1"/>
      <c r="F16" s="1"/>
      <c r="G16" s="1"/>
      <c r="H16" s="1"/>
      <c r="I16" s="1"/>
      <c r="J16" s="1"/>
    </row>
    <row r="17" ht="12.75" customHeight="1">
      <c r="A17" s="37"/>
      <c r="B17" s="1"/>
      <c r="C17" s="1"/>
      <c r="D17" s="1"/>
      <c r="E17" s="1"/>
      <c r="F17" s="1"/>
      <c r="G17" s="1"/>
      <c r="H17" s="1"/>
      <c r="I17" s="1"/>
      <c r="J17" s="1"/>
    </row>
    <row r="18" ht="12.75" customHeight="1">
      <c r="A18" s="37"/>
      <c r="B18" s="1"/>
      <c r="C18" s="1"/>
      <c r="D18" s="1"/>
      <c r="E18" s="1"/>
      <c r="F18" s="1"/>
      <c r="G18" s="1"/>
      <c r="H18" s="1"/>
      <c r="I18" s="1"/>
      <c r="J18" s="1"/>
    </row>
    <row r="19" ht="12.75" customHeight="1">
      <c r="A19" s="37"/>
      <c r="B19" s="1"/>
      <c r="C19" s="1"/>
      <c r="D19" s="1"/>
      <c r="E19" s="1"/>
      <c r="F19" s="1"/>
      <c r="G19" s="1"/>
      <c r="H19" s="1"/>
      <c r="I19" s="1"/>
      <c r="J19" s="1"/>
    </row>
    <row r="20" ht="12.75" customHeight="1">
      <c r="A20" s="37"/>
      <c r="B20" s="1"/>
      <c r="C20" s="1"/>
      <c r="D20" s="1"/>
      <c r="E20" s="1"/>
      <c r="F20" s="1"/>
      <c r="G20" s="1"/>
      <c r="H20" s="1"/>
      <c r="I20" s="1"/>
      <c r="J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8.86"/>
    <col customWidth="1" min="7" max="16" width="11.57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9.25" customHeight="1">
      <c r="A2" s="26" t="s">
        <v>46</v>
      </c>
      <c r="B2" s="26" t="s">
        <v>55</v>
      </c>
      <c r="C2" s="26" t="s">
        <v>56</v>
      </c>
      <c r="D2" s="26" t="s">
        <v>57</v>
      </c>
      <c r="E2" s="26" t="s">
        <v>58</v>
      </c>
      <c r="F2" s="26" t="s">
        <v>59</v>
      </c>
      <c r="G2" s="29"/>
      <c r="H2" s="29"/>
      <c r="I2" s="29"/>
      <c r="J2" s="31"/>
      <c r="K2" s="31"/>
      <c r="L2" s="31"/>
      <c r="M2" s="31"/>
      <c r="N2" s="31"/>
      <c r="O2" s="31"/>
      <c r="P2" s="31"/>
    </row>
    <row r="3" ht="34.5" customHeight="1">
      <c r="A3" s="33" t="s">
        <v>60</v>
      </c>
      <c r="B3" s="35">
        <v>900.0</v>
      </c>
      <c r="C3" s="35">
        <v>1200.0</v>
      </c>
      <c r="D3" s="35">
        <v>1450.0</v>
      </c>
      <c r="E3" s="35">
        <v>1191.666667</v>
      </c>
      <c r="F3" s="35">
        <v>1191.666667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34.5" customHeight="1">
      <c r="A4" s="33" t="s">
        <v>62</v>
      </c>
      <c r="B4" s="35">
        <v>600.0</v>
      </c>
      <c r="C4" s="35">
        <v>800.0</v>
      </c>
      <c r="D4" s="35">
        <v>1200.0</v>
      </c>
      <c r="E4" s="35">
        <v>833.3333333</v>
      </c>
      <c r="F4" s="40">
        <v>2366.666667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ht="45.75" customHeight="1">
      <c r="A5" s="33" t="s">
        <v>72</v>
      </c>
      <c r="B5" s="35">
        <v>1100.0</v>
      </c>
      <c r="C5" s="35">
        <v>1500.0</v>
      </c>
      <c r="D5" s="35">
        <v>2100.0</v>
      </c>
      <c r="E5" s="35">
        <v>1533.333333</v>
      </c>
      <c r="F5" s="42"/>
      <c r="G5" s="1"/>
      <c r="H5" s="1"/>
      <c r="I5" s="1"/>
      <c r="J5" s="1"/>
      <c r="K5" s="1"/>
      <c r="L5" s="1"/>
      <c r="M5" s="1"/>
      <c r="N5" s="1"/>
      <c r="O5" s="1"/>
      <c r="P5" s="1"/>
    </row>
    <row r="6" ht="45.75" customHeight="1">
      <c r="A6" s="33" t="s">
        <v>73</v>
      </c>
      <c r="B6" s="35">
        <v>900.0</v>
      </c>
      <c r="C6" s="35">
        <v>1200.0</v>
      </c>
      <c r="D6" s="35">
        <v>1600.0</v>
      </c>
      <c r="E6" s="35">
        <v>1216.666667</v>
      </c>
      <c r="F6" s="40">
        <v>2633.333333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ht="57.0" customHeight="1">
      <c r="A7" s="33" t="s">
        <v>74</v>
      </c>
      <c r="B7" s="35">
        <v>1000.0</v>
      </c>
      <c r="C7" s="35">
        <v>1400.0</v>
      </c>
      <c r="D7" s="35">
        <v>1900.0</v>
      </c>
      <c r="E7" s="35">
        <v>1416.666667</v>
      </c>
      <c r="F7" s="42"/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6"/>
      <c r="B8" s="16"/>
      <c r="C8" s="16"/>
      <c r="D8" s="16"/>
      <c r="E8" s="35">
        <v>6191.666667</v>
      </c>
      <c r="F8" s="16"/>
      <c r="G8" s="1"/>
      <c r="H8" s="1"/>
      <c r="I8" s="1"/>
      <c r="J8" s="1"/>
      <c r="K8" s="1"/>
      <c r="L8" s="1"/>
      <c r="M8" s="1"/>
      <c r="N8" s="1"/>
      <c r="O8" s="1"/>
      <c r="P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mergeCells count="2">
    <mergeCell ref="F4:F5"/>
    <mergeCell ref="F6:F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0"/>
    <col customWidth="1" min="2" max="2" width="16.71"/>
    <col customWidth="1" min="3" max="3" width="9.0"/>
    <col customWidth="1" min="4" max="4" width="19.43"/>
    <col customWidth="1" min="5" max="5" width="19.14"/>
    <col customWidth="1" min="6" max="6" width="13.57"/>
  </cols>
  <sheetData>
    <row r="1" ht="12.75" customHeight="1">
      <c r="A1" s="1"/>
      <c r="B1" s="1"/>
      <c r="C1" s="1"/>
      <c r="D1" s="1"/>
      <c r="E1" s="1"/>
      <c r="F1" s="1"/>
    </row>
    <row r="2" ht="34.5" customHeight="1">
      <c r="A2" s="36"/>
      <c r="B2" s="26" t="s">
        <v>63</v>
      </c>
      <c r="C2" s="38" t="s">
        <v>64</v>
      </c>
      <c r="D2" s="38" t="s">
        <v>66</v>
      </c>
      <c r="E2" s="38" t="s">
        <v>67</v>
      </c>
      <c r="F2" s="38" t="s">
        <v>68</v>
      </c>
    </row>
    <row r="3" ht="12.75" customHeight="1">
      <c r="A3" s="41" t="s">
        <v>69</v>
      </c>
      <c r="B3" s="35">
        <v>1191.666667</v>
      </c>
      <c r="C3" s="43" t="str">
        <f t="shared" ref="C3:C6" si="1">B3/1000</f>
        <v>1.191666667</v>
      </c>
      <c r="D3" s="43" t="str">
        <f t="shared" ref="D3:D6" si="2">2.4*(C3^1.05)</f>
        <v>2.885185712</v>
      </c>
      <c r="E3" s="43" t="str">
        <f t="shared" ref="E3:E6" si="3">2.5*(D3^0.38)</f>
        <v>3.739435463</v>
      </c>
      <c r="F3" s="43" t="str">
        <f t="shared" ref="F3:F6" si="4">D3/E3</f>
        <v>0.7715564931</v>
      </c>
    </row>
    <row r="4" ht="12.75" customHeight="1">
      <c r="A4" s="41" t="s">
        <v>75</v>
      </c>
      <c r="B4" s="35">
        <v>2366.666667</v>
      </c>
      <c r="C4" s="43" t="str">
        <f t="shared" si="1"/>
        <v>2.366666667</v>
      </c>
      <c r="D4" s="43" t="str">
        <f t="shared" si="2"/>
        <v>5.930006788</v>
      </c>
      <c r="E4" s="43" t="str">
        <f t="shared" si="3"/>
        <v>4.917008749</v>
      </c>
      <c r="F4" s="43" t="str">
        <f t="shared" si="4"/>
        <v>1.206019165</v>
      </c>
    </row>
    <row r="5" ht="12.75" customHeight="1">
      <c r="A5" s="41" t="s">
        <v>76</v>
      </c>
      <c r="B5" s="41">
        <v>2633.333333</v>
      </c>
      <c r="C5" s="43" t="str">
        <f t="shared" si="1"/>
        <v>2.633333333</v>
      </c>
      <c r="D5" s="43" t="str">
        <f t="shared" si="2"/>
        <v>6.633494449</v>
      </c>
      <c r="E5" s="43" t="str">
        <f t="shared" si="3"/>
        <v>5.131001118</v>
      </c>
      <c r="F5" s="43" t="str">
        <f t="shared" si="4"/>
        <v>1.292826545</v>
      </c>
    </row>
    <row r="6" ht="12.75" customHeight="1">
      <c r="A6" s="7" t="s">
        <v>77</v>
      </c>
      <c r="B6" s="44" t="str">
        <f>SUM(B3:B5)</f>
        <v>6191.666667</v>
      </c>
      <c r="C6" s="45" t="str">
        <f t="shared" si="1"/>
        <v>6.191666667</v>
      </c>
      <c r="D6" s="45" t="str">
        <f t="shared" si="2"/>
        <v>16.27830524</v>
      </c>
      <c r="E6" s="45" t="str">
        <f t="shared" si="3"/>
        <v>7.216913501</v>
      </c>
      <c r="F6" s="45" t="str">
        <f t="shared" si="4"/>
        <v>2.255577157</v>
      </c>
    </row>
    <row r="7" ht="12.75" customHeight="1">
      <c r="A7" s="1"/>
      <c r="B7" s="1"/>
      <c r="C7" s="1"/>
      <c r="D7" s="1"/>
      <c r="E7" s="1"/>
      <c r="F7" s="1"/>
    </row>
    <row r="8" ht="12.75" customHeight="1">
      <c r="A8" s="1"/>
      <c r="B8" s="1"/>
      <c r="C8" s="1"/>
      <c r="D8" s="1"/>
      <c r="E8" s="1"/>
      <c r="F8" s="1"/>
    </row>
    <row r="9" ht="12.75" customHeight="1">
      <c r="A9" s="1"/>
      <c r="B9" s="1"/>
      <c r="C9" s="1"/>
      <c r="D9" s="1"/>
      <c r="E9" s="1"/>
      <c r="F9" s="1"/>
    </row>
    <row r="10" ht="12.75" customHeight="1">
      <c r="A10" s="1"/>
      <c r="B10" s="1"/>
      <c r="C10" s="1"/>
      <c r="D10" s="1"/>
      <c r="E10" s="1"/>
      <c r="F10" s="1"/>
    </row>
    <row r="11" ht="12.75" customHeight="1">
      <c r="A11" s="1"/>
      <c r="B11" s="1"/>
      <c r="C11" s="1"/>
      <c r="D11" s="1"/>
      <c r="E11" s="1"/>
      <c r="F11" s="1"/>
    </row>
    <row r="12" ht="12.75" customHeight="1">
      <c r="A12" s="1"/>
      <c r="B12" s="1"/>
      <c r="C12" s="1"/>
      <c r="D12" s="1"/>
      <c r="E12" s="1"/>
      <c r="F12" s="1"/>
    </row>
    <row r="13" ht="12.75" customHeight="1">
      <c r="A13" s="1"/>
      <c r="B13" s="1"/>
      <c r="C13" s="1"/>
      <c r="D13" s="1"/>
      <c r="E13" s="1"/>
      <c r="F13" s="1"/>
    </row>
    <row r="14" ht="12.75" customHeight="1">
      <c r="A14" s="1"/>
      <c r="B14" s="1"/>
      <c r="C14" s="1"/>
      <c r="D14" s="1"/>
      <c r="E14" s="1"/>
      <c r="F14" s="1"/>
    </row>
    <row r="15" ht="12.75" customHeight="1">
      <c r="A15" s="1"/>
      <c r="B15" s="1"/>
      <c r="C15" s="1"/>
      <c r="D15" s="1"/>
      <c r="E15" s="1"/>
      <c r="F15" s="1"/>
    </row>
    <row r="16" ht="12.75" customHeight="1">
      <c r="A16" s="1"/>
      <c r="B16" s="1"/>
      <c r="C16" s="1"/>
      <c r="D16" s="1"/>
      <c r="E16" s="1"/>
      <c r="F16" s="1"/>
    </row>
    <row r="17" ht="12.75" customHeight="1">
      <c r="A17" s="1"/>
      <c r="B17" s="1"/>
      <c r="C17" s="1"/>
      <c r="D17" s="1"/>
      <c r="E17" s="1"/>
      <c r="F17" s="1"/>
    </row>
    <row r="18" ht="12.75" customHeight="1">
      <c r="A18" s="1"/>
      <c r="B18" s="1"/>
      <c r="C18" s="1"/>
      <c r="D18" s="1"/>
      <c r="E18" s="1"/>
      <c r="F18" s="1"/>
    </row>
    <row r="19" ht="12.75" customHeight="1">
      <c r="A19" s="1"/>
      <c r="B19" s="1"/>
      <c r="C19" s="1"/>
      <c r="D19" s="1"/>
      <c r="E19" s="1"/>
      <c r="F19" s="1"/>
    </row>
    <row r="20" ht="12.75" customHeight="1">
      <c r="A20" s="1"/>
      <c r="B20" s="1"/>
      <c r="C20" s="1"/>
      <c r="D20" s="1"/>
      <c r="E20" s="1"/>
      <c r="F20" s="1"/>
    </row>
  </sheetData>
  <drawing r:id="rId1"/>
</worksheet>
</file>