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lth Index" sheetId="1" r:id="rId4"/>
  </sheets>
  <definedNames>
    <definedName hidden="1" localSheetId="0" name="_xlnm._FilterDatabase">'Health Index'!$A$2:$P$98</definedName>
  </definedNames>
  <calcPr/>
</workbook>
</file>

<file path=xl/sharedStrings.xml><?xml version="1.0" encoding="utf-8"?>
<sst xmlns="http://schemas.openxmlformats.org/spreadsheetml/2006/main" count="121" uniqueCount="117">
  <si>
    <t>Lifestyle Risk Behavior</t>
  </si>
  <si>
    <t>Percent</t>
  </si>
  <si>
    <t>HR a</t>
  </si>
  <si>
    <t>95%Confidence intervals</t>
  </si>
  <si>
    <t>Smoking</t>
  </si>
  <si>
    <t>Poor Diet</t>
  </si>
  <si>
    <t>High Alcohol Intake</t>
  </si>
  <si>
    <t>Physical Inactivity</t>
  </si>
  <si>
    <t>Prolonged Sitting</t>
  </si>
  <si>
    <t>Long Sleep Duration</t>
  </si>
  <si>
    <t>Short Sleep Duration</t>
  </si>
  <si>
    <t>Index score</t>
  </si>
  <si>
    <t>Cumulative %</t>
  </si>
  <si>
    <t>HR low</t>
  </si>
  <si>
    <t>HR high</t>
  </si>
  <si>
    <t>HRlow/HR</t>
  </si>
  <si>
    <t>HRhigh/HR</t>
  </si>
  <si>
    <t>Normalise</t>
  </si>
  <si>
    <t>Lifestyle behaviour</t>
  </si>
  <si>
    <t>HRHigh/HR-HRlow/HR</t>
  </si>
  <si>
    <t>Compared to RoA pips</t>
  </si>
  <si>
    <t>Cumulative Pips</t>
  </si>
  <si>
    <t>Range</t>
  </si>
  <si>
    <t>Weighted percentage</t>
  </si>
  <si>
    <t>1.01 (0.84-1.23)</t>
  </si>
  <si>
    <t>1.04 (0.96-1.13)</t>
  </si>
  <si>
    <t>1.09 (1.00–1.18)</t>
  </si>
  <si>
    <t>1.21 (1.06–1.40)</t>
  </si>
  <si>
    <t>1.25 (1.05–1.49)</t>
  </si>
  <si>
    <t>1.30 (0.94–1.80)</t>
  </si>
  <si>
    <t>1.44 (1.31–1.57)</t>
  </si>
  <si>
    <t>1.44 (1.24–1.68)</t>
  </si>
  <si>
    <t>1.47 (1.13–1.91)</t>
  </si>
  <si>
    <t>1.54 (1.29–1.83)</t>
  </si>
  <si>
    <t>1.86 (1.38–2.51)</t>
  </si>
  <si>
    <t>1.90 (1.61–2.25)</t>
  </si>
  <si>
    <t>2.00 (1.54–2.60)</t>
  </si>
  <si>
    <t>2.06 (1.37–3.11)</t>
  </si>
  <si>
    <t>2.65 (2.02–3.49)</t>
  </si>
  <si>
    <t>2.80 (2.30–3.40)</t>
  </si>
  <si>
    <t>2.85 (1.65–4.91)</t>
  </si>
  <si>
    <t>3.12 (1.77–5.49)</t>
  </si>
  <si>
    <t>3.40 (2.08–5.56)</t>
  </si>
  <si>
    <t>3.48 (2.26–5.35)</t>
  </si>
  <si>
    <t>3.56 (2.18–5.82)</t>
  </si>
  <si>
    <t>4.68 (3.48–6.28)</t>
  </si>
  <si>
    <t>1.49 (1.11–2.00)</t>
  </si>
  <si>
    <t>1.56 (1.37–1.78)</t>
  </si>
  <si>
    <t>1.60 (1.45–1.78)</t>
  </si>
  <si>
    <t>1.61 (1.52–1.72)</t>
  </si>
  <si>
    <t>1.64 (1.31–2.05)</t>
  </si>
  <si>
    <t>1.77 (1.01–3.13)</t>
  </si>
  <si>
    <t>1.80 (1.62–2.00)</t>
  </si>
  <si>
    <t>1.99 (1.67–2.39)</t>
  </si>
  <si>
    <t>2.01 (1.31–3.08)</t>
  </si>
  <si>
    <t>2.02 (1.48–2.75)</t>
  </si>
  <si>
    <t>2.15 (1.67–2.78)</t>
  </si>
  <si>
    <t>2.28 (1.87–2.78)</t>
  </si>
  <si>
    <t>2.61 (1.92–3.56)</t>
  </si>
  <si>
    <t>2.68 (2.45–2.92)</t>
  </si>
  <si>
    <t>2.73 (1.81–4.12)</t>
  </si>
  <si>
    <t>2.95 (2.57–3.38)</t>
  </si>
  <si>
    <t>3.22 (1.34–7.73)</t>
  </si>
  <si>
    <t>3.22 (2.03–5.13)</t>
  </si>
  <si>
    <t>3.40 (1.77–6.54)</t>
  </si>
  <si>
    <t>3.55 (2.20–5.72)</t>
  </si>
  <si>
    <t>3.60 (1.61–8.02)</t>
  </si>
  <si>
    <t>3.64 (1.82–7.30)</t>
  </si>
  <si>
    <t>3.90 (2.72–5.60)</t>
  </si>
  <si>
    <t>4.86 (3.43–6.88)</t>
  </si>
  <si>
    <t>0.99 (0.69-1.41)</t>
  </si>
  <si>
    <t>1.06 (0.8-1.4)</t>
  </si>
  <si>
    <t>1.15 (1.07–1.25)</t>
  </si>
  <si>
    <t>1.19 (1.02–1.38)</t>
  </si>
  <si>
    <t>1.35 (1.16–1.58)</t>
  </si>
  <si>
    <t>1.55 (0.86–2.81)</t>
  </si>
  <si>
    <t>1.59 (1.19–2.13)</t>
  </si>
  <si>
    <t>1.82 (1.35–2.47)</t>
  </si>
  <si>
    <t>1.94 (1.47–2.56)</t>
  </si>
  <si>
    <t>1.95 (1.68–2.26)</t>
  </si>
  <si>
    <t>2.04 (1.30–3.21)</t>
  </si>
  <si>
    <t>2.42 (1.80–3.26)</t>
  </si>
  <si>
    <t>2.53 (1.05–6.09)</t>
  </si>
  <si>
    <t>2.56 (0.96–6.82)</t>
  </si>
  <si>
    <t>2.70 (1.79–4.07)</t>
  </si>
  <si>
    <t>2.93 (1.82–4.72)</t>
  </si>
  <si>
    <t>3.15 (1.50–6.60)</t>
  </si>
  <si>
    <t>3.19 (2.26–4.50)</t>
  </si>
  <si>
    <t>3.40 (1.41–8.17)</t>
  </si>
  <si>
    <t>3.69 (2.18–6.24)</t>
  </si>
  <si>
    <t>3.93 (2.53–6.10)</t>
  </si>
  <si>
    <t>4.29 (2.14–8.59)</t>
  </si>
  <si>
    <t>6.32 (3.28–12.16)</t>
  </si>
  <si>
    <t>2.07 (1.53–2.78)</t>
  </si>
  <si>
    <t>2.16 (1.81–2.58)</t>
  </si>
  <si>
    <t>2.39 (1.88–3.04)</t>
  </si>
  <si>
    <t>2.42 (2.24–2.61)</t>
  </si>
  <si>
    <t>2.51 (2.19–2.86)</t>
  </si>
  <si>
    <t>2.55 (1.51–4.31)</t>
  </si>
  <si>
    <t>2.59 (2.26–2.96)</t>
  </si>
  <si>
    <t>2.81 (1.84–4.27)</t>
  </si>
  <si>
    <t>2.86 (1.53–5.31)</t>
  </si>
  <si>
    <t>2.93 (2.12–4.05)</t>
  </si>
  <si>
    <t>3.33 (2.59–4.28)</t>
  </si>
  <si>
    <t>3.72 (2.68–5.17)</t>
  </si>
  <si>
    <t>3.86 (1.93–7.73)</t>
  </si>
  <si>
    <t>4.23 (3.86–4.64)</t>
  </si>
  <si>
    <t>4.23 (3.63–4.91)</t>
  </si>
  <si>
    <t>4.24 (2.67–6.74)</t>
  </si>
  <si>
    <t>4.76 (3.48–6.50)</t>
  </si>
  <si>
    <t>4.77 (2.92–7.81)</t>
  </si>
  <si>
    <t>6.40 (4.24–9.65)</t>
  </si>
  <si>
    <t>6.77 (2.54–18.05)</t>
  </si>
  <si>
    <t>7.07 (4.01–12.48)</t>
  </si>
  <si>
    <t>7.61 (5.21–11.12)</t>
  </si>
  <si>
    <t>9.09 (6.30–13.12)</t>
  </si>
  <si>
    <t>10.29 (4.90–21.61)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</si>
</sst>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CF0"/>
        <bgColor rgb="FFFFFCF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left" readingOrder="0" vertical="top"/>
    </xf>
    <xf borderId="0" fillId="3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Prevalence against index score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'Health Index'!$L$1:$L$98</c:f>
            </c:numRef>
          </c:xVal>
          <c:yVal>
            <c:numRef>
              <c:f>'Health Index'!$I$1:$I$98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88081"/>
        <c:axId val="939764254"/>
      </c:scatterChart>
      <c:valAx>
        <c:axId val="20880880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764254"/>
      </c:valAx>
      <c:valAx>
        <c:axId val="939764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8088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1800225</xdr:colOff>
      <xdr:row>64</xdr:row>
      <xdr:rowOff>95250</xdr:rowOff>
    </xdr:from>
    <xdr:ext cx="121729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9" max="19" width="17.0"/>
    <col customWidth="1" min="29" max="31" width="82.14"/>
  </cols>
  <sheetData>
    <row r="1">
      <c r="A1" s="1" t="s">
        <v>0</v>
      </c>
      <c r="H1" s="1"/>
      <c r="I1" s="1" t="s">
        <v>1</v>
      </c>
      <c r="J1" s="1"/>
      <c r="K1" s="1" t="s">
        <v>2</v>
      </c>
      <c r="M1" s="2" t="s">
        <v>3</v>
      </c>
    </row>
    <row r="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</v>
      </c>
      <c r="J2" s="1" t="s">
        <v>12</v>
      </c>
      <c r="K2" s="1" t="s">
        <v>2</v>
      </c>
      <c r="L2" s="2" t="s">
        <v>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3" t="s">
        <v>12</v>
      </c>
      <c r="X2" s="2" t="s">
        <v>23</v>
      </c>
    </row>
    <row r="3">
      <c r="A3" s="4">
        <v>0.0</v>
      </c>
      <c r="B3" s="4">
        <v>0.0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f t="shared" ref="H3:H98" si="1">SUM(A3:G3)</f>
        <v>0</v>
      </c>
      <c r="I3" s="4">
        <v>31.19</v>
      </c>
      <c r="J3" s="4">
        <f>I3</f>
        <v>31.19</v>
      </c>
      <c r="K3" s="4">
        <v>1.0</v>
      </c>
      <c r="L3" s="2">
        <v>1.0</v>
      </c>
      <c r="T3" s="3">
        <f t="shared" ref="T3:T98" si="2">I3*(48/100)</f>
        <v>14.9712</v>
      </c>
      <c r="U3" s="3">
        <f>T3</f>
        <v>14.9712</v>
      </c>
      <c r="V3" s="3" t="str">
        <f t="shared" ref="V3:V98" si="3">If(U3&lt;18,"Slow",IF(U3&lt;33,"Average",IF(U3&lt;49,"Fast",0)))</f>
        <v>Slow</v>
      </c>
      <c r="W3" s="3">
        <v>31.19</v>
      </c>
      <c r="X3" s="3">
        <f t="shared" ref="X3:X98" si="4">(L3*J3)/sum(J3:J98)</f>
        <v>0.004158866292</v>
      </c>
    </row>
    <row r="4">
      <c r="A4" s="4">
        <v>0.0</v>
      </c>
      <c r="B4" s="4">
        <v>1.0</v>
      </c>
      <c r="C4" s="4">
        <v>0.0</v>
      </c>
      <c r="D4" s="4">
        <v>0.0</v>
      </c>
      <c r="E4" s="4">
        <v>0.0</v>
      </c>
      <c r="F4" s="4">
        <v>0.0</v>
      </c>
      <c r="G4" s="4">
        <v>1.0</v>
      </c>
      <c r="H4" s="4">
        <f t="shared" si="1"/>
        <v>2</v>
      </c>
      <c r="I4" s="4">
        <v>0.92</v>
      </c>
      <c r="J4" s="4">
        <f t="shared" ref="J4:J98" si="5">I4+J3</f>
        <v>32.11</v>
      </c>
      <c r="K4" s="4" t="s">
        <v>24</v>
      </c>
      <c r="L4" s="2">
        <v>1.01</v>
      </c>
      <c r="M4" s="2">
        <v>0.84</v>
      </c>
      <c r="N4" s="2">
        <v>1.23</v>
      </c>
      <c r="O4" s="3">
        <f t="shared" ref="O4:O98" si="6">M4/L4</f>
        <v>0.8316831683</v>
      </c>
      <c r="P4" s="3">
        <f t="shared" ref="P4:P98" si="7">N4/L4</f>
        <v>1.217821782</v>
      </c>
      <c r="Q4" s="2">
        <v>1.0</v>
      </c>
      <c r="R4" s="5" t="str">
        <f t="shared" ref="R4:R98" si="8">CONCATENATE(B4:G4)</f>
        <v>100001</v>
      </c>
      <c r="S4" s="3">
        <f t="shared" ref="S4:S98" si="9">P4-O4</f>
        <v>0.3861386139</v>
      </c>
      <c r="T4" s="3">
        <f t="shared" si="2"/>
        <v>0.4416</v>
      </c>
      <c r="U4" s="3">
        <f t="shared" ref="U4:U98" si="10">T4+U3</f>
        <v>15.4128</v>
      </c>
      <c r="V4" s="3" t="str">
        <f t="shared" si="3"/>
        <v>Slow</v>
      </c>
      <c r="W4" s="3">
        <v>31.560000000000002</v>
      </c>
      <c r="X4" s="3">
        <f t="shared" si="4"/>
        <v>0.004342413754</v>
      </c>
    </row>
    <row r="5">
      <c r="A5" s="4">
        <v>0.0</v>
      </c>
      <c r="B5" s="4">
        <v>1.0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f t="shared" si="1"/>
        <v>1</v>
      </c>
      <c r="I5" s="4">
        <v>6.89</v>
      </c>
      <c r="J5" s="4">
        <f t="shared" si="5"/>
        <v>39</v>
      </c>
      <c r="K5" s="4" t="s">
        <v>25</v>
      </c>
      <c r="L5" s="2">
        <v>1.04</v>
      </c>
      <c r="M5" s="2">
        <v>0.96</v>
      </c>
      <c r="N5" s="2">
        <v>1.13</v>
      </c>
      <c r="O5" s="3">
        <f t="shared" si="6"/>
        <v>0.9230769231</v>
      </c>
      <c r="P5" s="3">
        <f t="shared" si="7"/>
        <v>1.086538462</v>
      </c>
      <c r="Q5" s="2">
        <v>1.0</v>
      </c>
      <c r="R5" s="5" t="str">
        <f t="shared" si="8"/>
        <v>100000</v>
      </c>
      <c r="S5" s="3">
        <f t="shared" si="9"/>
        <v>0.1634615385</v>
      </c>
      <c r="T5" s="3">
        <f t="shared" si="2"/>
        <v>3.3072</v>
      </c>
      <c r="U5" s="3">
        <f t="shared" si="10"/>
        <v>18.72</v>
      </c>
      <c r="V5" s="3" t="str">
        <f t="shared" si="3"/>
        <v>Average</v>
      </c>
      <c r="W5" s="3">
        <v>32.480000000000004</v>
      </c>
      <c r="X5" s="3">
        <f t="shared" si="4"/>
        <v>0.005454296065</v>
      </c>
    </row>
    <row r="6">
      <c r="A6" s="4">
        <v>0.0</v>
      </c>
      <c r="B6" s="4">
        <v>0.0</v>
      </c>
      <c r="C6" s="4">
        <v>1.0</v>
      </c>
      <c r="D6" s="4">
        <v>0.0</v>
      </c>
      <c r="E6" s="4">
        <v>0.0</v>
      </c>
      <c r="F6" s="4">
        <v>0.0</v>
      </c>
      <c r="G6" s="4">
        <v>0.0</v>
      </c>
      <c r="H6" s="4">
        <f t="shared" si="1"/>
        <v>1</v>
      </c>
      <c r="I6" s="4">
        <v>4.18</v>
      </c>
      <c r="J6" s="4">
        <f t="shared" si="5"/>
        <v>43.18</v>
      </c>
      <c r="K6" s="4">
        <v>1.08</v>
      </c>
      <c r="L6" s="2">
        <v>1.08</v>
      </c>
      <c r="M6" s="2">
        <v>0.99</v>
      </c>
      <c r="N6" s="2">
        <v>1.19</v>
      </c>
      <c r="O6" s="3">
        <f t="shared" si="6"/>
        <v>0.9166666667</v>
      </c>
      <c r="P6" s="3">
        <f t="shared" si="7"/>
        <v>1.101851852</v>
      </c>
      <c r="Q6" s="2">
        <v>1.0</v>
      </c>
      <c r="R6" s="5" t="str">
        <f t="shared" si="8"/>
        <v>010000</v>
      </c>
      <c r="S6" s="3">
        <f t="shared" si="9"/>
        <v>0.1851851852</v>
      </c>
      <c r="T6" s="3">
        <f t="shared" si="2"/>
        <v>2.0064</v>
      </c>
      <c r="U6" s="3">
        <f t="shared" si="10"/>
        <v>20.7264</v>
      </c>
      <c r="V6" s="3" t="str">
        <f t="shared" si="3"/>
        <v>Average</v>
      </c>
      <c r="W6" s="3">
        <v>39.370000000000005</v>
      </c>
      <c r="X6" s="3">
        <f t="shared" si="4"/>
        <v>0.006304212055</v>
      </c>
    </row>
    <row r="7">
      <c r="A7" s="4">
        <v>0.0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1.0</v>
      </c>
      <c r="H7" s="4">
        <f t="shared" si="1"/>
        <v>1</v>
      </c>
      <c r="I7" s="4">
        <v>5.66</v>
      </c>
      <c r="J7" s="4">
        <f t="shared" si="5"/>
        <v>48.84</v>
      </c>
      <c r="K7" s="4" t="s">
        <v>26</v>
      </c>
      <c r="L7" s="2">
        <v>1.09</v>
      </c>
      <c r="M7" s="2">
        <v>1.0</v>
      </c>
      <c r="N7" s="2">
        <v>1.18</v>
      </c>
      <c r="O7" s="3">
        <f t="shared" si="6"/>
        <v>0.9174311927</v>
      </c>
      <c r="P7" s="3">
        <f t="shared" si="7"/>
        <v>1.082568807</v>
      </c>
      <c r="Q7" s="2">
        <v>1.0</v>
      </c>
      <c r="R7" s="5" t="str">
        <f t="shared" si="8"/>
        <v>000001</v>
      </c>
      <c r="S7" s="3">
        <f t="shared" si="9"/>
        <v>0.1651376147</v>
      </c>
      <c r="T7" s="3">
        <f t="shared" si="2"/>
        <v>2.7168</v>
      </c>
      <c r="U7" s="3">
        <f t="shared" si="10"/>
        <v>23.4432</v>
      </c>
      <c r="V7" s="3" t="str">
        <f t="shared" si="3"/>
        <v>Average</v>
      </c>
      <c r="W7" s="3">
        <v>39.910000000000004</v>
      </c>
      <c r="X7" s="3">
        <f t="shared" si="4"/>
        <v>0.00723884169</v>
      </c>
    </row>
    <row r="8">
      <c r="A8" s="4">
        <v>0.0</v>
      </c>
      <c r="B8" s="4">
        <v>1.0</v>
      </c>
      <c r="C8" s="4">
        <v>1.0</v>
      </c>
      <c r="D8" s="4">
        <v>0.0</v>
      </c>
      <c r="E8" s="4">
        <v>0.0</v>
      </c>
      <c r="F8" s="4">
        <v>0.0</v>
      </c>
      <c r="G8" s="4">
        <v>0.0</v>
      </c>
      <c r="H8" s="4">
        <f t="shared" si="1"/>
        <v>2</v>
      </c>
      <c r="I8" s="4">
        <v>1.55</v>
      </c>
      <c r="J8" s="4">
        <f t="shared" si="5"/>
        <v>50.39</v>
      </c>
      <c r="K8" s="4" t="s">
        <v>27</v>
      </c>
      <c r="L8" s="2">
        <v>1.21</v>
      </c>
      <c r="M8" s="2">
        <v>1.06</v>
      </c>
      <c r="N8" s="2">
        <v>1.4</v>
      </c>
      <c r="O8" s="3">
        <f t="shared" si="6"/>
        <v>0.8760330579</v>
      </c>
      <c r="P8" s="3">
        <f t="shared" si="7"/>
        <v>1.157024793</v>
      </c>
      <c r="Q8" s="2">
        <v>1.0</v>
      </c>
      <c r="R8" s="5" t="str">
        <f t="shared" si="8"/>
        <v>110000</v>
      </c>
      <c r="S8" s="3">
        <f t="shared" si="9"/>
        <v>0.2809917355</v>
      </c>
      <c r="T8" s="3">
        <f t="shared" si="2"/>
        <v>0.744</v>
      </c>
      <c r="U8" s="3">
        <f t="shared" si="10"/>
        <v>24.1872</v>
      </c>
      <c r="V8" s="3" t="str">
        <f t="shared" si="3"/>
        <v>Average</v>
      </c>
      <c r="W8" s="3">
        <v>44.09</v>
      </c>
      <c r="X8" s="3">
        <f t="shared" si="4"/>
        <v>0.008346232609</v>
      </c>
    </row>
    <row r="9">
      <c r="A9" s="4">
        <v>0.0</v>
      </c>
      <c r="B9" s="4">
        <v>0.0</v>
      </c>
      <c r="C9" s="4">
        <v>1.0</v>
      </c>
      <c r="D9" s="4">
        <v>0.0</v>
      </c>
      <c r="E9" s="4">
        <v>0.0</v>
      </c>
      <c r="F9" s="4">
        <v>0.0</v>
      </c>
      <c r="G9" s="4">
        <v>1.0</v>
      </c>
      <c r="H9" s="4">
        <f t="shared" si="1"/>
        <v>2</v>
      </c>
      <c r="I9" s="4">
        <v>0.92</v>
      </c>
      <c r="J9" s="4">
        <f t="shared" si="5"/>
        <v>51.31</v>
      </c>
      <c r="K9" s="4" t="s">
        <v>28</v>
      </c>
      <c r="L9" s="2">
        <v>1.25</v>
      </c>
      <c r="M9" s="2">
        <v>1.05</v>
      </c>
      <c r="N9" s="2">
        <v>1.49</v>
      </c>
      <c r="O9" s="3">
        <f t="shared" si="6"/>
        <v>0.84</v>
      </c>
      <c r="P9" s="3">
        <f t="shared" si="7"/>
        <v>1.192</v>
      </c>
      <c r="Q9" s="2">
        <v>1.0</v>
      </c>
      <c r="R9" s="5" t="str">
        <f t="shared" si="8"/>
        <v>010001</v>
      </c>
      <c r="S9" s="3">
        <f t="shared" si="9"/>
        <v>0.352</v>
      </c>
      <c r="T9" s="3">
        <f t="shared" si="2"/>
        <v>0.4416</v>
      </c>
      <c r="U9" s="3">
        <f t="shared" si="10"/>
        <v>24.6288</v>
      </c>
      <c r="V9" s="3" t="str">
        <f t="shared" si="3"/>
        <v>Average</v>
      </c>
      <c r="W9" s="3">
        <v>46.330000000000005</v>
      </c>
      <c r="X9" s="3">
        <f t="shared" si="4"/>
        <v>0.008840540157</v>
      </c>
    </row>
    <row r="10">
      <c r="A10" s="4">
        <v>0.0</v>
      </c>
      <c r="B10" s="4">
        <v>1.0</v>
      </c>
      <c r="C10" s="4">
        <v>1.0</v>
      </c>
      <c r="D10" s="4">
        <v>0.0</v>
      </c>
      <c r="E10" s="4">
        <v>0.0</v>
      </c>
      <c r="F10" s="4">
        <v>0.0</v>
      </c>
      <c r="G10" s="4">
        <v>1.0</v>
      </c>
      <c r="H10" s="4">
        <f t="shared" si="1"/>
        <v>3</v>
      </c>
      <c r="I10" s="4">
        <v>0.25</v>
      </c>
      <c r="J10" s="4">
        <f t="shared" si="5"/>
        <v>51.56</v>
      </c>
      <c r="K10" s="4" t="s">
        <v>29</v>
      </c>
      <c r="L10" s="2">
        <v>1.3</v>
      </c>
      <c r="M10" s="2">
        <v>0.94</v>
      </c>
      <c r="N10" s="2">
        <v>1.8</v>
      </c>
      <c r="O10" s="3">
        <f t="shared" si="6"/>
        <v>0.7230769231</v>
      </c>
      <c r="P10" s="3">
        <f t="shared" si="7"/>
        <v>1.384615385</v>
      </c>
      <c r="Q10" s="2">
        <v>1.0</v>
      </c>
      <c r="R10" s="5" t="str">
        <f t="shared" si="8"/>
        <v>110001</v>
      </c>
      <c r="S10" s="3">
        <f t="shared" si="9"/>
        <v>0.6615384615</v>
      </c>
      <c r="T10" s="3">
        <f t="shared" si="2"/>
        <v>0.12</v>
      </c>
      <c r="U10" s="3">
        <f t="shared" si="10"/>
        <v>24.7488</v>
      </c>
      <c r="V10" s="3" t="str">
        <f t="shared" si="3"/>
        <v>Average</v>
      </c>
      <c r="W10" s="3">
        <v>51.99000000000001</v>
      </c>
      <c r="X10" s="3">
        <f t="shared" si="4"/>
        <v>0.009304766215</v>
      </c>
    </row>
    <row r="11">
      <c r="A11" s="4">
        <v>0.0</v>
      </c>
      <c r="B11" s="4">
        <v>0.0</v>
      </c>
      <c r="C11" s="4">
        <v>0.0</v>
      </c>
      <c r="D11" s="4">
        <v>0.0</v>
      </c>
      <c r="E11" s="4">
        <v>0.0</v>
      </c>
      <c r="F11" s="4">
        <v>1.0</v>
      </c>
      <c r="G11" s="4">
        <v>0.0</v>
      </c>
      <c r="H11" s="4">
        <f t="shared" si="1"/>
        <v>1</v>
      </c>
      <c r="I11" s="4">
        <v>2.35</v>
      </c>
      <c r="J11" s="4">
        <f t="shared" si="5"/>
        <v>53.91</v>
      </c>
      <c r="K11" s="4" t="s">
        <v>30</v>
      </c>
      <c r="L11" s="2">
        <v>1.44</v>
      </c>
      <c r="M11" s="2">
        <v>1.31</v>
      </c>
      <c r="N11" s="2">
        <v>1.57</v>
      </c>
      <c r="O11" s="3">
        <f t="shared" si="6"/>
        <v>0.9097222222</v>
      </c>
      <c r="P11" s="3">
        <f t="shared" si="7"/>
        <v>1.090277778</v>
      </c>
      <c r="Q11" s="2">
        <v>1.0</v>
      </c>
      <c r="R11" s="5" t="str">
        <f t="shared" si="8"/>
        <v>000010</v>
      </c>
      <c r="S11" s="3">
        <f t="shared" si="9"/>
        <v>0.1805555556</v>
      </c>
      <c r="T11" s="3">
        <f t="shared" si="2"/>
        <v>1.128</v>
      </c>
      <c r="U11" s="3">
        <f t="shared" si="10"/>
        <v>25.8768</v>
      </c>
      <c r="V11" s="3" t="str">
        <f t="shared" si="3"/>
        <v>Average</v>
      </c>
      <c r="W11" s="3">
        <v>61.12000000000001</v>
      </c>
      <c r="X11" s="3">
        <f t="shared" si="4"/>
        <v>0.01085427136</v>
      </c>
    </row>
    <row r="12">
      <c r="A12" s="4">
        <v>0.0</v>
      </c>
      <c r="B12" s="4">
        <v>1.0</v>
      </c>
      <c r="C12" s="4">
        <v>0.0</v>
      </c>
      <c r="D12" s="4">
        <v>0.0</v>
      </c>
      <c r="E12" s="4">
        <v>0.0</v>
      </c>
      <c r="F12" s="4">
        <v>1.0</v>
      </c>
      <c r="G12" s="4">
        <v>0.0</v>
      </c>
      <c r="H12" s="4">
        <f t="shared" si="1"/>
        <v>2</v>
      </c>
      <c r="I12" s="4">
        <v>0.68</v>
      </c>
      <c r="J12" s="4">
        <f t="shared" si="5"/>
        <v>54.59</v>
      </c>
      <c r="K12" s="4" t="s">
        <v>31</v>
      </c>
      <c r="L12" s="2">
        <v>1.44</v>
      </c>
      <c r="M12" s="2">
        <v>1.24</v>
      </c>
      <c r="N12" s="2">
        <v>1.68</v>
      </c>
      <c r="O12" s="3">
        <f t="shared" si="6"/>
        <v>0.8611111111</v>
      </c>
      <c r="P12" s="3">
        <f t="shared" si="7"/>
        <v>1.166666667</v>
      </c>
      <c r="Q12" s="2">
        <v>1.0</v>
      </c>
      <c r="R12" s="5" t="str">
        <f t="shared" si="8"/>
        <v>100010</v>
      </c>
      <c r="S12" s="3">
        <f t="shared" si="9"/>
        <v>0.3055555556</v>
      </c>
      <c r="T12" s="3">
        <f t="shared" si="2"/>
        <v>0.3264</v>
      </c>
      <c r="U12" s="3">
        <f t="shared" si="10"/>
        <v>26.2032</v>
      </c>
      <c r="V12" s="3" t="str">
        <f t="shared" si="3"/>
        <v>Average</v>
      </c>
      <c r="W12" s="3">
        <v>62.87000000000001</v>
      </c>
      <c r="X12" s="3">
        <f t="shared" si="4"/>
        <v>0.0110746603</v>
      </c>
    </row>
    <row r="13">
      <c r="A13" s="4">
        <v>0.0</v>
      </c>
      <c r="B13" s="4">
        <v>1.0</v>
      </c>
      <c r="C13" s="4">
        <v>1.0</v>
      </c>
      <c r="D13" s="4">
        <v>0.0</v>
      </c>
      <c r="E13" s="4">
        <v>0.0</v>
      </c>
      <c r="F13" s="4">
        <v>1.0</v>
      </c>
      <c r="G13" s="4">
        <v>0.0</v>
      </c>
      <c r="H13" s="4">
        <f t="shared" si="1"/>
        <v>3</v>
      </c>
      <c r="I13" s="4">
        <v>0.22</v>
      </c>
      <c r="J13" s="4">
        <f t="shared" si="5"/>
        <v>54.81</v>
      </c>
      <c r="K13" s="4" t="s">
        <v>32</v>
      </c>
      <c r="L13" s="2">
        <v>1.47</v>
      </c>
      <c r="M13" s="2">
        <v>1.13</v>
      </c>
      <c r="N13" s="2">
        <v>1.91</v>
      </c>
      <c r="O13" s="3">
        <f t="shared" si="6"/>
        <v>0.768707483</v>
      </c>
      <c r="P13" s="3">
        <f t="shared" si="7"/>
        <v>1.299319728</v>
      </c>
      <c r="Q13" s="2">
        <v>1.0</v>
      </c>
      <c r="R13" s="5" t="str">
        <f t="shared" si="8"/>
        <v>110010</v>
      </c>
      <c r="S13" s="3">
        <f t="shared" si="9"/>
        <v>0.5306122449</v>
      </c>
      <c r="T13" s="3">
        <f t="shared" si="2"/>
        <v>0.1056</v>
      </c>
      <c r="U13" s="3">
        <f t="shared" si="10"/>
        <v>26.3088</v>
      </c>
      <c r="V13" s="3" t="str">
        <f t="shared" si="3"/>
        <v>Average</v>
      </c>
      <c r="W13" s="3">
        <v>64.42000000000002</v>
      </c>
      <c r="X13" s="3">
        <f t="shared" si="4"/>
        <v>0.01143891725</v>
      </c>
    </row>
    <row r="14">
      <c r="A14" s="4">
        <v>0.0</v>
      </c>
      <c r="B14" s="4">
        <v>0.0</v>
      </c>
      <c r="C14" s="4">
        <v>1.0</v>
      </c>
      <c r="D14" s="4">
        <v>0.0</v>
      </c>
      <c r="E14" s="4">
        <v>0.0</v>
      </c>
      <c r="F14" s="4">
        <v>1.0</v>
      </c>
      <c r="G14" s="4">
        <v>0.0</v>
      </c>
      <c r="H14" s="4">
        <f t="shared" si="1"/>
        <v>2</v>
      </c>
      <c r="I14" s="4">
        <v>0.43</v>
      </c>
      <c r="J14" s="4">
        <f t="shared" si="5"/>
        <v>55.24</v>
      </c>
      <c r="K14" s="4" t="s">
        <v>33</v>
      </c>
      <c r="L14" s="2">
        <v>1.54</v>
      </c>
      <c r="M14" s="2">
        <v>1.29</v>
      </c>
      <c r="N14" s="2">
        <v>1.83</v>
      </c>
      <c r="O14" s="3">
        <f t="shared" si="6"/>
        <v>0.8376623377</v>
      </c>
      <c r="P14" s="3">
        <f t="shared" si="7"/>
        <v>1.188311688</v>
      </c>
      <c r="Q14" s="2">
        <v>1.0</v>
      </c>
      <c r="R14" s="5" t="str">
        <f t="shared" si="8"/>
        <v>010010</v>
      </c>
      <c r="S14" s="3">
        <f t="shared" si="9"/>
        <v>0.3506493506</v>
      </c>
      <c r="T14" s="3">
        <f t="shared" si="2"/>
        <v>0.2064</v>
      </c>
      <c r="U14" s="3">
        <f t="shared" si="10"/>
        <v>26.5152</v>
      </c>
      <c r="V14" s="3" t="str">
        <f t="shared" si="3"/>
        <v>Average</v>
      </c>
      <c r="W14" s="3">
        <v>65.34000000000002</v>
      </c>
      <c r="X14" s="3">
        <f t="shared" si="4"/>
        <v>0.01217236273</v>
      </c>
    </row>
    <row r="15">
      <c r="A15" s="4">
        <v>1.0</v>
      </c>
      <c r="B15" s="4">
        <v>1.0</v>
      </c>
      <c r="C15" s="4">
        <v>1.0</v>
      </c>
      <c r="D15" s="4">
        <v>0.0</v>
      </c>
      <c r="E15" s="4">
        <v>0.0</v>
      </c>
      <c r="F15" s="4">
        <v>0.0</v>
      </c>
      <c r="G15" s="4">
        <v>0.0</v>
      </c>
      <c r="H15" s="4">
        <f t="shared" si="1"/>
        <v>3</v>
      </c>
      <c r="I15" s="4">
        <v>0.35</v>
      </c>
      <c r="J15" s="4">
        <f t="shared" si="5"/>
        <v>55.59</v>
      </c>
      <c r="K15" s="4" t="s">
        <v>34</v>
      </c>
      <c r="L15" s="2">
        <v>1.86</v>
      </c>
      <c r="M15" s="2">
        <v>1.38</v>
      </c>
      <c r="N15" s="2">
        <v>2.51</v>
      </c>
      <c r="O15" s="3">
        <f t="shared" si="6"/>
        <v>0.7419354839</v>
      </c>
      <c r="P15" s="3">
        <f t="shared" si="7"/>
        <v>1.349462366</v>
      </c>
      <c r="Q15" s="2">
        <v>1.0</v>
      </c>
      <c r="R15" s="5" t="str">
        <f t="shared" si="8"/>
        <v>110000</v>
      </c>
      <c r="S15" s="3">
        <f t="shared" si="9"/>
        <v>0.6075268817</v>
      </c>
      <c r="T15" s="3">
        <f t="shared" si="2"/>
        <v>0.168</v>
      </c>
      <c r="U15" s="3">
        <f t="shared" si="10"/>
        <v>26.6832</v>
      </c>
      <c r="V15" s="3" t="str">
        <f t="shared" si="3"/>
        <v>Average</v>
      </c>
      <c r="W15" s="3">
        <v>65.59000000000002</v>
      </c>
      <c r="X15" s="3">
        <f t="shared" si="4"/>
        <v>0.01491270655</v>
      </c>
    </row>
    <row r="16">
      <c r="A16" s="4">
        <v>1.0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f t="shared" si="1"/>
        <v>1</v>
      </c>
      <c r="I16" s="4">
        <v>1.39</v>
      </c>
      <c r="J16" s="4">
        <f t="shared" si="5"/>
        <v>56.98</v>
      </c>
      <c r="K16" s="4" t="s">
        <v>35</v>
      </c>
      <c r="L16" s="2">
        <v>1.9</v>
      </c>
      <c r="M16" s="2">
        <v>1.61</v>
      </c>
      <c r="N16" s="2">
        <v>2.25</v>
      </c>
      <c r="O16" s="3">
        <f t="shared" si="6"/>
        <v>0.8473684211</v>
      </c>
      <c r="P16" s="3">
        <f t="shared" si="7"/>
        <v>1.184210526</v>
      </c>
      <c r="Q16" s="2">
        <v>1.0</v>
      </c>
      <c r="R16" s="5" t="str">
        <f t="shared" si="8"/>
        <v>000000</v>
      </c>
      <c r="S16" s="3">
        <f t="shared" si="9"/>
        <v>0.3368421053</v>
      </c>
      <c r="T16" s="3">
        <f t="shared" si="2"/>
        <v>0.6672</v>
      </c>
      <c r="U16" s="3">
        <f t="shared" si="10"/>
        <v>27.3504</v>
      </c>
      <c r="V16" s="3" t="str">
        <f t="shared" si="3"/>
        <v>Average</v>
      </c>
      <c r="W16" s="3">
        <v>67.06000000000002</v>
      </c>
      <c r="X16" s="3">
        <f t="shared" si="4"/>
        <v>0.01574051457</v>
      </c>
    </row>
    <row r="17">
      <c r="A17" s="4">
        <v>1.0</v>
      </c>
      <c r="B17" s="4">
        <v>1.0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f t="shared" si="1"/>
        <v>2</v>
      </c>
      <c r="I17" s="4">
        <v>0.51</v>
      </c>
      <c r="J17" s="4">
        <f t="shared" si="5"/>
        <v>57.49</v>
      </c>
      <c r="K17" s="4" t="s">
        <v>36</v>
      </c>
      <c r="L17" s="2">
        <v>2.0</v>
      </c>
      <c r="M17" s="2">
        <v>1.54</v>
      </c>
      <c r="N17" s="2">
        <v>2.6</v>
      </c>
      <c r="O17" s="3">
        <f t="shared" si="6"/>
        <v>0.77</v>
      </c>
      <c r="P17" s="3">
        <f t="shared" si="7"/>
        <v>1.3</v>
      </c>
      <c r="Q17" s="2">
        <v>1.0</v>
      </c>
      <c r="R17" s="5" t="str">
        <f t="shared" si="8"/>
        <v>100000</v>
      </c>
      <c r="S17" s="3">
        <f t="shared" si="9"/>
        <v>0.53</v>
      </c>
      <c r="T17" s="3">
        <f t="shared" si="2"/>
        <v>0.2448</v>
      </c>
      <c r="U17" s="3">
        <f t="shared" si="10"/>
        <v>27.5952</v>
      </c>
      <c r="V17" s="3" t="str">
        <f t="shared" si="3"/>
        <v>Average</v>
      </c>
      <c r="W17" s="3">
        <v>69.41000000000001</v>
      </c>
      <c r="X17" s="3">
        <f t="shared" si="4"/>
        <v>0.01685691415</v>
      </c>
    </row>
    <row r="18">
      <c r="A18" s="4">
        <v>1.0</v>
      </c>
      <c r="B18" s="4">
        <v>0.0</v>
      </c>
      <c r="C18" s="4">
        <v>0.0</v>
      </c>
      <c r="D18" s="4">
        <v>0.0</v>
      </c>
      <c r="E18" s="4">
        <v>0.0</v>
      </c>
      <c r="F18" s="4">
        <v>1.0</v>
      </c>
      <c r="G18" s="4">
        <v>0.0</v>
      </c>
      <c r="H18" s="4">
        <f t="shared" si="1"/>
        <v>2</v>
      </c>
      <c r="I18" s="4">
        <v>0.11</v>
      </c>
      <c r="J18" s="4">
        <f t="shared" si="5"/>
        <v>57.6</v>
      </c>
      <c r="K18" s="4" t="s">
        <v>37</v>
      </c>
      <c r="L18" s="2">
        <v>2.06</v>
      </c>
      <c r="M18" s="2">
        <v>1.37</v>
      </c>
      <c r="N18" s="2">
        <v>3.11</v>
      </c>
      <c r="O18" s="3">
        <f t="shared" si="6"/>
        <v>0.6650485437</v>
      </c>
      <c r="P18" s="3">
        <f t="shared" si="7"/>
        <v>1.509708738</v>
      </c>
      <c r="Q18" s="2">
        <v>1.0</v>
      </c>
      <c r="R18" s="5" t="str">
        <f t="shared" si="8"/>
        <v>000010</v>
      </c>
      <c r="S18" s="3">
        <f t="shared" si="9"/>
        <v>0.8446601942</v>
      </c>
      <c r="T18" s="3">
        <f t="shared" si="2"/>
        <v>0.0528</v>
      </c>
      <c r="U18" s="3">
        <f t="shared" si="10"/>
        <v>27.648</v>
      </c>
      <c r="V18" s="3" t="str">
        <f t="shared" si="3"/>
        <v>Average</v>
      </c>
      <c r="W18" s="3">
        <v>70.09000000000002</v>
      </c>
      <c r="X18" s="3">
        <f t="shared" si="4"/>
        <v>0.0175437092</v>
      </c>
    </row>
    <row r="19">
      <c r="A19" s="4">
        <v>1.0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1.0</v>
      </c>
      <c r="H19" s="4">
        <f t="shared" si="1"/>
        <v>2</v>
      </c>
      <c r="I19" s="4">
        <v>0.41</v>
      </c>
      <c r="J19" s="4">
        <f t="shared" si="5"/>
        <v>58.01</v>
      </c>
      <c r="K19" s="4" t="s">
        <v>38</v>
      </c>
      <c r="L19" s="2">
        <v>2.65</v>
      </c>
      <c r="M19" s="2">
        <v>2.02</v>
      </c>
      <c r="N19" s="2">
        <v>3.49</v>
      </c>
      <c r="O19" s="3">
        <f t="shared" si="6"/>
        <v>0.7622641509</v>
      </c>
      <c r="P19" s="3">
        <f t="shared" si="7"/>
        <v>1.316981132</v>
      </c>
      <c r="Q19" s="2">
        <v>1.0</v>
      </c>
      <c r="R19" s="5" t="str">
        <f t="shared" si="8"/>
        <v>000001</v>
      </c>
      <c r="S19" s="3">
        <f t="shared" si="9"/>
        <v>0.5547169811</v>
      </c>
      <c r="T19" s="3">
        <f t="shared" si="2"/>
        <v>0.1968</v>
      </c>
      <c r="U19" s="3">
        <f t="shared" si="10"/>
        <v>27.8448</v>
      </c>
      <c r="V19" s="3" t="str">
        <f t="shared" si="3"/>
        <v>Average</v>
      </c>
      <c r="W19" s="3">
        <v>70.31000000000002</v>
      </c>
      <c r="X19" s="3">
        <f t="shared" si="4"/>
        <v>0.02292423779</v>
      </c>
    </row>
    <row r="20">
      <c r="A20" s="4">
        <v>1.0</v>
      </c>
      <c r="B20" s="4">
        <v>0.0</v>
      </c>
      <c r="C20" s="4">
        <v>1.0</v>
      </c>
      <c r="D20" s="4">
        <v>0.0</v>
      </c>
      <c r="E20" s="4">
        <v>0.0</v>
      </c>
      <c r="F20" s="4">
        <v>0.0</v>
      </c>
      <c r="G20" s="4">
        <v>0.0</v>
      </c>
      <c r="H20" s="4">
        <f t="shared" si="1"/>
        <v>2</v>
      </c>
      <c r="I20" s="4">
        <v>0.63</v>
      </c>
      <c r="J20" s="4">
        <f t="shared" si="5"/>
        <v>58.64</v>
      </c>
      <c r="K20" s="4" t="s">
        <v>39</v>
      </c>
      <c r="L20" s="2">
        <v>2.8</v>
      </c>
      <c r="M20" s="2">
        <v>2.3</v>
      </c>
      <c r="N20" s="2">
        <v>3.4</v>
      </c>
      <c r="O20" s="3">
        <f t="shared" si="6"/>
        <v>0.8214285714</v>
      </c>
      <c r="P20" s="3">
        <f t="shared" si="7"/>
        <v>1.214285714</v>
      </c>
      <c r="Q20" s="2">
        <v>1.0</v>
      </c>
      <c r="R20" s="5" t="str">
        <f t="shared" si="8"/>
        <v>010000</v>
      </c>
      <c r="S20" s="3">
        <f t="shared" si="9"/>
        <v>0.3928571429</v>
      </c>
      <c r="T20" s="3">
        <f t="shared" si="2"/>
        <v>0.3024</v>
      </c>
      <c r="U20" s="3">
        <f t="shared" si="10"/>
        <v>28.1472</v>
      </c>
      <c r="V20" s="3" t="str">
        <f t="shared" si="3"/>
        <v>Average</v>
      </c>
      <c r="W20" s="3">
        <v>70.52000000000001</v>
      </c>
      <c r="X20" s="3">
        <f t="shared" si="4"/>
        <v>0.0246985487</v>
      </c>
    </row>
    <row r="21">
      <c r="A21" s="4">
        <v>1.0</v>
      </c>
      <c r="B21" s="4">
        <v>1.0</v>
      </c>
      <c r="C21" s="4">
        <v>1.0</v>
      </c>
      <c r="D21" s="4">
        <v>0.0</v>
      </c>
      <c r="E21" s="4">
        <v>0.0</v>
      </c>
      <c r="F21" s="4">
        <v>0.0</v>
      </c>
      <c r="G21" s="4">
        <v>1.0</v>
      </c>
      <c r="H21" s="4">
        <f t="shared" si="1"/>
        <v>4</v>
      </c>
      <c r="I21" s="4">
        <v>0.08</v>
      </c>
      <c r="J21" s="4">
        <f t="shared" si="5"/>
        <v>58.72</v>
      </c>
      <c r="K21" s="4" t="s">
        <v>40</v>
      </c>
      <c r="L21" s="2">
        <v>2.85</v>
      </c>
      <c r="M21" s="2">
        <v>1.65</v>
      </c>
      <c r="N21" s="2">
        <v>4.91</v>
      </c>
      <c r="O21" s="3">
        <f t="shared" si="6"/>
        <v>0.5789473684</v>
      </c>
      <c r="P21" s="3">
        <f t="shared" si="7"/>
        <v>1.722807018</v>
      </c>
      <c r="Q21" s="2">
        <v>1.0</v>
      </c>
      <c r="R21" s="5" t="str">
        <f t="shared" si="8"/>
        <v>110001</v>
      </c>
      <c r="S21" s="3">
        <f t="shared" si="9"/>
        <v>1.143859649</v>
      </c>
      <c r="T21" s="3">
        <f t="shared" si="2"/>
        <v>0.0384</v>
      </c>
      <c r="U21" s="3">
        <f t="shared" si="10"/>
        <v>28.1856</v>
      </c>
      <c r="V21" s="3" t="str">
        <f t="shared" si="3"/>
        <v>Average</v>
      </c>
      <c r="W21" s="3">
        <v>70.95000000000002</v>
      </c>
      <c r="X21" s="3">
        <f t="shared" si="4"/>
        <v>0.02539792388</v>
      </c>
    </row>
    <row r="22">
      <c r="A22" s="4">
        <v>1.0</v>
      </c>
      <c r="B22" s="4">
        <v>1.0</v>
      </c>
      <c r="C22" s="4">
        <v>1.0</v>
      </c>
      <c r="D22" s="4">
        <v>0.0</v>
      </c>
      <c r="E22" s="4">
        <v>0.0</v>
      </c>
      <c r="F22" s="4">
        <v>1.0</v>
      </c>
      <c r="G22" s="4">
        <v>0.0</v>
      </c>
      <c r="H22" s="4">
        <f t="shared" si="1"/>
        <v>4</v>
      </c>
      <c r="I22" s="4">
        <v>0.05</v>
      </c>
      <c r="J22" s="4">
        <f t="shared" si="5"/>
        <v>58.77</v>
      </c>
      <c r="K22" s="4" t="s">
        <v>41</v>
      </c>
      <c r="L22" s="2">
        <v>3.12</v>
      </c>
      <c r="M22" s="2">
        <v>1.77</v>
      </c>
      <c r="N22" s="2">
        <v>5.49</v>
      </c>
      <c r="O22" s="3">
        <f t="shared" si="6"/>
        <v>0.5673076923</v>
      </c>
      <c r="P22" s="3">
        <f t="shared" si="7"/>
        <v>1.759615385</v>
      </c>
      <c r="Q22" s="2">
        <v>1.0</v>
      </c>
      <c r="R22" s="5" t="str">
        <f t="shared" si="8"/>
        <v>110010</v>
      </c>
      <c r="S22" s="3">
        <f t="shared" si="9"/>
        <v>1.192307692</v>
      </c>
      <c r="T22" s="3">
        <f t="shared" si="2"/>
        <v>0.024</v>
      </c>
      <c r="U22" s="3">
        <f t="shared" si="10"/>
        <v>28.2096</v>
      </c>
      <c r="V22" s="3" t="str">
        <f t="shared" si="3"/>
        <v>Average</v>
      </c>
      <c r="W22" s="3">
        <v>71.05000000000001</v>
      </c>
      <c r="X22" s="3">
        <f t="shared" si="4"/>
        <v>0.02807793608</v>
      </c>
    </row>
    <row r="23">
      <c r="A23" s="4">
        <v>1.0</v>
      </c>
      <c r="B23" s="4">
        <v>1.0</v>
      </c>
      <c r="C23" s="4">
        <v>0.0</v>
      </c>
      <c r="D23" s="4">
        <v>0.0</v>
      </c>
      <c r="E23" s="4">
        <v>0.0</v>
      </c>
      <c r="F23" s="4">
        <v>0.0</v>
      </c>
      <c r="G23" s="4">
        <v>1.0</v>
      </c>
      <c r="H23" s="4">
        <f t="shared" si="1"/>
        <v>3</v>
      </c>
      <c r="I23" s="4">
        <v>0.1</v>
      </c>
      <c r="J23" s="4">
        <f t="shared" si="5"/>
        <v>58.87</v>
      </c>
      <c r="K23" s="4" t="s">
        <v>42</v>
      </c>
      <c r="L23" s="2">
        <v>3.4</v>
      </c>
      <c r="M23" s="2">
        <v>2.08</v>
      </c>
      <c r="N23" s="2">
        <v>5.56</v>
      </c>
      <c r="O23" s="3">
        <f t="shared" si="6"/>
        <v>0.6117647059</v>
      </c>
      <c r="P23" s="3">
        <f t="shared" si="7"/>
        <v>1.635294118</v>
      </c>
      <c r="Q23" s="2">
        <v>1.0</v>
      </c>
      <c r="R23" s="5" t="str">
        <f t="shared" si="8"/>
        <v>100001</v>
      </c>
      <c r="S23" s="3">
        <f t="shared" si="9"/>
        <v>1.023529412</v>
      </c>
      <c r="T23" s="3">
        <f t="shared" si="2"/>
        <v>0.048</v>
      </c>
      <c r="U23" s="3">
        <f t="shared" si="10"/>
        <v>28.2576</v>
      </c>
      <c r="V23" s="3" t="str">
        <f t="shared" si="3"/>
        <v>Average</v>
      </c>
      <c r="W23" s="3">
        <v>72.20000000000002</v>
      </c>
      <c r="X23" s="3">
        <f t="shared" si="4"/>
        <v>0.03092814727</v>
      </c>
    </row>
    <row r="24">
      <c r="A24" s="4">
        <v>1.0</v>
      </c>
      <c r="B24" s="4">
        <v>0.0</v>
      </c>
      <c r="C24" s="4">
        <v>1.0</v>
      </c>
      <c r="D24" s="4">
        <v>0.0</v>
      </c>
      <c r="E24" s="4">
        <v>0.0</v>
      </c>
      <c r="F24" s="4">
        <v>1.0</v>
      </c>
      <c r="G24" s="4">
        <v>0.0</v>
      </c>
      <c r="H24" s="4">
        <f t="shared" si="1"/>
        <v>3</v>
      </c>
      <c r="I24" s="4">
        <v>0.08</v>
      </c>
      <c r="J24" s="4">
        <f t="shared" si="5"/>
        <v>58.95</v>
      </c>
      <c r="K24" s="4" t="s">
        <v>43</v>
      </c>
      <c r="L24" s="2">
        <v>3.48</v>
      </c>
      <c r="M24" s="2">
        <v>2.26</v>
      </c>
      <c r="N24" s="2">
        <v>5.35</v>
      </c>
      <c r="O24" s="3">
        <f t="shared" si="6"/>
        <v>0.6494252874</v>
      </c>
      <c r="P24" s="3">
        <f t="shared" si="7"/>
        <v>1.537356322</v>
      </c>
      <c r="Q24" s="2">
        <v>1.0</v>
      </c>
      <c r="R24" s="5" t="str">
        <f t="shared" si="8"/>
        <v>010010</v>
      </c>
      <c r="S24" s="3">
        <f t="shared" si="9"/>
        <v>0.8879310345</v>
      </c>
      <c r="T24" s="3">
        <f t="shared" si="2"/>
        <v>0.0384</v>
      </c>
      <c r="U24" s="3">
        <f t="shared" si="10"/>
        <v>28.296</v>
      </c>
      <c r="V24" s="3" t="str">
        <f t="shared" si="3"/>
        <v>Average</v>
      </c>
      <c r="W24" s="3">
        <v>72.55000000000001</v>
      </c>
      <c r="X24" s="3">
        <f t="shared" si="4"/>
        <v>0.0319898828</v>
      </c>
    </row>
    <row r="25">
      <c r="A25" s="4">
        <v>1.0</v>
      </c>
      <c r="B25" s="4">
        <v>1.0</v>
      </c>
      <c r="C25" s="4">
        <v>0.0</v>
      </c>
      <c r="D25" s="4">
        <v>0.0</v>
      </c>
      <c r="E25" s="4">
        <v>0.0</v>
      </c>
      <c r="F25" s="4">
        <v>1.0</v>
      </c>
      <c r="G25" s="4">
        <v>0.0</v>
      </c>
      <c r="H25" s="4">
        <f t="shared" si="1"/>
        <v>3</v>
      </c>
      <c r="I25" s="4">
        <v>0.05</v>
      </c>
      <c r="J25" s="4">
        <f t="shared" si="5"/>
        <v>59</v>
      </c>
      <c r="K25" s="4" t="s">
        <v>44</v>
      </c>
      <c r="L25" s="2">
        <v>3.56</v>
      </c>
      <c r="M25" s="2">
        <v>2.18</v>
      </c>
      <c r="N25" s="2">
        <v>5.82</v>
      </c>
      <c r="O25" s="3">
        <f t="shared" si="6"/>
        <v>0.6123595506</v>
      </c>
      <c r="P25" s="3">
        <f t="shared" si="7"/>
        <v>1.634831461</v>
      </c>
      <c r="Q25" s="2">
        <v>1.0</v>
      </c>
      <c r="R25" s="5" t="str">
        <f t="shared" si="8"/>
        <v>100010</v>
      </c>
      <c r="S25" s="3">
        <f t="shared" si="9"/>
        <v>1.02247191</v>
      </c>
      <c r="T25" s="3">
        <f t="shared" si="2"/>
        <v>0.024</v>
      </c>
      <c r="U25" s="3">
        <f t="shared" si="10"/>
        <v>28.32</v>
      </c>
      <c r="V25" s="3" t="str">
        <f t="shared" si="3"/>
        <v>Average</v>
      </c>
      <c r="W25" s="3">
        <v>74.30000000000001</v>
      </c>
      <c r="X25" s="3">
        <f t="shared" si="4"/>
        <v>0.03305691474</v>
      </c>
    </row>
    <row r="26">
      <c r="A26" s="4">
        <v>1.0</v>
      </c>
      <c r="B26" s="4">
        <v>0.0</v>
      </c>
      <c r="C26" s="4">
        <v>1.0</v>
      </c>
      <c r="D26" s="4">
        <v>0.0</v>
      </c>
      <c r="E26" s="4">
        <v>0.0</v>
      </c>
      <c r="F26" s="4">
        <v>0.0</v>
      </c>
      <c r="G26" s="4">
        <v>1.0</v>
      </c>
      <c r="H26" s="4">
        <f t="shared" si="1"/>
        <v>3</v>
      </c>
      <c r="I26" s="4">
        <v>0.22</v>
      </c>
      <c r="J26" s="4">
        <f t="shared" si="5"/>
        <v>59.22</v>
      </c>
      <c r="K26" s="4" t="s">
        <v>45</v>
      </c>
      <c r="L26" s="2">
        <v>4.68</v>
      </c>
      <c r="M26" s="2">
        <v>3.48</v>
      </c>
      <c r="N26" s="2">
        <v>6.28</v>
      </c>
      <c r="O26" s="3">
        <f t="shared" si="6"/>
        <v>0.7435897436</v>
      </c>
      <c r="P26" s="3">
        <f t="shared" si="7"/>
        <v>1.341880342</v>
      </c>
      <c r="Q26" s="2">
        <v>1.0</v>
      </c>
      <c r="R26" s="5" t="str">
        <f t="shared" si="8"/>
        <v>010001</v>
      </c>
      <c r="S26" s="3">
        <f t="shared" si="9"/>
        <v>0.5982905983</v>
      </c>
      <c r="T26" s="3">
        <f t="shared" si="2"/>
        <v>0.1056</v>
      </c>
      <c r="U26" s="3">
        <f t="shared" si="10"/>
        <v>28.4256</v>
      </c>
      <c r="V26" s="3" t="str">
        <f t="shared" si="3"/>
        <v>Average</v>
      </c>
      <c r="W26" s="3">
        <v>81.44000000000001</v>
      </c>
      <c r="X26" s="3">
        <f t="shared" si="4"/>
        <v>0.04402771137</v>
      </c>
    </row>
    <row r="27">
      <c r="A27" s="4">
        <v>0.0</v>
      </c>
      <c r="B27" s="4">
        <v>1.0</v>
      </c>
      <c r="C27" s="4">
        <v>0.0</v>
      </c>
      <c r="D27" s="4">
        <v>1.0</v>
      </c>
      <c r="E27" s="4">
        <v>0.0</v>
      </c>
      <c r="F27" s="4">
        <v>0.0</v>
      </c>
      <c r="G27" s="4">
        <v>1.0</v>
      </c>
      <c r="H27" s="4">
        <f t="shared" si="1"/>
        <v>3</v>
      </c>
      <c r="I27" s="4">
        <v>0.21</v>
      </c>
      <c r="J27" s="4">
        <f t="shared" si="5"/>
        <v>59.43</v>
      </c>
      <c r="K27" s="4" t="s">
        <v>46</v>
      </c>
      <c r="L27" s="2">
        <v>1.49</v>
      </c>
      <c r="M27" s="2">
        <v>1.11</v>
      </c>
      <c r="N27" s="2">
        <v>2.0</v>
      </c>
      <c r="O27" s="3">
        <f t="shared" si="6"/>
        <v>0.744966443</v>
      </c>
      <c r="P27" s="3">
        <f t="shared" si="7"/>
        <v>1.342281879</v>
      </c>
      <c r="Q27" s="2">
        <v>1.0</v>
      </c>
      <c r="R27" s="5" t="str">
        <f t="shared" si="8"/>
        <v>101001</v>
      </c>
      <c r="S27" s="3">
        <f t="shared" si="9"/>
        <v>0.5973154362</v>
      </c>
      <c r="T27" s="3">
        <f t="shared" si="2"/>
        <v>0.1008</v>
      </c>
      <c r="U27" s="3">
        <f t="shared" si="10"/>
        <v>28.5264</v>
      </c>
      <c r="V27" s="3" t="str">
        <f t="shared" si="3"/>
        <v>Average</v>
      </c>
      <c r="W27" s="3">
        <v>81.84000000000002</v>
      </c>
      <c r="X27" s="3">
        <f t="shared" si="4"/>
        <v>0.0142006713</v>
      </c>
    </row>
    <row r="28">
      <c r="A28" s="4">
        <v>0.0</v>
      </c>
      <c r="B28" s="4">
        <v>1.0</v>
      </c>
      <c r="C28" s="4">
        <v>0.0</v>
      </c>
      <c r="D28" s="4">
        <v>1.0</v>
      </c>
      <c r="E28" s="4">
        <v>0.0</v>
      </c>
      <c r="F28" s="4">
        <v>0.0</v>
      </c>
      <c r="G28" s="4">
        <v>0.0</v>
      </c>
      <c r="H28" s="4">
        <f t="shared" si="1"/>
        <v>2</v>
      </c>
      <c r="I28" s="4">
        <v>1.15</v>
      </c>
      <c r="J28" s="4">
        <f t="shared" si="5"/>
        <v>60.58</v>
      </c>
      <c r="K28" s="4" t="s">
        <v>47</v>
      </c>
      <c r="L28" s="2">
        <v>1.56</v>
      </c>
      <c r="M28" s="2">
        <v>1.37</v>
      </c>
      <c r="N28" s="2">
        <v>1.78</v>
      </c>
      <c r="O28" s="3">
        <f t="shared" si="6"/>
        <v>0.8782051282</v>
      </c>
      <c r="P28" s="3">
        <f t="shared" si="7"/>
        <v>1.141025641</v>
      </c>
      <c r="Q28" s="2">
        <v>1.0</v>
      </c>
      <c r="R28" s="5" t="str">
        <f t="shared" si="8"/>
        <v>101000</v>
      </c>
      <c r="S28" s="3">
        <f t="shared" si="9"/>
        <v>0.2628205128</v>
      </c>
      <c r="T28" s="3">
        <f t="shared" si="2"/>
        <v>0.552</v>
      </c>
      <c r="U28" s="3">
        <f t="shared" si="10"/>
        <v>29.0784</v>
      </c>
      <c r="V28" s="3" t="str">
        <f t="shared" si="3"/>
        <v>Average</v>
      </c>
      <c r="W28" s="3">
        <v>81.94000000000001</v>
      </c>
      <c r="X28" s="3">
        <f t="shared" si="4"/>
        <v>0.01530134839</v>
      </c>
    </row>
    <row r="29">
      <c r="A29" s="4">
        <v>0.0</v>
      </c>
      <c r="B29" s="4">
        <v>0.0</v>
      </c>
      <c r="C29" s="4">
        <v>0.0</v>
      </c>
      <c r="D29" s="4">
        <v>1.0</v>
      </c>
      <c r="E29" s="4">
        <v>0.0</v>
      </c>
      <c r="F29" s="4">
        <v>0.0</v>
      </c>
      <c r="G29" s="4">
        <v>1.0</v>
      </c>
      <c r="H29" s="4">
        <f t="shared" si="1"/>
        <v>2</v>
      </c>
      <c r="I29" s="4">
        <v>1.75</v>
      </c>
      <c r="J29" s="4">
        <f t="shared" si="5"/>
        <v>62.33</v>
      </c>
      <c r="K29" s="4" t="s">
        <v>48</v>
      </c>
      <c r="L29" s="2">
        <v>1.6</v>
      </c>
      <c r="M29" s="2">
        <v>1.45</v>
      </c>
      <c r="N29" s="2">
        <v>1.78</v>
      </c>
      <c r="O29" s="3">
        <f t="shared" si="6"/>
        <v>0.90625</v>
      </c>
      <c r="P29" s="3">
        <f t="shared" si="7"/>
        <v>1.1125</v>
      </c>
      <c r="Q29" s="2">
        <v>1.0</v>
      </c>
      <c r="R29" s="5" t="str">
        <f t="shared" si="8"/>
        <v>001001</v>
      </c>
      <c r="S29" s="3">
        <f t="shared" si="9"/>
        <v>0.20625</v>
      </c>
      <c r="T29" s="3">
        <f t="shared" si="2"/>
        <v>0.84</v>
      </c>
      <c r="U29" s="3">
        <f t="shared" si="10"/>
        <v>29.9184</v>
      </c>
      <c r="V29" s="3" t="str">
        <f t="shared" si="3"/>
        <v>Average</v>
      </c>
      <c r="W29" s="3">
        <v>83.54</v>
      </c>
      <c r="X29" s="3">
        <f t="shared" si="4"/>
        <v>0.01630698894</v>
      </c>
    </row>
    <row r="30">
      <c r="A30" s="4">
        <v>0.0</v>
      </c>
      <c r="B30" s="4">
        <v>0.0</v>
      </c>
      <c r="C30" s="4">
        <v>0.0</v>
      </c>
      <c r="D30" s="4">
        <v>1.0</v>
      </c>
      <c r="E30" s="4">
        <v>0.0</v>
      </c>
      <c r="F30" s="4">
        <v>0.0</v>
      </c>
      <c r="G30" s="4">
        <v>0.0</v>
      </c>
      <c r="H30" s="4">
        <f t="shared" si="1"/>
        <v>1</v>
      </c>
      <c r="I30" s="4">
        <v>7.14</v>
      </c>
      <c r="J30" s="4">
        <f t="shared" si="5"/>
        <v>69.47</v>
      </c>
      <c r="K30" s="4" t="s">
        <v>49</v>
      </c>
      <c r="L30" s="2">
        <v>1.61</v>
      </c>
      <c r="M30" s="2">
        <v>1.52</v>
      </c>
      <c r="N30" s="2">
        <v>1.72</v>
      </c>
      <c r="O30" s="3">
        <f t="shared" si="6"/>
        <v>0.9440993789</v>
      </c>
      <c r="P30" s="3">
        <f t="shared" si="7"/>
        <v>1.068322981</v>
      </c>
      <c r="Q30" s="2">
        <v>1.0</v>
      </c>
      <c r="R30" s="5" t="str">
        <f t="shared" si="8"/>
        <v>001000</v>
      </c>
      <c r="S30" s="3">
        <f t="shared" si="9"/>
        <v>0.1242236025</v>
      </c>
      <c r="T30" s="3">
        <f t="shared" si="2"/>
        <v>3.4272</v>
      </c>
      <c r="U30" s="3">
        <f t="shared" si="10"/>
        <v>33.3456</v>
      </c>
      <c r="V30" s="3" t="str">
        <f t="shared" si="3"/>
        <v>Fast</v>
      </c>
      <c r="W30" s="3">
        <v>83.65</v>
      </c>
      <c r="X30" s="3">
        <f t="shared" si="4"/>
        <v>0.01847688793</v>
      </c>
    </row>
    <row r="31">
      <c r="A31" s="4">
        <v>0.0</v>
      </c>
      <c r="B31" s="4">
        <v>1.0</v>
      </c>
      <c r="C31" s="4">
        <v>1.0</v>
      </c>
      <c r="D31" s="4">
        <v>1.0</v>
      </c>
      <c r="E31" s="4">
        <v>0.0</v>
      </c>
      <c r="F31" s="4">
        <v>0.0</v>
      </c>
      <c r="G31" s="4">
        <v>0.0</v>
      </c>
      <c r="H31" s="4">
        <f t="shared" si="1"/>
        <v>3</v>
      </c>
      <c r="I31" s="4">
        <v>0.4</v>
      </c>
      <c r="J31" s="4">
        <f t="shared" si="5"/>
        <v>69.87</v>
      </c>
      <c r="K31" s="4" t="s">
        <v>50</v>
      </c>
      <c r="L31" s="2">
        <v>1.64</v>
      </c>
      <c r="M31" s="2">
        <v>1.31</v>
      </c>
      <c r="N31" s="2">
        <v>2.05</v>
      </c>
      <c r="O31" s="3">
        <f t="shared" si="6"/>
        <v>0.7987804878</v>
      </c>
      <c r="P31" s="3">
        <f t="shared" si="7"/>
        <v>1.25</v>
      </c>
      <c r="Q31" s="2">
        <v>1.0</v>
      </c>
      <c r="R31" s="5" t="str">
        <f t="shared" si="8"/>
        <v>111000</v>
      </c>
      <c r="S31" s="3">
        <f t="shared" si="9"/>
        <v>0.4512195122</v>
      </c>
      <c r="T31" s="3">
        <f t="shared" si="2"/>
        <v>0.192</v>
      </c>
      <c r="U31" s="3">
        <f t="shared" si="10"/>
        <v>33.5376</v>
      </c>
      <c r="V31" s="3" t="str">
        <f t="shared" si="3"/>
        <v>Fast</v>
      </c>
      <c r="W31" s="3">
        <v>84.0</v>
      </c>
      <c r="X31" s="3">
        <f t="shared" si="4"/>
        <v>0.01914931165</v>
      </c>
    </row>
    <row r="32">
      <c r="A32" s="4">
        <v>1.0</v>
      </c>
      <c r="B32" s="4">
        <v>1.0</v>
      </c>
      <c r="C32" s="4">
        <v>1.0</v>
      </c>
      <c r="D32" s="4">
        <v>1.0</v>
      </c>
      <c r="E32" s="4">
        <v>0.0</v>
      </c>
      <c r="F32" s="4">
        <v>0.0</v>
      </c>
      <c r="G32" s="4">
        <v>0.0</v>
      </c>
      <c r="H32" s="4">
        <f t="shared" si="1"/>
        <v>4</v>
      </c>
      <c r="I32" s="4">
        <v>0.1</v>
      </c>
      <c r="J32" s="4">
        <f t="shared" si="5"/>
        <v>69.97</v>
      </c>
      <c r="K32" s="4" t="s">
        <v>51</v>
      </c>
      <c r="L32" s="2">
        <v>1.77</v>
      </c>
      <c r="M32" s="2">
        <v>1.01</v>
      </c>
      <c r="N32" s="2">
        <v>3.13</v>
      </c>
      <c r="O32" s="3">
        <f t="shared" si="6"/>
        <v>0.5706214689</v>
      </c>
      <c r="P32" s="3">
        <f t="shared" si="7"/>
        <v>1.768361582</v>
      </c>
      <c r="Q32" s="2">
        <v>1.0</v>
      </c>
      <c r="R32" s="5" t="str">
        <f t="shared" si="8"/>
        <v>111000</v>
      </c>
      <c r="S32" s="3">
        <f t="shared" si="9"/>
        <v>1.197740113</v>
      </c>
      <c r="T32" s="3">
        <f t="shared" si="2"/>
        <v>0.048</v>
      </c>
      <c r="U32" s="3">
        <f t="shared" si="10"/>
        <v>33.5856</v>
      </c>
      <c r="V32" s="3" t="str">
        <f t="shared" si="3"/>
        <v>Fast</v>
      </c>
      <c r="W32" s="3">
        <v>85.39</v>
      </c>
      <c r="X32" s="3">
        <f t="shared" si="4"/>
        <v>0.02094134417</v>
      </c>
    </row>
    <row r="33">
      <c r="A33" s="4">
        <v>0.0</v>
      </c>
      <c r="B33" s="4">
        <v>0.0</v>
      </c>
      <c r="C33" s="4">
        <v>1.0</v>
      </c>
      <c r="D33" s="4">
        <v>1.0</v>
      </c>
      <c r="E33" s="4">
        <v>0.0</v>
      </c>
      <c r="F33" s="4">
        <v>0.0</v>
      </c>
      <c r="G33" s="4">
        <v>0.0</v>
      </c>
      <c r="H33" s="4">
        <f t="shared" si="1"/>
        <v>2</v>
      </c>
      <c r="I33" s="4">
        <v>1.6</v>
      </c>
      <c r="J33" s="4">
        <f t="shared" si="5"/>
        <v>71.57</v>
      </c>
      <c r="K33" s="4" t="s">
        <v>52</v>
      </c>
      <c r="L33" s="2">
        <v>1.8</v>
      </c>
      <c r="M33" s="2">
        <v>1.62</v>
      </c>
      <c r="N33" s="2">
        <v>2.0</v>
      </c>
      <c r="O33" s="3">
        <f t="shared" si="6"/>
        <v>0.9</v>
      </c>
      <c r="P33" s="3">
        <f t="shared" si="7"/>
        <v>1.111111111</v>
      </c>
      <c r="Q33" s="2">
        <v>1.0</v>
      </c>
      <c r="R33" s="5" t="str">
        <f t="shared" si="8"/>
        <v>011000</v>
      </c>
      <c r="S33" s="3">
        <f t="shared" si="9"/>
        <v>0.2111111111</v>
      </c>
      <c r="T33" s="3">
        <f t="shared" si="2"/>
        <v>0.768</v>
      </c>
      <c r="U33" s="3">
        <f t="shared" si="10"/>
        <v>34.3536</v>
      </c>
      <c r="V33" s="3" t="str">
        <f t="shared" si="3"/>
        <v>Fast</v>
      </c>
      <c r="W33" s="3">
        <v>85.53</v>
      </c>
      <c r="X33" s="3">
        <f t="shared" si="4"/>
        <v>0.0220440724</v>
      </c>
    </row>
    <row r="34">
      <c r="A34" s="4">
        <v>0.0</v>
      </c>
      <c r="B34" s="4">
        <v>0.0</v>
      </c>
      <c r="C34" s="4">
        <v>1.0</v>
      </c>
      <c r="D34" s="4">
        <v>1.0</v>
      </c>
      <c r="E34" s="4">
        <v>0.0</v>
      </c>
      <c r="F34" s="4">
        <v>0.0</v>
      </c>
      <c r="G34" s="4">
        <v>1.0</v>
      </c>
      <c r="H34" s="4">
        <f t="shared" si="1"/>
        <v>3</v>
      </c>
      <c r="I34" s="4">
        <v>0.42</v>
      </c>
      <c r="J34" s="4">
        <f t="shared" si="5"/>
        <v>71.99</v>
      </c>
      <c r="K34" s="4" t="s">
        <v>53</v>
      </c>
      <c r="L34" s="2">
        <v>1.99</v>
      </c>
      <c r="M34" s="2">
        <v>1.67</v>
      </c>
      <c r="N34" s="2">
        <v>2.39</v>
      </c>
      <c r="O34" s="3">
        <f t="shared" si="6"/>
        <v>0.8391959799</v>
      </c>
      <c r="P34" s="3">
        <f t="shared" si="7"/>
        <v>1.201005025</v>
      </c>
      <c r="Q34" s="2">
        <v>1.0</v>
      </c>
      <c r="R34" s="5" t="str">
        <f t="shared" si="8"/>
        <v>011001</v>
      </c>
      <c r="S34" s="3">
        <f t="shared" si="9"/>
        <v>0.3618090452</v>
      </c>
      <c r="T34" s="3">
        <f t="shared" si="2"/>
        <v>0.2016</v>
      </c>
      <c r="U34" s="3">
        <f t="shared" si="10"/>
        <v>34.5552</v>
      </c>
      <c r="V34" s="3" t="str">
        <f t="shared" si="3"/>
        <v>Fast</v>
      </c>
      <c r="W34" s="3">
        <v>86.04</v>
      </c>
      <c r="X34" s="3">
        <f t="shared" si="4"/>
        <v>0.02481790228</v>
      </c>
    </row>
    <row r="35">
      <c r="A35" s="4">
        <v>0.0</v>
      </c>
      <c r="B35" s="4">
        <v>1.0</v>
      </c>
      <c r="C35" s="4">
        <v>1.0</v>
      </c>
      <c r="D35" s="4">
        <v>1.0</v>
      </c>
      <c r="E35" s="4">
        <v>0.0</v>
      </c>
      <c r="F35" s="4">
        <v>0.0</v>
      </c>
      <c r="G35" s="4">
        <v>1.0</v>
      </c>
      <c r="H35" s="4">
        <f t="shared" si="1"/>
        <v>4</v>
      </c>
      <c r="I35" s="4">
        <v>0.1</v>
      </c>
      <c r="J35" s="4">
        <f t="shared" si="5"/>
        <v>72.09</v>
      </c>
      <c r="K35" s="4" t="s">
        <v>54</v>
      </c>
      <c r="L35" s="2">
        <v>2.01</v>
      </c>
      <c r="M35" s="2">
        <v>1.31</v>
      </c>
      <c r="N35" s="2">
        <v>3.08</v>
      </c>
      <c r="O35" s="3">
        <f t="shared" si="6"/>
        <v>0.6517412935</v>
      </c>
      <c r="P35" s="3">
        <f t="shared" si="7"/>
        <v>1.532338308</v>
      </c>
      <c r="Q35" s="2">
        <v>1.0</v>
      </c>
      <c r="R35" s="5" t="str">
        <f t="shared" si="8"/>
        <v>111001</v>
      </c>
      <c r="S35" s="3">
        <f t="shared" si="9"/>
        <v>0.8805970149</v>
      </c>
      <c r="T35" s="3">
        <f t="shared" si="2"/>
        <v>0.048</v>
      </c>
      <c r="U35" s="3">
        <f t="shared" si="10"/>
        <v>34.6032</v>
      </c>
      <c r="V35" s="3" t="str">
        <f t="shared" si="3"/>
        <v>Fast</v>
      </c>
      <c r="W35" s="3">
        <v>86.46000000000001</v>
      </c>
      <c r="X35" s="3">
        <f t="shared" si="4"/>
        <v>0.02541915916</v>
      </c>
    </row>
    <row r="36">
      <c r="A36" s="4">
        <v>0.0</v>
      </c>
      <c r="B36" s="4">
        <v>1.0</v>
      </c>
      <c r="C36" s="4">
        <v>1.0</v>
      </c>
      <c r="D36" s="4">
        <v>1.0</v>
      </c>
      <c r="E36" s="4">
        <v>0.0</v>
      </c>
      <c r="F36" s="4">
        <v>1.0</v>
      </c>
      <c r="G36" s="4">
        <v>0.0</v>
      </c>
      <c r="H36" s="4">
        <f t="shared" si="1"/>
        <v>4</v>
      </c>
      <c r="I36" s="4">
        <v>0.09</v>
      </c>
      <c r="J36" s="4">
        <f t="shared" si="5"/>
        <v>72.18</v>
      </c>
      <c r="K36" s="4" t="s">
        <v>55</v>
      </c>
      <c r="L36" s="2">
        <v>2.02</v>
      </c>
      <c r="M36" s="2">
        <v>1.14</v>
      </c>
      <c r="N36" s="2">
        <v>2.75</v>
      </c>
      <c r="O36" s="3">
        <f t="shared" si="6"/>
        <v>0.5643564356</v>
      </c>
      <c r="P36" s="3">
        <f t="shared" si="7"/>
        <v>1.361386139</v>
      </c>
      <c r="Q36" s="2">
        <v>1.0</v>
      </c>
      <c r="R36" s="5" t="str">
        <f t="shared" si="8"/>
        <v>111010</v>
      </c>
      <c r="S36" s="3">
        <f t="shared" si="9"/>
        <v>0.797029703</v>
      </c>
      <c r="T36" s="3">
        <f t="shared" si="2"/>
        <v>0.0432</v>
      </c>
      <c r="U36" s="3">
        <f t="shared" si="10"/>
        <v>34.6464</v>
      </c>
      <c r="V36" s="3" t="str">
        <f t="shared" si="3"/>
        <v>Fast</v>
      </c>
      <c r="W36" s="3">
        <v>86.97000000000001</v>
      </c>
      <c r="X36" s="3">
        <f t="shared" si="4"/>
        <v>0.02590511995</v>
      </c>
    </row>
    <row r="37">
      <c r="A37" s="4">
        <v>1.0</v>
      </c>
      <c r="B37" s="4">
        <v>0.0</v>
      </c>
      <c r="C37" s="4">
        <v>0.0</v>
      </c>
      <c r="D37" s="4">
        <v>1.0</v>
      </c>
      <c r="E37" s="4">
        <v>0.0</v>
      </c>
      <c r="F37" s="4">
        <v>0.0</v>
      </c>
      <c r="G37" s="4">
        <v>0.0</v>
      </c>
      <c r="H37" s="4">
        <f t="shared" si="1"/>
        <v>2</v>
      </c>
      <c r="I37" s="4">
        <v>0.4</v>
      </c>
      <c r="J37" s="4">
        <f t="shared" si="5"/>
        <v>72.58</v>
      </c>
      <c r="K37" s="4" t="s">
        <v>56</v>
      </c>
      <c r="L37" s="2">
        <v>2.15</v>
      </c>
      <c r="M37" s="2">
        <v>1.67</v>
      </c>
      <c r="N37" s="2">
        <v>2.78</v>
      </c>
      <c r="O37" s="3">
        <f t="shared" si="6"/>
        <v>0.776744186</v>
      </c>
      <c r="P37" s="3">
        <f t="shared" si="7"/>
        <v>1.293023256</v>
      </c>
      <c r="Q37" s="2">
        <v>1.0</v>
      </c>
      <c r="R37" s="5" t="str">
        <f t="shared" si="8"/>
        <v>001000</v>
      </c>
      <c r="S37" s="3">
        <f t="shared" si="9"/>
        <v>0.5162790698</v>
      </c>
      <c r="T37" s="3">
        <f t="shared" si="2"/>
        <v>0.192</v>
      </c>
      <c r="U37" s="3">
        <f t="shared" si="10"/>
        <v>34.8384</v>
      </c>
      <c r="V37" s="3" t="str">
        <f t="shared" si="3"/>
        <v>Fast</v>
      </c>
      <c r="W37" s="3">
        <v>87.07000000000001</v>
      </c>
      <c r="X37" s="3">
        <f t="shared" si="4"/>
        <v>0.02808525266</v>
      </c>
    </row>
    <row r="38">
      <c r="A38" s="4">
        <v>0.0</v>
      </c>
      <c r="B38" s="4">
        <v>1.0</v>
      </c>
      <c r="C38" s="4">
        <v>0.0</v>
      </c>
      <c r="D38" s="4">
        <v>1.0</v>
      </c>
      <c r="E38" s="4">
        <v>0.0</v>
      </c>
      <c r="F38" s="4">
        <v>1.0</v>
      </c>
      <c r="G38" s="4">
        <v>0.0</v>
      </c>
      <c r="H38" s="4">
        <f t="shared" si="1"/>
        <v>3</v>
      </c>
      <c r="I38" s="4">
        <v>0.21</v>
      </c>
      <c r="J38" s="4">
        <f t="shared" si="5"/>
        <v>72.79</v>
      </c>
      <c r="K38" s="4" t="s">
        <v>57</v>
      </c>
      <c r="L38" s="2">
        <v>2.28</v>
      </c>
      <c r="M38" s="2">
        <v>1.87</v>
      </c>
      <c r="N38" s="2">
        <v>2.78</v>
      </c>
      <c r="O38" s="3">
        <f t="shared" si="6"/>
        <v>0.8201754386</v>
      </c>
      <c r="P38" s="3">
        <f t="shared" si="7"/>
        <v>1.219298246</v>
      </c>
      <c r="Q38" s="2">
        <v>1.0</v>
      </c>
      <c r="R38" s="5" t="str">
        <f t="shared" si="8"/>
        <v>101010</v>
      </c>
      <c r="S38" s="3">
        <f t="shared" si="9"/>
        <v>0.399122807</v>
      </c>
      <c r="T38" s="3">
        <f t="shared" si="2"/>
        <v>0.1008</v>
      </c>
      <c r="U38" s="3">
        <f t="shared" si="10"/>
        <v>34.9392</v>
      </c>
      <c r="V38" s="3" t="str">
        <f t="shared" si="3"/>
        <v>Fast</v>
      </c>
      <c r="W38" s="3">
        <v>87.16000000000001</v>
      </c>
      <c r="X38" s="3">
        <f t="shared" si="4"/>
        <v>0.0302649532</v>
      </c>
    </row>
    <row r="39">
      <c r="A39" s="4">
        <v>1.0</v>
      </c>
      <c r="B39" s="4">
        <v>0.0</v>
      </c>
      <c r="C39" s="4">
        <v>1.0</v>
      </c>
      <c r="D39" s="4">
        <v>1.0</v>
      </c>
      <c r="E39" s="4">
        <v>0.0</v>
      </c>
      <c r="F39" s="4">
        <v>0.0</v>
      </c>
      <c r="G39" s="4">
        <v>0.0</v>
      </c>
      <c r="H39" s="4">
        <f t="shared" si="1"/>
        <v>3</v>
      </c>
      <c r="I39" s="4">
        <v>0.25</v>
      </c>
      <c r="J39" s="4">
        <f t="shared" si="5"/>
        <v>73.04</v>
      </c>
      <c r="K39" s="4" t="s">
        <v>58</v>
      </c>
      <c r="L39" s="2">
        <v>2.61</v>
      </c>
      <c r="M39" s="2">
        <v>1.96</v>
      </c>
      <c r="N39" s="2">
        <v>3.56</v>
      </c>
      <c r="O39" s="3">
        <f t="shared" si="6"/>
        <v>0.7509578544</v>
      </c>
      <c r="P39" s="3">
        <f t="shared" si="7"/>
        <v>1.363984674</v>
      </c>
      <c r="Q39" s="2">
        <v>1.0</v>
      </c>
      <c r="R39" s="5" t="str">
        <f t="shared" si="8"/>
        <v>011000</v>
      </c>
      <c r="S39" s="3">
        <f t="shared" si="9"/>
        <v>0.6130268199</v>
      </c>
      <c r="T39" s="3">
        <f t="shared" si="2"/>
        <v>0.12</v>
      </c>
      <c r="U39" s="3">
        <f t="shared" si="10"/>
        <v>35.0592</v>
      </c>
      <c r="V39" s="3" t="str">
        <f t="shared" si="3"/>
        <v>Fast</v>
      </c>
      <c r="W39" s="3">
        <v>87.20000000000002</v>
      </c>
      <c r="X39" s="3">
        <f t="shared" si="4"/>
        <v>0.03523207203</v>
      </c>
    </row>
    <row r="40">
      <c r="A40" s="4">
        <v>0.0</v>
      </c>
      <c r="B40" s="4">
        <v>0.0</v>
      </c>
      <c r="C40" s="4">
        <v>0.0</v>
      </c>
      <c r="D40" s="4">
        <v>1.0</v>
      </c>
      <c r="E40" s="4">
        <v>0.0</v>
      </c>
      <c r="F40" s="4">
        <v>1.0</v>
      </c>
      <c r="G40" s="4">
        <v>0.0</v>
      </c>
      <c r="H40" s="4">
        <f t="shared" si="1"/>
        <v>2</v>
      </c>
      <c r="I40" s="4">
        <v>1.11</v>
      </c>
      <c r="J40" s="4">
        <f t="shared" si="5"/>
        <v>74.15</v>
      </c>
      <c r="K40" s="4" t="s">
        <v>59</v>
      </c>
      <c r="L40" s="2">
        <v>2.68</v>
      </c>
      <c r="M40" s="2">
        <v>2.45</v>
      </c>
      <c r="N40" s="2">
        <v>2.92</v>
      </c>
      <c r="O40" s="3">
        <f t="shared" si="6"/>
        <v>0.9141791045</v>
      </c>
      <c r="P40" s="3">
        <f t="shared" si="7"/>
        <v>1.089552239</v>
      </c>
      <c r="Q40" s="2">
        <v>1.0</v>
      </c>
      <c r="R40" s="5" t="str">
        <f t="shared" si="8"/>
        <v>001010</v>
      </c>
      <c r="S40" s="3">
        <f t="shared" si="9"/>
        <v>0.1753731343</v>
      </c>
      <c r="T40" s="3">
        <f t="shared" si="2"/>
        <v>0.5328</v>
      </c>
      <c r="U40" s="3">
        <f t="shared" si="10"/>
        <v>35.592</v>
      </c>
      <c r="V40" s="3" t="str">
        <f t="shared" si="3"/>
        <v>Fast</v>
      </c>
      <c r="W40" s="3">
        <v>87.31000000000002</v>
      </c>
      <c r="X40" s="3">
        <f t="shared" si="4"/>
        <v>0.03722933504</v>
      </c>
    </row>
    <row r="41">
      <c r="A41" s="4">
        <v>1.0</v>
      </c>
      <c r="B41" s="4">
        <v>1.0</v>
      </c>
      <c r="C41" s="4">
        <v>0.0</v>
      </c>
      <c r="D41" s="4">
        <v>1.0</v>
      </c>
      <c r="E41" s="4">
        <v>0.0</v>
      </c>
      <c r="F41" s="4">
        <v>0.0</v>
      </c>
      <c r="G41" s="4">
        <v>0.0</v>
      </c>
      <c r="H41" s="4">
        <f t="shared" si="1"/>
        <v>3</v>
      </c>
      <c r="I41" s="4">
        <v>0.12</v>
      </c>
      <c r="J41" s="4">
        <f t="shared" si="5"/>
        <v>74.27</v>
      </c>
      <c r="K41" s="4" t="s">
        <v>60</v>
      </c>
      <c r="L41" s="2">
        <v>2.73</v>
      </c>
      <c r="M41" s="2">
        <v>1.81</v>
      </c>
      <c r="N41" s="2">
        <v>4.12</v>
      </c>
      <c r="O41" s="3">
        <f t="shared" si="6"/>
        <v>0.663003663</v>
      </c>
      <c r="P41" s="3">
        <f t="shared" si="7"/>
        <v>1.509157509</v>
      </c>
      <c r="Q41" s="2">
        <v>1.0</v>
      </c>
      <c r="R41" s="5" t="str">
        <f t="shared" si="8"/>
        <v>101000</v>
      </c>
      <c r="S41" s="3">
        <f t="shared" si="9"/>
        <v>0.8461538462</v>
      </c>
      <c r="T41" s="3">
        <f t="shared" si="2"/>
        <v>0.0576</v>
      </c>
      <c r="U41" s="3">
        <f t="shared" si="10"/>
        <v>35.6496</v>
      </c>
      <c r="V41" s="3" t="str">
        <f t="shared" si="3"/>
        <v>Fast</v>
      </c>
      <c r="W41" s="3">
        <v>87.51000000000002</v>
      </c>
      <c r="X41" s="3">
        <f t="shared" si="4"/>
        <v>0.03852039372</v>
      </c>
    </row>
    <row r="42">
      <c r="A42" s="4">
        <v>0.0</v>
      </c>
      <c r="B42" s="4">
        <v>0.0</v>
      </c>
      <c r="C42" s="4">
        <v>1.0</v>
      </c>
      <c r="D42" s="4">
        <v>1.0</v>
      </c>
      <c r="E42" s="4">
        <v>0.0</v>
      </c>
      <c r="F42" s="4">
        <v>1.0</v>
      </c>
      <c r="G42" s="4">
        <v>0.0</v>
      </c>
      <c r="H42" s="4">
        <f t="shared" si="1"/>
        <v>3</v>
      </c>
      <c r="I42" s="4">
        <v>0.32</v>
      </c>
      <c r="J42" s="4">
        <f t="shared" si="5"/>
        <v>74.59</v>
      </c>
      <c r="K42" s="4" t="s">
        <v>61</v>
      </c>
      <c r="L42" s="2">
        <v>2.95</v>
      </c>
      <c r="M42" s="2">
        <v>2.57</v>
      </c>
      <c r="N42" s="2">
        <v>3.38</v>
      </c>
      <c r="O42" s="3">
        <f t="shared" si="6"/>
        <v>0.8711864407</v>
      </c>
      <c r="P42" s="3">
        <f t="shared" si="7"/>
        <v>1.145762712</v>
      </c>
      <c r="Q42" s="2">
        <v>1.0</v>
      </c>
      <c r="R42" s="5" t="str">
        <f t="shared" si="8"/>
        <v>011010</v>
      </c>
      <c r="S42" s="3">
        <f t="shared" si="9"/>
        <v>0.2745762712</v>
      </c>
      <c r="T42" s="3">
        <f t="shared" si="2"/>
        <v>0.1536</v>
      </c>
      <c r="U42" s="3">
        <f t="shared" si="10"/>
        <v>35.8032</v>
      </c>
      <c r="V42" s="3" t="str">
        <f t="shared" si="3"/>
        <v>Fast</v>
      </c>
      <c r="W42" s="3">
        <v>87.91000000000003</v>
      </c>
      <c r="X42" s="3">
        <f t="shared" si="4"/>
        <v>0.04240224228</v>
      </c>
    </row>
    <row r="43">
      <c r="A43" s="4">
        <v>1.0</v>
      </c>
      <c r="B43" s="4">
        <v>1.0</v>
      </c>
      <c r="C43" s="4">
        <v>0.0</v>
      </c>
      <c r="D43" s="4">
        <v>1.0</v>
      </c>
      <c r="E43" s="4">
        <v>0.0</v>
      </c>
      <c r="F43" s="4">
        <v>0.0</v>
      </c>
      <c r="G43" s="4">
        <v>1.0</v>
      </c>
      <c r="H43" s="4">
        <f t="shared" si="1"/>
        <v>4</v>
      </c>
      <c r="I43" s="4">
        <v>0.03</v>
      </c>
      <c r="J43" s="4">
        <f t="shared" si="5"/>
        <v>74.62</v>
      </c>
      <c r="K43" s="4" t="s">
        <v>62</v>
      </c>
      <c r="L43" s="2">
        <v>3.22</v>
      </c>
      <c r="M43" s="2">
        <v>1.34</v>
      </c>
      <c r="N43" s="2">
        <v>7.73</v>
      </c>
      <c r="O43" s="3">
        <f t="shared" si="6"/>
        <v>0.4161490683</v>
      </c>
      <c r="P43" s="3">
        <f t="shared" si="7"/>
        <v>2.400621118</v>
      </c>
      <c r="Q43" s="2">
        <v>1.0</v>
      </c>
      <c r="R43" s="5" t="str">
        <f t="shared" si="8"/>
        <v>101001</v>
      </c>
      <c r="S43" s="3">
        <f t="shared" si="9"/>
        <v>1.98447205</v>
      </c>
      <c r="T43" s="3">
        <f t="shared" si="2"/>
        <v>0.0144</v>
      </c>
      <c r="U43" s="3">
        <f t="shared" si="10"/>
        <v>35.8176</v>
      </c>
      <c r="V43" s="3" t="str">
        <f t="shared" si="3"/>
        <v>Fast</v>
      </c>
      <c r="W43" s="3">
        <v>88.43000000000002</v>
      </c>
      <c r="X43" s="3">
        <f t="shared" si="4"/>
        <v>0.04697697062</v>
      </c>
    </row>
    <row r="44">
      <c r="A44" s="4">
        <v>1.0</v>
      </c>
      <c r="B44" s="4">
        <v>0.0</v>
      </c>
      <c r="C44" s="4">
        <v>1.0</v>
      </c>
      <c r="D44" s="4">
        <v>1.0</v>
      </c>
      <c r="E44" s="4">
        <v>0.0</v>
      </c>
      <c r="F44" s="4">
        <v>0.0</v>
      </c>
      <c r="G44" s="4">
        <v>1.0</v>
      </c>
      <c r="H44" s="4">
        <f t="shared" si="1"/>
        <v>4</v>
      </c>
      <c r="I44" s="4">
        <v>0.1</v>
      </c>
      <c r="J44" s="4">
        <f t="shared" si="5"/>
        <v>74.72</v>
      </c>
      <c r="K44" s="4" t="s">
        <v>63</v>
      </c>
      <c r="L44" s="2">
        <v>3.22</v>
      </c>
      <c r="M44" s="2">
        <v>2.03</v>
      </c>
      <c r="N44" s="2">
        <v>5.13</v>
      </c>
      <c r="O44" s="3">
        <f t="shared" si="6"/>
        <v>0.6304347826</v>
      </c>
      <c r="P44" s="3">
        <f t="shared" si="7"/>
        <v>1.593167702</v>
      </c>
      <c r="Q44" s="2">
        <v>1.0</v>
      </c>
      <c r="R44" s="5" t="str">
        <f t="shared" si="8"/>
        <v>011001</v>
      </c>
      <c r="S44" s="3">
        <f t="shared" si="9"/>
        <v>0.9627329193</v>
      </c>
      <c r="T44" s="3">
        <f t="shared" si="2"/>
        <v>0.048</v>
      </c>
      <c r="U44" s="3">
        <f t="shared" si="10"/>
        <v>35.8656</v>
      </c>
      <c r="V44" s="3" t="str">
        <f t="shared" si="3"/>
        <v>Fast</v>
      </c>
      <c r="W44" s="3">
        <v>88.64000000000001</v>
      </c>
      <c r="X44" s="3">
        <f t="shared" si="4"/>
        <v>0.04773635705</v>
      </c>
    </row>
    <row r="45">
      <c r="A45" s="4">
        <v>1.0</v>
      </c>
      <c r="B45" s="4">
        <v>1.0</v>
      </c>
      <c r="C45" s="4">
        <v>0.0</v>
      </c>
      <c r="D45" s="4">
        <v>1.0</v>
      </c>
      <c r="E45" s="4">
        <v>0.0</v>
      </c>
      <c r="F45" s="4">
        <v>1.0</v>
      </c>
      <c r="G45" s="4">
        <v>0.0</v>
      </c>
      <c r="H45" s="4">
        <f t="shared" si="1"/>
        <v>4</v>
      </c>
      <c r="I45" s="4">
        <v>0.03</v>
      </c>
      <c r="J45" s="4">
        <f t="shared" si="5"/>
        <v>74.75</v>
      </c>
      <c r="K45" s="4" t="s">
        <v>64</v>
      </c>
      <c r="L45" s="2">
        <v>3.4</v>
      </c>
      <c r="M45" s="2">
        <v>1.77</v>
      </c>
      <c r="N45" s="2">
        <v>6.54</v>
      </c>
      <c r="O45" s="3">
        <f t="shared" si="6"/>
        <v>0.5205882353</v>
      </c>
      <c r="P45" s="3">
        <f t="shared" si="7"/>
        <v>1.923529412</v>
      </c>
      <c r="Q45" s="2">
        <v>1.0</v>
      </c>
      <c r="R45" s="5" t="str">
        <f t="shared" si="8"/>
        <v>101010</v>
      </c>
      <c r="S45" s="3">
        <f t="shared" si="9"/>
        <v>1.402941176</v>
      </c>
      <c r="T45" s="3">
        <f t="shared" si="2"/>
        <v>0.0144</v>
      </c>
      <c r="U45" s="3">
        <f t="shared" si="10"/>
        <v>35.88</v>
      </c>
      <c r="V45" s="3" t="str">
        <f t="shared" si="3"/>
        <v>Fast</v>
      </c>
      <c r="W45" s="3">
        <v>88.85000000000001</v>
      </c>
      <c r="X45" s="3">
        <f t="shared" si="4"/>
        <v>0.05118388538</v>
      </c>
    </row>
    <row r="46">
      <c r="A46" s="4">
        <v>1.0</v>
      </c>
      <c r="B46" s="4">
        <v>0.0</v>
      </c>
      <c r="C46" s="4">
        <v>1.0</v>
      </c>
      <c r="D46" s="4">
        <v>1.0</v>
      </c>
      <c r="E46" s="4">
        <v>0.0</v>
      </c>
      <c r="F46" s="4">
        <v>1.0</v>
      </c>
      <c r="G46" s="4">
        <v>0.0</v>
      </c>
      <c r="H46" s="4">
        <f t="shared" si="1"/>
        <v>4</v>
      </c>
      <c r="I46" s="4">
        <v>0.06</v>
      </c>
      <c r="J46" s="4">
        <f t="shared" si="5"/>
        <v>74.81</v>
      </c>
      <c r="K46" s="4" t="s">
        <v>65</v>
      </c>
      <c r="L46" s="2">
        <v>3.55</v>
      </c>
      <c r="M46" s="2">
        <v>2.2</v>
      </c>
      <c r="N46" s="2">
        <v>5.72</v>
      </c>
      <c r="O46" s="3">
        <f t="shared" si="6"/>
        <v>0.6197183099</v>
      </c>
      <c r="P46" s="3">
        <f t="shared" si="7"/>
        <v>1.611267606</v>
      </c>
      <c r="Q46" s="2">
        <v>1.0</v>
      </c>
      <c r="R46" s="5" t="str">
        <f t="shared" si="8"/>
        <v>011010</v>
      </c>
      <c r="S46" s="3">
        <f t="shared" si="9"/>
        <v>0.9915492958</v>
      </c>
      <c r="T46" s="3">
        <f t="shared" si="2"/>
        <v>0.0288</v>
      </c>
      <c r="U46" s="3">
        <f t="shared" si="10"/>
        <v>35.9088</v>
      </c>
      <c r="V46" s="3" t="str">
        <f t="shared" si="3"/>
        <v>Fast</v>
      </c>
      <c r="W46" s="3">
        <v>89.23</v>
      </c>
      <c r="X46" s="3">
        <f t="shared" si="4"/>
        <v>0.05430236695</v>
      </c>
    </row>
    <row r="47">
      <c r="A47" s="4">
        <v>1.0</v>
      </c>
      <c r="B47" s="4">
        <v>1.0</v>
      </c>
      <c r="C47" s="4">
        <v>1.0</v>
      </c>
      <c r="D47" s="4">
        <v>1.0</v>
      </c>
      <c r="E47" s="4">
        <v>0.0</v>
      </c>
      <c r="F47" s="4">
        <v>0.0</v>
      </c>
      <c r="G47" s="4">
        <v>1.0</v>
      </c>
      <c r="H47" s="4">
        <f t="shared" si="1"/>
        <v>5</v>
      </c>
      <c r="I47" s="4">
        <v>0.03</v>
      </c>
      <c r="J47" s="4">
        <f t="shared" si="5"/>
        <v>74.84</v>
      </c>
      <c r="K47" s="4" t="s">
        <v>66</v>
      </c>
      <c r="L47" s="2">
        <v>3.6</v>
      </c>
      <c r="M47" s="2">
        <v>1.61</v>
      </c>
      <c r="N47" s="2">
        <v>8.02</v>
      </c>
      <c r="O47" s="3">
        <f t="shared" si="6"/>
        <v>0.4472222222</v>
      </c>
      <c r="P47" s="3">
        <f t="shared" si="7"/>
        <v>2.227777778</v>
      </c>
      <c r="Q47" s="2">
        <v>1.0</v>
      </c>
      <c r="R47" s="5" t="str">
        <f t="shared" si="8"/>
        <v>111001</v>
      </c>
      <c r="S47" s="3">
        <f t="shared" si="9"/>
        <v>1.780555556</v>
      </c>
      <c r="T47" s="3">
        <f t="shared" si="2"/>
        <v>0.0144</v>
      </c>
      <c r="U47" s="3">
        <f t="shared" si="10"/>
        <v>35.9232</v>
      </c>
      <c r="V47" s="3" t="str">
        <f t="shared" si="3"/>
        <v>Fast</v>
      </c>
      <c r="W47" s="3">
        <v>92.15</v>
      </c>
      <c r="X47" s="3">
        <f t="shared" si="4"/>
        <v>0.05594503174</v>
      </c>
    </row>
    <row r="48">
      <c r="A48" s="4">
        <v>1.0</v>
      </c>
      <c r="B48" s="4">
        <v>1.0</v>
      </c>
      <c r="C48" s="4">
        <v>1.0</v>
      </c>
      <c r="D48" s="4">
        <v>1.0</v>
      </c>
      <c r="E48" s="4">
        <v>0.0</v>
      </c>
      <c r="F48" s="4">
        <v>1.0</v>
      </c>
      <c r="G48" s="4">
        <v>0.0</v>
      </c>
      <c r="H48" s="4">
        <f t="shared" si="1"/>
        <v>5</v>
      </c>
      <c r="I48" s="4">
        <v>0.03</v>
      </c>
      <c r="J48" s="4">
        <f t="shared" si="5"/>
        <v>74.87</v>
      </c>
      <c r="K48" s="4" t="s">
        <v>67</v>
      </c>
      <c r="L48" s="2">
        <v>3.64</v>
      </c>
      <c r="M48" s="2">
        <v>1.82</v>
      </c>
      <c r="N48" s="2">
        <v>7.3</v>
      </c>
      <c r="O48" s="3">
        <f t="shared" si="6"/>
        <v>0.5</v>
      </c>
      <c r="P48" s="3">
        <f t="shared" si="7"/>
        <v>2.005494505</v>
      </c>
      <c r="Q48" s="2">
        <v>1.0</v>
      </c>
      <c r="R48" s="5" t="str">
        <f t="shared" si="8"/>
        <v>111010</v>
      </c>
      <c r="S48" s="3">
        <f t="shared" si="9"/>
        <v>1.505494505</v>
      </c>
      <c r="T48" s="3">
        <f t="shared" si="2"/>
        <v>0.0144</v>
      </c>
      <c r="U48" s="3">
        <f t="shared" si="10"/>
        <v>35.9376</v>
      </c>
      <c r="V48" s="3" t="str">
        <f t="shared" si="3"/>
        <v>Fast</v>
      </c>
      <c r="W48" s="3">
        <v>92.9</v>
      </c>
      <c r="X48" s="3">
        <f t="shared" si="4"/>
        <v>0.05748261454</v>
      </c>
    </row>
    <row r="49">
      <c r="A49" s="4">
        <v>1.0</v>
      </c>
      <c r="B49" s="4">
        <v>0.0</v>
      </c>
      <c r="C49" s="4">
        <v>0.0</v>
      </c>
      <c r="D49" s="4">
        <v>1.0</v>
      </c>
      <c r="E49" s="4">
        <v>0.0</v>
      </c>
      <c r="F49" s="4">
        <v>0.0</v>
      </c>
      <c r="G49" s="4">
        <v>1.0</v>
      </c>
      <c r="H49" s="4">
        <f t="shared" si="1"/>
        <v>3</v>
      </c>
      <c r="I49" s="4">
        <v>0.13</v>
      </c>
      <c r="J49" s="4">
        <f t="shared" si="5"/>
        <v>75</v>
      </c>
      <c r="K49" s="4" t="s">
        <v>68</v>
      </c>
      <c r="L49" s="2">
        <v>3.9</v>
      </c>
      <c r="M49" s="2">
        <v>2.72</v>
      </c>
      <c r="N49" s="2">
        <v>5.6</v>
      </c>
      <c r="O49" s="3">
        <f t="shared" si="6"/>
        <v>0.6974358974</v>
      </c>
      <c r="P49" s="3">
        <f t="shared" si="7"/>
        <v>1.435897436</v>
      </c>
      <c r="Q49" s="2">
        <v>1.0</v>
      </c>
      <c r="R49" s="5" t="str">
        <f t="shared" si="8"/>
        <v>001001</v>
      </c>
      <c r="S49" s="3">
        <f t="shared" si="9"/>
        <v>0.7384615385</v>
      </c>
      <c r="T49" s="3">
        <f t="shared" si="2"/>
        <v>0.0624</v>
      </c>
      <c r="U49" s="3">
        <f t="shared" si="10"/>
        <v>36</v>
      </c>
      <c r="V49" s="3" t="str">
        <f t="shared" si="3"/>
        <v>Fast</v>
      </c>
      <c r="W49" s="3">
        <v>92.94000000000001</v>
      </c>
      <c r="X49" s="3">
        <f t="shared" si="4"/>
        <v>0.06268537727</v>
      </c>
    </row>
    <row r="50">
      <c r="A50" s="4">
        <v>1.0</v>
      </c>
      <c r="B50" s="4">
        <v>0.0</v>
      </c>
      <c r="C50" s="4">
        <v>0.0</v>
      </c>
      <c r="D50" s="4">
        <v>1.0</v>
      </c>
      <c r="E50" s="4">
        <v>0.0</v>
      </c>
      <c r="F50" s="4">
        <v>1.0</v>
      </c>
      <c r="G50" s="4">
        <v>0.0</v>
      </c>
      <c r="H50" s="4">
        <f t="shared" si="1"/>
        <v>3</v>
      </c>
      <c r="I50" s="4">
        <v>0.06</v>
      </c>
      <c r="J50" s="4">
        <f t="shared" si="5"/>
        <v>75.06</v>
      </c>
      <c r="K50" s="4" t="s">
        <v>69</v>
      </c>
      <c r="L50" s="2">
        <v>4.86</v>
      </c>
      <c r="M50" s="2">
        <v>3.43</v>
      </c>
      <c r="N50" s="2">
        <v>6.88</v>
      </c>
      <c r="O50" s="3">
        <f t="shared" si="6"/>
        <v>0.7057613169</v>
      </c>
      <c r="P50" s="3">
        <f t="shared" si="7"/>
        <v>1.41563786</v>
      </c>
      <c r="Q50" s="2">
        <v>1.0</v>
      </c>
      <c r="R50" s="5" t="str">
        <f t="shared" si="8"/>
        <v>001010</v>
      </c>
      <c r="S50" s="3">
        <f t="shared" si="9"/>
        <v>0.7098765432</v>
      </c>
      <c r="T50" s="3">
        <f t="shared" si="2"/>
        <v>0.0288</v>
      </c>
      <c r="U50" s="3">
        <f t="shared" si="10"/>
        <v>36.0288</v>
      </c>
      <c r="V50" s="3" t="str">
        <f t="shared" si="3"/>
        <v>Fast</v>
      </c>
      <c r="W50" s="3">
        <v>92.99000000000001</v>
      </c>
      <c r="X50" s="3">
        <f t="shared" si="4"/>
        <v>0.07945521393</v>
      </c>
    </row>
    <row r="51">
      <c r="A51" s="4">
        <v>0.0</v>
      </c>
      <c r="B51" s="4">
        <v>1.0</v>
      </c>
      <c r="C51" s="4">
        <v>0.0</v>
      </c>
      <c r="D51" s="4">
        <v>0.0</v>
      </c>
      <c r="E51" s="4">
        <v>1.0</v>
      </c>
      <c r="F51" s="4">
        <v>0.0</v>
      </c>
      <c r="G51" s="4">
        <v>1.0</v>
      </c>
      <c r="H51" s="4">
        <f t="shared" si="1"/>
        <v>3</v>
      </c>
      <c r="I51" s="4">
        <v>0.37</v>
      </c>
      <c r="J51" s="4">
        <f t="shared" si="5"/>
        <v>75.43</v>
      </c>
      <c r="K51" s="4" t="s">
        <v>70</v>
      </c>
      <c r="L51" s="2">
        <v>0.99</v>
      </c>
      <c r="M51" s="2">
        <v>0.69</v>
      </c>
      <c r="N51" s="2">
        <v>1.41</v>
      </c>
      <c r="O51" s="3">
        <f t="shared" si="6"/>
        <v>0.696969697</v>
      </c>
      <c r="P51" s="3">
        <f t="shared" si="7"/>
        <v>1.424242424</v>
      </c>
      <c r="Q51" s="2">
        <v>1.0</v>
      </c>
      <c r="R51" s="5" t="str">
        <f t="shared" si="8"/>
        <v>100101</v>
      </c>
      <c r="S51" s="3">
        <f t="shared" si="9"/>
        <v>0.7272727273</v>
      </c>
      <c r="T51" s="3">
        <f t="shared" si="2"/>
        <v>0.1776</v>
      </c>
      <c r="U51" s="3">
        <f t="shared" si="10"/>
        <v>36.2064</v>
      </c>
      <c r="V51" s="3" t="str">
        <f t="shared" si="3"/>
        <v>Fast</v>
      </c>
      <c r="W51" s="3">
        <v>93.00000000000001</v>
      </c>
      <c r="X51" s="3">
        <f t="shared" si="4"/>
        <v>0.01653543987</v>
      </c>
    </row>
    <row r="52">
      <c r="A52" s="4">
        <v>0.0</v>
      </c>
      <c r="B52" s="4">
        <v>1.0</v>
      </c>
      <c r="C52" s="4">
        <v>1.0</v>
      </c>
      <c r="D52" s="4">
        <v>0.0</v>
      </c>
      <c r="E52" s="4">
        <v>1.0</v>
      </c>
      <c r="F52" s="4">
        <v>0.0</v>
      </c>
      <c r="G52" s="4">
        <v>0.0</v>
      </c>
      <c r="H52" s="4">
        <f t="shared" si="1"/>
        <v>3</v>
      </c>
      <c r="I52" s="4">
        <v>0.54</v>
      </c>
      <c r="J52" s="4">
        <f t="shared" si="5"/>
        <v>75.97</v>
      </c>
      <c r="K52" s="4" t="s">
        <v>71</v>
      </c>
      <c r="L52" s="2">
        <v>1.06</v>
      </c>
      <c r="M52" s="2">
        <v>0.8</v>
      </c>
      <c r="N52" s="2">
        <v>1.4</v>
      </c>
      <c r="O52" s="3">
        <f t="shared" si="6"/>
        <v>0.7547169811</v>
      </c>
      <c r="P52" s="3">
        <f t="shared" si="7"/>
        <v>1.320754717</v>
      </c>
      <c r="Q52" s="2">
        <v>1.0</v>
      </c>
      <c r="R52" s="5" t="str">
        <f t="shared" si="8"/>
        <v>110100</v>
      </c>
      <c r="S52" s="3">
        <f t="shared" si="9"/>
        <v>0.5660377358</v>
      </c>
      <c r="T52" s="3">
        <f t="shared" si="2"/>
        <v>0.2592</v>
      </c>
      <c r="U52" s="3">
        <f t="shared" si="10"/>
        <v>36.4656</v>
      </c>
      <c r="V52" s="3" t="str">
        <f t="shared" si="3"/>
        <v>Fast</v>
      </c>
      <c r="W52" s="3">
        <v>93.73000000000002</v>
      </c>
      <c r="X52" s="3">
        <f t="shared" si="4"/>
        <v>0.01813424551</v>
      </c>
    </row>
    <row r="53">
      <c r="A53" s="4">
        <v>0.0</v>
      </c>
      <c r="B53" s="4">
        <v>1.0</v>
      </c>
      <c r="C53" s="4">
        <v>0.0</v>
      </c>
      <c r="D53" s="4">
        <v>0.0</v>
      </c>
      <c r="E53" s="4">
        <v>1.0</v>
      </c>
      <c r="F53" s="4">
        <v>0.0</v>
      </c>
      <c r="G53" s="4">
        <v>0.0</v>
      </c>
      <c r="H53" s="4">
        <f t="shared" si="1"/>
        <v>2</v>
      </c>
      <c r="I53" s="4">
        <v>2.24</v>
      </c>
      <c r="J53" s="4">
        <f t="shared" si="5"/>
        <v>78.21</v>
      </c>
      <c r="K53" s="4">
        <v>1.08</v>
      </c>
      <c r="L53" s="2">
        <v>1.08</v>
      </c>
      <c r="M53" s="2">
        <v>0.94</v>
      </c>
      <c r="N53" s="2">
        <v>1.25</v>
      </c>
      <c r="O53" s="3">
        <f t="shared" si="6"/>
        <v>0.8703703704</v>
      </c>
      <c r="P53" s="3">
        <f t="shared" si="7"/>
        <v>1.157407407</v>
      </c>
      <c r="Q53" s="2">
        <v>1.0</v>
      </c>
      <c r="R53" s="5" t="str">
        <f t="shared" si="8"/>
        <v>100100</v>
      </c>
      <c r="S53" s="3">
        <f t="shared" si="9"/>
        <v>0.287037037</v>
      </c>
      <c r="T53" s="3">
        <f t="shared" si="2"/>
        <v>1.0752</v>
      </c>
      <c r="U53" s="3">
        <f t="shared" si="10"/>
        <v>37.5408</v>
      </c>
      <c r="V53" s="3" t="str">
        <f t="shared" si="3"/>
        <v>Fast</v>
      </c>
      <c r="W53" s="3">
        <v>93.98000000000002</v>
      </c>
      <c r="X53" s="3">
        <f t="shared" si="4"/>
        <v>0.01935225789</v>
      </c>
    </row>
    <row r="54">
      <c r="A54" s="4">
        <v>0.0</v>
      </c>
      <c r="B54" s="4">
        <v>0.0</v>
      </c>
      <c r="C54" s="4">
        <v>0.0</v>
      </c>
      <c r="D54" s="4">
        <v>0.0</v>
      </c>
      <c r="E54" s="4">
        <v>1.0</v>
      </c>
      <c r="F54" s="4">
        <v>0.0</v>
      </c>
      <c r="G54" s="4">
        <v>0.0</v>
      </c>
      <c r="H54" s="4">
        <f t="shared" si="1"/>
        <v>1</v>
      </c>
      <c r="I54" s="4">
        <v>9.13</v>
      </c>
      <c r="J54" s="4">
        <f t="shared" si="5"/>
        <v>87.34</v>
      </c>
      <c r="K54" s="4" t="s">
        <v>72</v>
      </c>
      <c r="L54" s="2">
        <v>1.15</v>
      </c>
      <c r="M54" s="2">
        <v>1.07</v>
      </c>
      <c r="N54" s="2">
        <v>1.25</v>
      </c>
      <c r="O54" s="3">
        <f t="shared" si="6"/>
        <v>0.9304347826</v>
      </c>
      <c r="P54" s="3">
        <f t="shared" si="7"/>
        <v>1.086956522</v>
      </c>
      <c r="Q54" s="2">
        <v>1.0</v>
      </c>
      <c r="R54" s="5" t="str">
        <f t="shared" si="8"/>
        <v>000100</v>
      </c>
      <c r="S54" s="3">
        <f t="shared" si="9"/>
        <v>0.1565217391</v>
      </c>
      <c r="T54" s="3">
        <f t="shared" si="2"/>
        <v>4.3824</v>
      </c>
      <c r="U54" s="3">
        <f t="shared" si="10"/>
        <v>41.9232</v>
      </c>
      <c r="V54" s="3" t="str">
        <f t="shared" si="3"/>
        <v>Fast</v>
      </c>
      <c r="W54" s="3">
        <v>94.39000000000001</v>
      </c>
      <c r="X54" s="3">
        <f t="shared" si="4"/>
        <v>0.02343199214</v>
      </c>
    </row>
    <row r="55">
      <c r="A55" s="4">
        <v>0.0</v>
      </c>
      <c r="B55" s="4">
        <v>0.0</v>
      </c>
      <c r="C55" s="4">
        <v>0.0</v>
      </c>
      <c r="D55" s="4">
        <v>0.0</v>
      </c>
      <c r="E55" s="4">
        <v>1.0</v>
      </c>
      <c r="F55" s="4">
        <v>0.0</v>
      </c>
      <c r="G55" s="4">
        <v>1.0</v>
      </c>
      <c r="H55" s="4">
        <f t="shared" si="1"/>
        <v>2</v>
      </c>
      <c r="I55" s="4">
        <v>1.75</v>
      </c>
      <c r="J55" s="4">
        <f t="shared" si="5"/>
        <v>89.09</v>
      </c>
      <c r="K55" s="4" t="s">
        <v>73</v>
      </c>
      <c r="L55" s="2">
        <v>1.19</v>
      </c>
      <c r="M55" s="2">
        <v>1.02</v>
      </c>
      <c r="N55" s="2">
        <v>1.38</v>
      </c>
      <c r="O55" s="3">
        <f t="shared" si="6"/>
        <v>0.8571428571</v>
      </c>
      <c r="P55" s="3">
        <f t="shared" si="7"/>
        <v>1.159663866</v>
      </c>
      <c r="Q55" s="2">
        <v>1.0</v>
      </c>
      <c r="R55" s="5" t="str">
        <f t="shared" si="8"/>
        <v>000101</v>
      </c>
      <c r="S55" s="3">
        <f t="shared" si="9"/>
        <v>0.3025210084</v>
      </c>
      <c r="T55" s="3">
        <f t="shared" si="2"/>
        <v>0.84</v>
      </c>
      <c r="U55" s="3">
        <f t="shared" si="10"/>
        <v>42.7632</v>
      </c>
      <c r="V55" s="3" t="str">
        <f t="shared" si="3"/>
        <v>Fast</v>
      </c>
      <c r="W55" s="3">
        <v>95.50000000000001</v>
      </c>
      <c r="X55" s="3">
        <f t="shared" si="4"/>
        <v>0.02524727623</v>
      </c>
    </row>
    <row r="56">
      <c r="A56" s="4">
        <v>0.0</v>
      </c>
      <c r="B56" s="4">
        <v>0.0</v>
      </c>
      <c r="C56" s="4">
        <v>1.0</v>
      </c>
      <c r="D56" s="4">
        <v>0.0</v>
      </c>
      <c r="E56" s="4">
        <v>1.0</v>
      </c>
      <c r="F56" s="4">
        <v>0.0</v>
      </c>
      <c r="G56" s="4">
        <v>0.0</v>
      </c>
      <c r="H56" s="4">
        <f t="shared" si="1"/>
        <v>2</v>
      </c>
      <c r="I56" s="4">
        <v>1.47</v>
      </c>
      <c r="J56" s="4">
        <f t="shared" si="5"/>
        <v>90.56</v>
      </c>
      <c r="K56" s="4" t="s">
        <v>74</v>
      </c>
      <c r="L56" s="2">
        <v>1.35</v>
      </c>
      <c r="M56" s="2">
        <v>1.16</v>
      </c>
      <c r="N56" s="2">
        <v>1.58</v>
      </c>
      <c r="O56" s="3">
        <f t="shared" si="6"/>
        <v>0.8592592593</v>
      </c>
      <c r="P56" s="3">
        <f t="shared" si="7"/>
        <v>1.17037037</v>
      </c>
      <c r="Q56" s="2">
        <v>1.0</v>
      </c>
      <c r="R56" s="5" t="str">
        <f t="shared" si="8"/>
        <v>010100</v>
      </c>
      <c r="S56" s="3">
        <f t="shared" si="9"/>
        <v>0.3111111111</v>
      </c>
      <c r="T56" s="3">
        <f t="shared" si="2"/>
        <v>0.7056</v>
      </c>
      <c r="U56" s="3">
        <f t="shared" si="10"/>
        <v>43.4688</v>
      </c>
      <c r="V56" s="3" t="str">
        <f t="shared" si="3"/>
        <v>Fast</v>
      </c>
      <c r="W56" s="3">
        <v>95.65000000000002</v>
      </c>
      <c r="X56" s="3">
        <f t="shared" si="4"/>
        <v>0.02974555116</v>
      </c>
    </row>
    <row r="57">
      <c r="A57" s="4">
        <v>0.0</v>
      </c>
      <c r="B57" s="4">
        <v>1.0</v>
      </c>
      <c r="C57" s="4">
        <v>1.0</v>
      </c>
      <c r="D57" s="4">
        <v>0.0</v>
      </c>
      <c r="E57" s="4">
        <v>1.0</v>
      </c>
      <c r="F57" s="4">
        <v>0.0</v>
      </c>
      <c r="G57" s="4">
        <v>1.0</v>
      </c>
      <c r="H57" s="4">
        <f t="shared" si="1"/>
        <v>4</v>
      </c>
      <c r="I57" s="4">
        <v>0.1</v>
      </c>
      <c r="J57" s="4">
        <f t="shared" si="5"/>
        <v>90.66</v>
      </c>
      <c r="K57" s="4" t="s">
        <v>75</v>
      </c>
      <c r="L57" s="2">
        <v>1.55</v>
      </c>
      <c r="M57" s="2">
        <v>0.86</v>
      </c>
      <c r="N57" s="2">
        <v>2.81</v>
      </c>
      <c r="O57" s="3">
        <f t="shared" si="6"/>
        <v>0.5548387097</v>
      </c>
      <c r="P57" s="3">
        <f t="shared" si="7"/>
        <v>1.812903226</v>
      </c>
      <c r="Q57" s="2">
        <v>1.0</v>
      </c>
      <c r="R57" s="5" t="str">
        <f t="shared" si="8"/>
        <v>110101</v>
      </c>
      <c r="S57" s="3">
        <f t="shared" si="9"/>
        <v>1.258064516</v>
      </c>
      <c r="T57" s="3">
        <f t="shared" si="2"/>
        <v>0.048</v>
      </c>
      <c r="U57" s="3">
        <f t="shared" si="10"/>
        <v>43.5168</v>
      </c>
      <c r="V57" s="3" t="str">
        <f t="shared" si="3"/>
        <v>Fast</v>
      </c>
      <c r="W57" s="3">
        <v>95.77000000000002</v>
      </c>
      <c r="X57" s="3">
        <f t="shared" si="4"/>
        <v>0.03496031845</v>
      </c>
    </row>
    <row r="58">
      <c r="A58" s="4">
        <v>0.0</v>
      </c>
      <c r="B58" s="4">
        <v>0.0</v>
      </c>
      <c r="C58" s="4">
        <v>1.0</v>
      </c>
      <c r="D58" s="4">
        <v>0.0</v>
      </c>
      <c r="E58" s="4">
        <v>1.0</v>
      </c>
      <c r="F58" s="4">
        <v>0.0</v>
      </c>
      <c r="G58" s="4">
        <v>1.0</v>
      </c>
      <c r="H58" s="4">
        <f t="shared" si="1"/>
        <v>3</v>
      </c>
      <c r="I58" s="4">
        <v>0.35</v>
      </c>
      <c r="J58" s="4">
        <f t="shared" si="5"/>
        <v>91.01</v>
      </c>
      <c r="K58" s="4" t="s">
        <v>76</v>
      </c>
      <c r="L58" s="2">
        <v>1.59</v>
      </c>
      <c r="M58" s="2">
        <v>1.19</v>
      </c>
      <c r="N58" s="2">
        <v>2.13</v>
      </c>
      <c r="O58" s="3">
        <f t="shared" si="6"/>
        <v>0.748427673</v>
      </c>
      <c r="P58" s="3">
        <f t="shared" si="7"/>
        <v>1.339622642</v>
      </c>
      <c r="Q58" s="2">
        <v>1.0</v>
      </c>
      <c r="R58" s="5" t="str">
        <f t="shared" si="8"/>
        <v>010101</v>
      </c>
      <c r="S58" s="3">
        <f t="shared" si="9"/>
        <v>0.5911949686</v>
      </c>
      <c r="T58" s="3">
        <f t="shared" si="2"/>
        <v>0.168</v>
      </c>
      <c r="U58" s="3">
        <f t="shared" si="10"/>
        <v>43.6848</v>
      </c>
      <c r="V58" s="3" t="str">
        <f t="shared" si="3"/>
        <v>Fast</v>
      </c>
      <c r="W58" s="3">
        <v>96.40000000000002</v>
      </c>
      <c r="X58" s="3">
        <f t="shared" si="4"/>
        <v>0.03683171114</v>
      </c>
    </row>
    <row r="59">
      <c r="A59" s="4">
        <v>0.0</v>
      </c>
      <c r="B59" s="4">
        <v>0.0</v>
      </c>
      <c r="C59" s="4">
        <v>1.0</v>
      </c>
      <c r="D59" s="4">
        <v>0.0</v>
      </c>
      <c r="E59" s="4">
        <v>1.0</v>
      </c>
      <c r="F59" s="4">
        <v>1.0</v>
      </c>
      <c r="G59" s="4">
        <v>0.0</v>
      </c>
      <c r="H59" s="4">
        <f t="shared" si="1"/>
        <v>3</v>
      </c>
      <c r="I59" s="4">
        <v>0.11</v>
      </c>
      <c r="J59" s="4">
        <f t="shared" si="5"/>
        <v>91.12</v>
      </c>
      <c r="K59" s="4" t="s">
        <v>77</v>
      </c>
      <c r="L59" s="2">
        <v>1.82</v>
      </c>
      <c r="M59" s="2">
        <v>1.35</v>
      </c>
      <c r="N59" s="2">
        <v>2.47</v>
      </c>
      <c r="O59" s="3">
        <f t="shared" si="6"/>
        <v>0.7417582418</v>
      </c>
      <c r="P59" s="3">
        <f t="shared" si="7"/>
        <v>1.357142857</v>
      </c>
      <c r="Q59" s="2">
        <v>1.0</v>
      </c>
      <c r="R59" s="5" t="str">
        <f t="shared" si="8"/>
        <v>010110</v>
      </c>
      <c r="S59" s="3">
        <f t="shared" si="9"/>
        <v>0.6153846154</v>
      </c>
      <c r="T59" s="3">
        <f t="shared" si="2"/>
        <v>0.0528</v>
      </c>
      <c r="U59" s="3">
        <f t="shared" si="10"/>
        <v>43.7376</v>
      </c>
      <c r="V59" s="3" t="str">
        <f t="shared" si="3"/>
        <v>Fast</v>
      </c>
      <c r="W59" s="3">
        <v>96.44000000000003</v>
      </c>
      <c r="X59" s="3">
        <f t="shared" si="4"/>
        <v>0.04321150233</v>
      </c>
    </row>
    <row r="60">
      <c r="A60" s="4">
        <v>0.0</v>
      </c>
      <c r="B60" s="4">
        <v>1.0</v>
      </c>
      <c r="C60" s="4">
        <v>0.0</v>
      </c>
      <c r="D60" s="4">
        <v>0.0</v>
      </c>
      <c r="E60" s="4">
        <v>1.0</v>
      </c>
      <c r="F60" s="4">
        <v>1.0</v>
      </c>
      <c r="G60" s="4">
        <v>0.0</v>
      </c>
      <c r="H60" s="4">
        <f t="shared" si="1"/>
        <v>3</v>
      </c>
      <c r="I60" s="4">
        <v>0.14</v>
      </c>
      <c r="J60" s="4">
        <f t="shared" si="5"/>
        <v>91.26</v>
      </c>
      <c r="K60" s="4" t="s">
        <v>78</v>
      </c>
      <c r="L60" s="2">
        <v>1.94</v>
      </c>
      <c r="M60" s="2">
        <v>1.47</v>
      </c>
      <c r="N60" s="2">
        <v>2.56</v>
      </c>
      <c r="O60" s="3">
        <f t="shared" si="6"/>
        <v>0.7577319588</v>
      </c>
      <c r="P60" s="3">
        <f t="shared" si="7"/>
        <v>1.319587629</v>
      </c>
      <c r="Q60" s="2">
        <v>1.0</v>
      </c>
      <c r="R60" s="5" t="str">
        <f t="shared" si="8"/>
        <v>100110</v>
      </c>
      <c r="S60" s="3">
        <f t="shared" si="9"/>
        <v>0.5618556701</v>
      </c>
      <c r="T60" s="3">
        <f t="shared" si="2"/>
        <v>0.0672</v>
      </c>
      <c r="U60" s="3">
        <f t="shared" si="10"/>
        <v>43.8048</v>
      </c>
      <c r="V60" s="3" t="str">
        <f t="shared" si="3"/>
        <v>Fast</v>
      </c>
      <c r="W60" s="3">
        <v>96.52000000000002</v>
      </c>
      <c r="X60" s="3">
        <f t="shared" si="4"/>
        <v>0.04725329689</v>
      </c>
    </row>
    <row r="61">
      <c r="A61" s="4">
        <v>0.0</v>
      </c>
      <c r="B61" s="4">
        <v>0.0</v>
      </c>
      <c r="C61" s="4">
        <v>0.0</v>
      </c>
      <c r="D61" s="4">
        <v>0.0</v>
      </c>
      <c r="E61" s="4">
        <v>1.0</v>
      </c>
      <c r="F61" s="4">
        <v>1.0</v>
      </c>
      <c r="G61" s="4">
        <v>0.0</v>
      </c>
      <c r="H61" s="4">
        <f t="shared" si="1"/>
        <v>2</v>
      </c>
      <c r="I61" s="4">
        <v>0.51</v>
      </c>
      <c r="J61" s="4">
        <f t="shared" si="5"/>
        <v>91.77</v>
      </c>
      <c r="K61" s="4" t="s">
        <v>79</v>
      </c>
      <c r="L61" s="2">
        <v>1.95</v>
      </c>
      <c r="M61" s="2">
        <v>1.68</v>
      </c>
      <c r="N61" s="2">
        <v>2.26</v>
      </c>
      <c r="O61" s="3">
        <f t="shared" si="6"/>
        <v>0.8615384615</v>
      </c>
      <c r="P61" s="3">
        <f t="shared" si="7"/>
        <v>1.158974359</v>
      </c>
      <c r="Q61" s="2">
        <v>1.0</v>
      </c>
      <c r="R61" s="5" t="str">
        <f t="shared" si="8"/>
        <v>000110</v>
      </c>
      <c r="S61" s="3">
        <f t="shared" si="9"/>
        <v>0.2974358974</v>
      </c>
      <c r="T61" s="3">
        <f t="shared" si="2"/>
        <v>0.2448</v>
      </c>
      <c r="U61" s="3">
        <f t="shared" si="10"/>
        <v>44.0496</v>
      </c>
      <c r="V61" s="3" t="str">
        <f t="shared" si="3"/>
        <v>Fast</v>
      </c>
      <c r="W61" s="3">
        <v>96.58000000000003</v>
      </c>
      <c r="X61" s="3">
        <f t="shared" si="4"/>
        <v>0.04895471146</v>
      </c>
    </row>
    <row r="62">
      <c r="A62" s="4">
        <v>0.0</v>
      </c>
      <c r="B62" s="4">
        <v>1.0</v>
      </c>
      <c r="C62" s="4">
        <v>1.0</v>
      </c>
      <c r="D62" s="4">
        <v>0.0</v>
      </c>
      <c r="E62" s="4">
        <v>1.0</v>
      </c>
      <c r="F62" s="4">
        <v>1.0</v>
      </c>
      <c r="G62" s="4">
        <v>0.0</v>
      </c>
      <c r="H62" s="4">
        <f t="shared" si="1"/>
        <v>4</v>
      </c>
      <c r="I62" s="4">
        <v>0.04</v>
      </c>
      <c r="J62" s="4">
        <f t="shared" si="5"/>
        <v>91.81</v>
      </c>
      <c r="K62" s="4" t="s">
        <v>80</v>
      </c>
      <c r="L62" s="2">
        <v>2.04</v>
      </c>
      <c r="M62" s="2">
        <v>1.3</v>
      </c>
      <c r="N62" s="2">
        <v>3.21</v>
      </c>
      <c r="O62" s="3">
        <f t="shared" si="6"/>
        <v>0.637254902</v>
      </c>
      <c r="P62" s="3">
        <f t="shared" si="7"/>
        <v>1.573529412</v>
      </c>
      <c r="Q62" s="2">
        <v>1.0</v>
      </c>
      <c r="R62" s="5" t="str">
        <f t="shared" si="8"/>
        <v>110110</v>
      </c>
      <c r="S62" s="3">
        <f t="shared" si="9"/>
        <v>0.9362745098</v>
      </c>
      <c r="T62" s="3">
        <f t="shared" si="2"/>
        <v>0.0192</v>
      </c>
      <c r="U62" s="3">
        <f t="shared" si="10"/>
        <v>44.0688</v>
      </c>
      <c r="V62" s="3" t="str">
        <f t="shared" si="3"/>
        <v>Fast</v>
      </c>
      <c r="W62" s="3">
        <v>96.75000000000003</v>
      </c>
      <c r="X62" s="3">
        <f t="shared" si="4"/>
        <v>0.05255589727</v>
      </c>
    </row>
    <row r="63">
      <c r="A63" s="4">
        <v>1.0</v>
      </c>
      <c r="B63" s="4">
        <v>0.0</v>
      </c>
      <c r="C63" s="4">
        <v>0.0</v>
      </c>
      <c r="D63" s="4">
        <v>0.0</v>
      </c>
      <c r="E63" s="4">
        <v>1.0</v>
      </c>
      <c r="F63" s="4">
        <v>0.0</v>
      </c>
      <c r="G63" s="4">
        <v>0.0</v>
      </c>
      <c r="H63" s="4">
        <f t="shared" si="1"/>
        <v>2</v>
      </c>
      <c r="I63" s="4">
        <v>0.38</v>
      </c>
      <c r="J63" s="4">
        <f t="shared" si="5"/>
        <v>92.19</v>
      </c>
      <c r="K63" s="4" t="s">
        <v>81</v>
      </c>
      <c r="L63" s="2">
        <v>2.42</v>
      </c>
      <c r="M63" s="2">
        <v>1.8</v>
      </c>
      <c r="N63" s="2">
        <v>3.26</v>
      </c>
      <c r="O63" s="3">
        <f t="shared" si="6"/>
        <v>0.7438016529</v>
      </c>
      <c r="P63" s="3">
        <f t="shared" si="7"/>
        <v>1.347107438</v>
      </c>
      <c r="Q63" s="2">
        <v>1.0</v>
      </c>
      <c r="R63" s="5" t="str">
        <f t="shared" si="8"/>
        <v>000100</v>
      </c>
      <c r="S63" s="3">
        <f t="shared" si="9"/>
        <v>0.6033057851</v>
      </c>
      <c r="T63" s="3">
        <f t="shared" si="2"/>
        <v>0.1824</v>
      </c>
      <c r="U63" s="3">
        <f t="shared" si="10"/>
        <v>44.2512</v>
      </c>
      <c r="V63" s="3" t="str">
        <f t="shared" si="3"/>
        <v>Fast</v>
      </c>
      <c r="W63" s="3">
        <v>96.85000000000002</v>
      </c>
      <c r="X63" s="3">
        <f t="shared" si="4"/>
        <v>0.06425926086</v>
      </c>
    </row>
    <row r="64">
      <c r="A64" s="4">
        <v>1.0</v>
      </c>
      <c r="B64" s="4">
        <v>1.0</v>
      </c>
      <c r="C64" s="4">
        <v>0.0</v>
      </c>
      <c r="D64" s="4">
        <v>0.0</v>
      </c>
      <c r="E64" s="4">
        <v>1.0</v>
      </c>
      <c r="F64" s="4">
        <v>0.0</v>
      </c>
      <c r="G64" s="4">
        <v>1.0</v>
      </c>
      <c r="H64" s="4">
        <f t="shared" si="1"/>
        <v>4</v>
      </c>
      <c r="I64" s="4">
        <v>0.04</v>
      </c>
      <c r="J64" s="4">
        <f t="shared" si="5"/>
        <v>92.23</v>
      </c>
      <c r="K64" s="4" t="s">
        <v>82</v>
      </c>
      <c r="L64" s="2">
        <v>2.53</v>
      </c>
      <c r="M64" s="2">
        <v>1.05</v>
      </c>
      <c r="N64" s="2">
        <v>6.09</v>
      </c>
      <c r="O64" s="3">
        <f t="shared" si="6"/>
        <v>0.4150197628</v>
      </c>
      <c r="P64" s="3">
        <f t="shared" si="7"/>
        <v>2.407114625</v>
      </c>
      <c r="Q64" s="2">
        <v>1.0</v>
      </c>
      <c r="R64" s="5" t="str">
        <f t="shared" si="8"/>
        <v>100101</v>
      </c>
      <c r="S64" s="3">
        <f t="shared" si="9"/>
        <v>1.992094862</v>
      </c>
      <c r="T64" s="3">
        <f t="shared" si="2"/>
        <v>0.0192</v>
      </c>
      <c r="U64" s="3">
        <f t="shared" si="10"/>
        <v>44.2704</v>
      </c>
      <c r="V64" s="3" t="str">
        <f t="shared" si="3"/>
        <v>Fast</v>
      </c>
      <c r="W64" s="3">
        <v>97.17000000000002</v>
      </c>
      <c r="X64" s="3">
        <f t="shared" si="4"/>
        <v>0.06904260167</v>
      </c>
    </row>
    <row r="65">
      <c r="A65" s="4">
        <v>1.0</v>
      </c>
      <c r="B65" s="4">
        <v>1.0</v>
      </c>
      <c r="C65" s="4">
        <v>0.0</v>
      </c>
      <c r="D65" s="4">
        <v>0.0</v>
      </c>
      <c r="E65" s="4">
        <v>1.0</v>
      </c>
      <c r="F65" s="4">
        <v>1.0</v>
      </c>
      <c r="G65" s="4">
        <v>0.0</v>
      </c>
      <c r="H65" s="4">
        <f t="shared" si="1"/>
        <v>4</v>
      </c>
      <c r="I65" s="4">
        <v>0.01</v>
      </c>
      <c r="J65" s="4">
        <f t="shared" si="5"/>
        <v>92.24</v>
      </c>
      <c r="K65" s="4" t="s">
        <v>83</v>
      </c>
      <c r="L65" s="2">
        <v>2.56</v>
      </c>
      <c r="M65" s="2">
        <v>0.96</v>
      </c>
      <c r="N65" s="2">
        <v>6.82</v>
      </c>
      <c r="O65" s="3">
        <f t="shared" si="6"/>
        <v>0.375</v>
      </c>
      <c r="P65" s="3">
        <f t="shared" si="7"/>
        <v>2.6640625</v>
      </c>
      <c r="Q65" s="2">
        <v>1.0</v>
      </c>
      <c r="R65" s="5" t="str">
        <f t="shared" si="8"/>
        <v>100110</v>
      </c>
      <c r="S65" s="3">
        <f t="shared" si="9"/>
        <v>2.2890625</v>
      </c>
      <c r="T65" s="3">
        <f t="shared" si="2"/>
        <v>0.0048</v>
      </c>
      <c r="U65" s="3">
        <f t="shared" si="10"/>
        <v>44.2752</v>
      </c>
      <c r="V65" s="3" t="str">
        <f t="shared" si="3"/>
        <v>Fast</v>
      </c>
      <c r="W65" s="3">
        <v>97.22000000000001</v>
      </c>
      <c r="X65" s="3">
        <f t="shared" si="4"/>
        <v>0.07182904683</v>
      </c>
    </row>
    <row r="66">
      <c r="A66" s="4">
        <v>1.0</v>
      </c>
      <c r="B66" s="4">
        <v>1.0</v>
      </c>
      <c r="C66" s="4">
        <v>0.0</v>
      </c>
      <c r="D66" s="4">
        <v>0.0</v>
      </c>
      <c r="E66" s="4">
        <v>1.0</v>
      </c>
      <c r="F66" s="4">
        <v>0.0</v>
      </c>
      <c r="G66" s="4">
        <v>0.0</v>
      </c>
      <c r="H66" s="4">
        <f t="shared" si="1"/>
        <v>3</v>
      </c>
      <c r="I66" s="4">
        <v>0.15</v>
      </c>
      <c r="J66" s="4">
        <f t="shared" si="5"/>
        <v>92.39</v>
      </c>
      <c r="K66" s="4" t="s">
        <v>84</v>
      </c>
      <c r="L66" s="2">
        <v>2.7</v>
      </c>
      <c r="M66" s="2">
        <v>1.79</v>
      </c>
      <c r="N66" s="2">
        <v>4.07</v>
      </c>
      <c r="O66" s="3">
        <f t="shared" si="6"/>
        <v>0.662962963</v>
      </c>
      <c r="P66" s="3">
        <f t="shared" si="7"/>
        <v>1.507407407</v>
      </c>
      <c r="Q66" s="2">
        <v>1.0</v>
      </c>
      <c r="R66" s="5" t="str">
        <f t="shared" si="8"/>
        <v>100100</v>
      </c>
      <c r="S66" s="3">
        <f t="shared" si="9"/>
        <v>0.8444444444</v>
      </c>
      <c r="T66" s="3">
        <f t="shared" si="2"/>
        <v>0.072</v>
      </c>
      <c r="U66" s="3">
        <f t="shared" si="10"/>
        <v>44.3472</v>
      </c>
      <c r="V66" s="3" t="str">
        <f t="shared" si="3"/>
        <v>Fast</v>
      </c>
      <c r="W66" s="3">
        <v>97.25000000000001</v>
      </c>
      <c r="X66" s="3">
        <f t="shared" si="4"/>
        <v>0.07807092492</v>
      </c>
    </row>
    <row r="67">
      <c r="A67" s="4">
        <v>1.0</v>
      </c>
      <c r="B67" s="4">
        <v>1.0</v>
      </c>
      <c r="C67" s="4">
        <v>1.0</v>
      </c>
      <c r="D67" s="4">
        <v>0.0</v>
      </c>
      <c r="E67" s="4">
        <v>1.0</v>
      </c>
      <c r="F67" s="4">
        <v>0.0</v>
      </c>
      <c r="G67" s="4">
        <v>0.0</v>
      </c>
      <c r="H67" s="4">
        <f t="shared" si="1"/>
        <v>4</v>
      </c>
      <c r="I67" s="4">
        <v>0.1</v>
      </c>
      <c r="J67" s="4">
        <f t="shared" si="5"/>
        <v>92.49</v>
      </c>
      <c r="K67" s="4" t="s">
        <v>85</v>
      </c>
      <c r="L67" s="2">
        <v>2.93</v>
      </c>
      <c r="M67" s="2">
        <v>1.82</v>
      </c>
      <c r="N67" s="2">
        <v>4.72</v>
      </c>
      <c r="O67" s="3">
        <f t="shared" si="6"/>
        <v>0.6211604096</v>
      </c>
      <c r="P67" s="3">
        <f t="shared" si="7"/>
        <v>1.610921502</v>
      </c>
      <c r="Q67" s="2">
        <v>1.0</v>
      </c>
      <c r="R67" s="5" t="str">
        <f t="shared" si="8"/>
        <v>110100</v>
      </c>
      <c r="S67" s="3">
        <f t="shared" si="9"/>
        <v>0.9897610922</v>
      </c>
      <c r="T67" s="3">
        <f t="shared" si="2"/>
        <v>0.048</v>
      </c>
      <c r="U67" s="3">
        <f t="shared" si="10"/>
        <v>44.3952</v>
      </c>
      <c r="V67" s="3" t="str">
        <f t="shared" si="3"/>
        <v>Fast</v>
      </c>
      <c r="W67" s="3">
        <v>97.44000000000001</v>
      </c>
      <c r="X67" s="3">
        <f t="shared" si="4"/>
        <v>0.08733851786</v>
      </c>
    </row>
    <row r="68">
      <c r="A68" s="4">
        <v>1.0</v>
      </c>
      <c r="B68" s="4">
        <v>0.0</v>
      </c>
      <c r="C68" s="4">
        <v>0.0</v>
      </c>
      <c r="D68" s="4">
        <v>0.0</v>
      </c>
      <c r="E68" s="4">
        <v>1.0</v>
      </c>
      <c r="F68" s="4">
        <v>1.0</v>
      </c>
      <c r="G68" s="4">
        <v>0.0</v>
      </c>
      <c r="H68" s="4">
        <f t="shared" si="1"/>
        <v>3</v>
      </c>
      <c r="I68" s="4">
        <v>0.03</v>
      </c>
      <c r="J68" s="4">
        <f t="shared" si="5"/>
        <v>92.52</v>
      </c>
      <c r="K68" s="4" t="s">
        <v>86</v>
      </c>
      <c r="L68" s="2">
        <v>3.15</v>
      </c>
      <c r="M68" s="2">
        <v>1.5</v>
      </c>
      <c r="N68" s="2">
        <v>6.6</v>
      </c>
      <c r="O68" s="3">
        <f t="shared" si="6"/>
        <v>0.4761904762</v>
      </c>
      <c r="P68" s="3">
        <f t="shared" si="7"/>
        <v>2.095238095</v>
      </c>
      <c r="Q68" s="2">
        <v>1.0</v>
      </c>
      <c r="R68" s="5" t="str">
        <f t="shared" si="8"/>
        <v>000110</v>
      </c>
      <c r="S68" s="3">
        <f t="shared" si="9"/>
        <v>1.619047619</v>
      </c>
      <c r="T68" s="3">
        <f t="shared" si="2"/>
        <v>0.0144</v>
      </c>
      <c r="U68" s="3">
        <f t="shared" si="10"/>
        <v>44.4096</v>
      </c>
      <c r="V68" s="3" t="str">
        <f t="shared" si="3"/>
        <v>Fast</v>
      </c>
      <c r="W68" s="3">
        <v>97.47000000000001</v>
      </c>
      <c r="X68" s="3">
        <f t="shared" si="4"/>
        <v>0.0968126418</v>
      </c>
    </row>
    <row r="69">
      <c r="A69" s="4">
        <v>1.0</v>
      </c>
      <c r="B69" s="4">
        <v>0.0</v>
      </c>
      <c r="C69" s="4">
        <v>1.0</v>
      </c>
      <c r="D69" s="4">
        <v>0.0</v>
      </c>
      <c r="E69" s="4">
        <v>1.0</v>
      </c>
      <c r="F69" s="4">
        <v>0.0</v>
      </c>
      <c r="G69" s="4">
        <v>0.0</v>
      </c>
      <c r="H69" s="4">
        <f t="shared" si="1"/>
        <v>3</v>
      </c>
      <c r="I69" s="4">
        <v>0.19</v>
      </c>
      <c r="J69" s="4">
        <f t="shared" si="5"/>
        <v>92.71</v>
      </c>
      <c r="K69" s="4" t="s">
        <v>87</v>
      </c>
      <c r="L69" s="2">
        <v>3.19</v>
      </c>
      <c r="M69" s="2">
        <v>2.26</v>
      </c>
      <c r="N69" s="2">
        <v>4.5</v>
      </c>
      <c r="O69" s="3">
        <f t="shared" si="6"/>
        <v>0.7084639498</v>
      </c>
      <c r="P69" s="3">
        <f t="shared" si="7"/>
        <v>1.410658307</v>
      </c>
      <c r="Q69" s="2">
        <v>1.0</v>
      </c>
      <c r="R69" s="5" t="str">
        <f t="shared" si="8"/>
        <v>010100</v>
      </c>
      <c r="S69" s="3">
        <f t="shared" si="9"/>
        <v>0.7021943574</v>
      </c>
      <c r="T69" s="3">
        <f t="shared" si="2"/>
        <v>0.0912</v>
      </c>
      <c r="U69" s="3">
        <f t="shared" si="10"/>
        <v>44.5008</v>
      </c>
      <c r="V69" s="3" t="str">
        <f t="shared" si="3"/>
        <v>Fast</v>
      </c>
      <c r="W69" s="3">
        <v>97.57000000000001</v>
      </c>
      <c r="X69" s="3">
        <f t="shared" si="4"/>
        <v>0.1013585189</v>
      </c>
    </row>
    <row r="70">
      <c r="A70" s="4">
        <v>1.0</v>
      </c>
      <c r="B70" s="4">
        <v>1.0</v>
      </c>
      <c r="C70" s="4">
        <v>1.0</v>
      </c>
      <c r="D70" s="4">
        <v>0.0</v>
      </c>
      <c r="E70" s="4">
        <v>1.0</v>
      </c>
      <c r="F70" s="4">
        <v>1.0</v>
      </c>
      <c r="G70" s="4">
        <v>0.0</v>
      </c>
      <c r="H70" s="4">
        <f t="shared" si="1"/>
        <v>5</v>
      </c>
      <c r="I70" s="4">
        <v>0.01</v>
      </c>
      <c r="J70" s="4">
        <f t="shared" si="5"/>
        <v>92.72</v>
      </c>
      <c r="K70" s="4" t="s">
        <v>88</v>
      </c>
      <c r="L70" s="2">
        <v>3.4</v>
      </c>
      <c r="M70" s="2">
        <v>1.41</v>
      </c>
      <c r="N70" s="2">
        <v>8.17</v>
      </c>
      <c r="O70" s="3">
        <f t="shared" si="6"/>
        <v>0.4147058824</v>
      </c>
      <c r="P70" s="3">
        <f t="shared" si="7"/>
        <v>2.402941176</v>
      </c>
      <c r="Q70" s="2">
        <v>1.0</v>
      </c>
      <c r="R70" s="5" t="str">
        <f t="shared" si="8"/>
        <v>110110</v>
      </c>
      <c r="S70" s="3">
        <f t="shared" si="9"/>
        <v>1.988235294</v>
      </c>
      <c r="T70" s="3">
        <f t="shared" si="2"/>
        <v>0.0048</v>
      </c>
      <c r="U70" s="3">
        <f t="shared" si="10"/>
        <v>44.5056</v>
      </c>
      <c r="V70" s="3" t="str">
        <f t="shared" si="3"/>
        <v>Fast</v>
      </c>
      <c r="W70" s="3">
        <v>97.65</v>
      </c>
      <c r="X70" s="3">
        <f t="shared" si="4"/>
        <v>0.1115882624</v>
      </c>
    </row>
    <row r="71">
      <c r="A71" s="4">
        <v>1.0</v>
      </c>
      <c r="B71" s="4">
        <v>0.0</v>
      </c>
      <c r="C71" s="4">
        <v>1.0</v>
      </c>
      <c r="D71" s="4">
        <v>0.0</v>
      </c>
      <c r="E71" s="4">
        <v>1.0</v>
      </c>
      <c r="F71" s="4">
        <v>0.0</v>
      </c>
      <c r="G71" s="4">
        <v>1.0</v>
      </c>
      <c r="H71" s="4">
        <f t="shared" si="1"/>
        <v>4</v>
      </c>
      <c r="I71" s="4">
        <v>0.09</v>
      </c>
      <c r="J71" s="4">
        <f t="shared" si="5"/>
        <v>92.81</v>
      </c>
      <c r="K71" s="4" t="s">
        <v>89</v>
      </c>
      <c r="L71" s="2">
        <v>3.69</v>
      </c>
      <c r="M71" s="2">
        <v>2.18</v>
      </c>
      <c r="N71" s="2">
        <v>6.24</v>
      </c>
      <c r="O71" s="3">
        <f t="shared" si="6"/>
        <v>0.5907859079</v>
      </c>
      <c r="P71" s="3">
        <f t="shared" si="7"/>
        <v>1.691056911</v>
      </c>
      <c r="Q71" s="2">
        <v>1.0</v>
      </c>
      <c r="R71" s="5" t="str">
        <f t="shared" si="8"/>
        <v>010101</v>
      </c>
      <c r="S71" s="3">
        <f t="shared" si="9"/>
        <v>1.100271003</v>
      </c>
      <c r="T71" s="3">
        <f t="shared" si="2"/>
        <v>0.0432</v>
      </c>
      <c r="U71" s="3">
        <f t="shared" si="10"/>
        <v>44.5488</v>
      </c>
      <c r="V71" s="3" t="str">
        <f t="shared" si="3"/>
        <v>Fast</v>
      </c>
      <c r="W71" s="3">
        <v>97.75</v>
      </c>
      <c r="X71" s="3">
        <f t="shared" si="4"/>
        <v>0.1253372152</v>
      </c>
    </row>
    <row r="72">
      <c r="A72" s="4">
        <v>1.0</v>
      </c>
      <c r="B72" s="4">
        <v>0.0</v>
      </c>
      <c r="C72" s="4">
        <v>0.0</v>
      </c>
      <c r="D72" s="4">
        <v>0.0</v>
      </c>
      <c r="E72" s="4">
        <v>1.0</v>
      </c>
      <c r="F72" s="4">
        <v>0.0</v>
      </c>
      <c r="G72" s="4">
        <v>1.0</v>
      </c>
      <c r="H72" s="4">
        <f t="shared" si="1"/>
        <v>3</v>
      </c>
      <c r="I72" s="4">
        <v>0.11</v>
      </c>
      <c r="J72" s="4">
        <f t="shared" si="5"/>
        <v>92.92</v>
      </c>
      <c r="K72" s="4" t="s">
        <v>90</v>
      </c>
      <c r="L72" s="2">
        <v>3.93</v>
      </c>
      <c r="M72" s="2">
        <v>2.53</v>
      </c>
      <c r="N72" s="2">
        <v>6.1</v>
      </c>
      <c r="O72" s="3">
        <f t="shared" si="6"/>
        <v>0.6437659033</v>
      </c>
      <c r="P72" s="3">
        <f t="shared" si="7"/>
        <v>1.55216285</v>
      </c>
      <c r="Q72" s="2">
        <v>1.0</v>
      </c>
      <c r="R72" s="5" t="str">
        <f t="shared" si="8"/>
        <v>000101</v>
      </c>
      <c r="S72" s="3">
        <f t="shared" si="9"/>
        <v>0.9083969466</v>
      </c>
      <c r="T72" s="3">
        <f t="shared" si="2"/>
        <v>0.0528</v>
      </c>
      <c r="U72" s="3">
        <f t="shared" si="10"/>
        <v>44.6016</v>
      </c>
      <c r="V72" s="3" t="str">
        <f t="shared" si="3"/>
        <v>Fast</v>
      </c>
      <c r="W72" s="3">
        <v>97.78</v>
      </c>
      <c r="X72" s="3">
        <f t="shared" si="4"/>
        <v>0.1383466246</v>
      </c>
    </row>
    <row r="73">
      <c r="A73" s="4">
        <v>1.0</v>
      </c>
      <c r="B73" s="4">
        <v>0.0</v>
      </c>
      <c r="C73" s="4">
        <v>1.0</v>
      </c>
      <c r="D73" s="4">
        <v>0.0</v>
      </c>
      <c r="E73" s="4">
        <v>1.0</v>
      </c>
      <c r="F73" s="4">
        <v>1.0</v>
      </c>
      <c r="G73" s="4">
        <v>0.0</v>
      </c>
      <c r="H73" s="4">
        <f t="shared" si="1"/>
        <v>4</v>
      </c>
      <c r="I73" s="4">
        <v>0.02</v>
      </c>
      <c r="J73" s="4">
        <f t="shared" si="5"/>
        <v>92.94</v>
      </c>
      <c r="K73" s="4" t="s">
        <v>91</v>
      </c>
      <c r="L73" s="2">
        <v>4.29</v>
      </c>
      <c r="M73" s="2">
        <v>2.14</v>
      </c>
      <c r="N73" s="2">
        <v>8.59</v>
      </c>
      <c r="O73" s="3">
        <f t="shared" si="6"/>
        <v>0.4988344988</v>
      </c>
      <c r="P73" s="3">
        <f t="shared" si="7"/>
        <v>2.002331002</v>
      </c>
      <c r="Q73" s="2">
        <v>1.0</v>
      </c>
      <c r="R73" s="5" t="str">
        <f t="shared" si="8"/>
        <v>010110</v>
      </c>
      <c r="S73" s="3">
        <f t="shared" si="9"/>
        <v>1.503496503</v>
      </c>
      <c r="T73" s="3">
        <f t="shared" si="2"/>
        <v>0.0096</v>
      </c>
      <c r="U73" s="3">
        <f t="shared" si="10"/>
        <v>44.6112</v>
      </c>
      <c r="V73" s="3" t="str">
        <f t="shared" si="3"/>
        <v>Fast</v>
      </c>
      <c r="W73" s="3">
        <v>97.79</v>
      </c>
      <c r="X73" s="3">
        <f t="shared" si="4"/>
        <v>0.1565635639</v>
      </c>
    </row>
    <row r="74">
      <c r="A74" s="4">
        <v>1.0</v>
      </c>
      <c r="B74" s="4">
        <v>1.0</v>
      </c>
      <c r="C74" s="4">
        <v>1.0</v>
      </c>
      <c r="D74" s="4">
        <v>0.0</v>
      </c>
      <c r="E74" s="4">
        <v>1.0</v>
      </c>
      <c r="F74" s="4">
        <v>0.0</v>
      </c>
      <c r="G74" s="4">
        <v>1.0</v>
      </c>
      <c r="H74" s="4">
        <f t="shared" si="1"/>
        <v>5</v>
      </c>
      <c r="I74" s="4">
        <v>0.03</v>
      </c>
      <c r="J74" s="4">
        <f t="shared" si="5"/>
        <v>92.97</v>
      </c>
      <c r="K74" s="4" t="s">
        <v>92</v>
      </c>
      <c r="L74" s="2">
        <v>6.32</v>
      </c>
      <c r="M74" s="2">
        <v>3.28</v>
      </c>
      <c r="N74" s="2">
        <v>12.16</v>
      </c>
      <c r="O74" s="3">
        <f t="shared" si="6"/>
        <v>0.5189873418</v>
      </c>
      <c r="P74" s="3">
        <f t="shared" si="7"/>
        <v>1.924050633</v>
      </c>
      <c r="Q74" s="2">
        <v>1.0</v>
      </c>
      <c r="R74" s="5" t="str">
        <f t="shared" si="8"/>
        <v>110101</v>
      </c>
      <c r="S74" s="3">
        <f t="shared" si="9"/>
        <v>1.405063291</v>
      </c>
      <c r="T74" s="3">
        <f t="shared" si="2"/>
        <v>0.0144</v>
      </c>
      <c r="U74" s="3">
        <f t="shared" si="10"/>
        <v>44.6256</v>
      </c>
      <c r="V74" s="3" t="str">
        <f t="shared" si="3"/>
        <v>Fast</v>
      </c>
      <c r="W74" s="3">
        <v>97.87</v>
      </c>
      <c r="X74" s="3">
        <f t="shared" si="4"/>
        <v>0.2394620391</v>
      </c>
    </row>
    <row r="75">
      <c r="A75" s="4">
        <v>0.0</v>
      </c>
      <c r="B75" s="4">
        <v>1.0</v>
      </c>
      <c r="C75" s="4">
        <v>1.0</v>
      </c>
      <c r="D75" s="4">
        <v>1.0</v>
      </c>
      <c r="E75" s="4">
        <v>1.0</v>
      </c>
      <c r="F75" s="4">
        <v>0.0</v>
      </c>
      <c r="G75" s="4">
        <v>0.0</v>
      </c>
      <c r="H75" s="4">
        <f t="shared" si="1"/>
        <v>4</v>
      </c>
      <c r="I75" s="4">
        <v>0.2</v>
      </c>
      <c r="J75" s="4">
        <f t="shared" si="5"/>
        <v>93.17</v>
      </c>
      <c r="K75" s="4" t="s">
        <v>93</v>
      </c>
      <c r="L75" s="2">
        <v>2.07</v>
      </c>
      <c r="M75" s="2">
        <v>1.53</v>
      </c>
      <c r="N75" s="2">
        <v>2.78</v>
      </c>
      <c r="O75" s="3">
        <f t="shared" si="6"/>
        <v>0.7391304348</v>
      </c>
      <c r="P75" s="3">
        <f t="shared" si="7"/>
        <v>1.342995169</v>
      </c>
      <c r="Q75" s="2">
        <v>1.0</v>
      </c>
      <c r="R75" s="5" t="str">
        <f t="shared" si="8"/>
        <v>111100</v>
      </c>
      <c r="S75" s="3">
        <f t="shared" si="9"/>
        <v>0.6038647343</v>
      </c>
      <c r="T75" s="3">
        <f t="shared" si="2"/>
        <v>0.096</v>
      </c>
      <c r="U75" s="3">
        <f t="shared" si="10"/>
        <v>44.7216</v>
      </c>
      <c r="V75" s="3" t="str">
        <f t="shared" si="3"/>
        <v>Fast</v>
      </c>
      <c r="W75" s="3">
        <v>97.93</v>
      </c>
      <c r="X75" s="3">
        <f t="shared" si="4"/>
        <v>0.08169552767</v>
      </c>
    </row>
    <row r="76">
      <c r="A76" s="4">
        <v>0.0</v>
      </c>
      <c r="B76" s="4">
        <v>1.0</v>
      </c>
      <c r="C76" s="4">
        <v>0.0</v>
      </c>
      <c r="D76" s="4">
        <v>1.0</v>
      </c>
      <c r="E76" s="4">
        <v>1.0</v>
      </c>
      <c r="F76" s="4">
        <v>0.0</v>
      </c>
      <c r="G76" s="4">
        <v>0.0</v>
      </c>
      <c r="H76" s="4">
        <f t="shared" si="1"/>
        <v>3</v>
      </c>
      <c r="I76" s="4">
        <v>0.52</v>
      </c>
      <c r="J76" s="4">
        <f t="shared" si="5"/>
        <v>93.69</v>
      </c>
      <c r="K76" s="4" t="s">
        <v>94</v>
      </c>
      <c r="L76" s="2">
        <v>2.16</v>
      </c>
      <c r="M76" s="2">
        <v>1.81</v>
      </c>
      <c r="N76" s="2">
        <v>2.58</v>
      </c>
      <c r="O76" s="3">
        <f t="shared" si="6"/>
        <v>0.837962963</v>
      </c>
      <c r="P76" s="3">
        <f t="shared" si="7"/>
        <v>1.194444444</v>
      </c>
      <c r="Q76" s="2">
        <v>1.0</v>
      </c>
      <c r="R76" s="5" t="str">
        <f t="shared" si="8"/>
        <v>101100</v>
      </c>
      <c r="S76" s="3">
        <f t="shared" si="9"/>
        <v>0.3564814815</v>
      </c>
      <c r="T76" s="3">
        <f t="shared" si="2"/>
        <v>0.2496</v>
      </c>
      <c r="U76" s="3">
        <f t="shared" si="10"/>
        <v>44.9712</v>
      </c>
      <c r="V76" s="3" t="str">
        <f t="shared" si="3"/>
        <v>Fast</v>
      </c>
      <c r="W76" s="3">
        <v>97.98</v>
      </c>
      <c r="X76" s="3">
        <f t="shared" si="4"/>
        <v>0.08924549187</v>
      </c>
    </row>
    <row r="77">
      <c r="A77" s="4">
        <v>0.0</v>
      </c>
      <c r="B77" s="4">
        <v>0.0</v>
      </c>
      <c r="C77" s="4">
        <v>1.0</v>
      </c>
      <c r="D77" s="4">
        <v>1.0</v>
      </c>
      <c r="E77" s="4">
        <v>1.0</v>
      </c>
      <c r="F77" s="4">
        <v>0.0</v>
      </c>
      <c r="G77" s="4">
        <v>1.0</v>
      </c>
      <c r="H77" s="4">
        <f t="shared" si="1"/>
        <v>4</v>
      </c>
      <c r="I77" s="4">
        <v>0.21</v>
      </c>
      <c r="J77" s="4">
        <f t="shared" si="5"/>
        <v>93.9</v>
      </c>
      <c r="K77" s="4" t="s">
        <v>95</v>
      </c>
      <c r="L77" s="2">
        <v>2.39</v>
      </c>
      <c r="M77" s="2">
        <v>1.88</v>
      </c>
      <c r="N77" s="2">
        <v>3.04</v>
      </c>
      <c r="O77" s="3">
        <f t="shared" si="6"/>
        <v>0.7866108787</v>
      </c>
      <c r="P77" s="3">
        <f t="shared" si="7"/>
        <v>1.271966527</v>
      </c>
      <c r="Q77" s="2">
        <v>1.0</v>
      </c>
      <c r="R77" s="5" t="str">
        <f t="shared" si="8"/>
        <v>011101</v>
      </c>
      <c r="S77" s="3">
        <f t="shared" si="9"/>
        <v>0.4853556485</v>
      </c>
      <c r="T77" s="3">
        <f t="shared" si="2"/>
        <v>0.1008</v>
      </c>
      <c r="U77" s="3">
        <f t="shared" si="10"/>
        <v>45.072</v>
      </c>
      <c r="V77" s="3" t="str">
        <f t="shared" si="3"/>
        <v>Fast</v>
      </c>
      <c r="W77" s="3">
        <v>98.01</v>
      </c>
      <c r="X77" s="3">
        <f t="shared" si="4"/>
        <v>0.1032352292</v>
      </c>
    </row>
    <row r="78">
      <c r="A78" s="4">
        <v>0.0</v>
      </c>
      <c r="B78" s="4">
        <v>0.0</v>
      </c>
      <c r="C78" s="4">
        <v>0.0</v>
      </c>
      <c r="D78" s="4">
        <v>1.0</v>
      </c>
      <c r="E78" s="4">
        <v>1.0</v>
      </c>
      <c r="F78" s="4">
        <v>0.0</v>
      </c>
      <c r="G78" s="4">
        <v>0.0</v>
      </c>
      <c r="H78" s="4">
        <f t="shared" si="1"/>
        <v>2</v>
      </c>
      <c r="I78" s="4">
        <v>2.92</v>
      </c>
      <c r="J78" s="4">
        <f t="shared" si="5"/>
        <v>96.82</v>
      </c>
      <c r="K78" s="4" t="s">
        <v>96</v>
      </c>
      <c r="L78" s="2">
        <v>2.42</v>
      </c>
      <c r="M78" s="2">
        <v>2.24</v>
      </c>
      <c r="N78" s="2">
        <v>2.61</v>
      </c>
      <c r="O78" s="3">
        <f t="shared" si="6"/>
        <v>0.9256198347</v>
      </c>
      <c r="P78" s="3">
        <f t="shared" si="7"/>
        <v>1.078512397</v>
      </c>
      <c r="Q78" s="2">
        <v>1.0</v>
      </c>
      <c r="R78" s="5" t="str">
        <f t="shared" si="8"/>
        <v>001100</v>
      </c>
      <c r="S78" s="3">
        <f t="shared" si="9"/>
        <v>0.152892562</v>
      </c>
      <c r="T78" s="3">
        <f t="shared" si="2"/>
        <v>1.4016</v>
      </c>
      <c r="U78" s="3">
        <f t="shared" si="10"/>
        <v>46.4736</v>
      </c>
      <c r="V78" s="3" t="str">
        <f t="shared" si="3"/>
        <v>Fast</v>
      </c>
      <c r="W78" s="3">
        <v>98.04</v>
      </c>
      <c r="X78" s="3">
        <f t="shared" si="4"/>
        <v>0.1126474293</v>
      </c>
    </row>
    <row r="79">
      <c r="A79" s="4">
        <v>0.0</v>
      </c>
      <c r="B79" s="4">
        <v>0.0</v>
      </c>
      <c r="C79" s="4">
        <v>1.0</v>
      </c>
      <c r="D79" s="4">
        <v>1.0</v>
      </c>
      <c r="E79" s="4">
        <v>1.0</v>
      </c>
      <c r="F79" s="4">
        <v>0.0</v>
      </c>
      <c r="G79" s="4">
        <v>0.0</v>
      </c>
      <c r="H79" s="4">
        <f t="shared" si="1"/>
        <v>3</v>
      </c>
      <c r="I79" s="4">
        <v>0.75</v>
      </c>
      <c r="J79" s="4">
        <f t="shared" si="5"/>
        <v>97.57</v>
      </c>
      <c r="K79" s="4" t="s">
        <v>97</v>
      </c>
      <c r="L79" s="2">
        <v>2.51</v>
      </c>
      <c r="M79" s="2">
        <v>2.19</v>
      </c>
      <c r="N79" s="2">
        <v>2.86</v>
      </c>
      <c r="O79" s="3">
        <f t="shared" si="6"/>
        <v>0.8725099602</v>
      </c>
      <c r="P79" s="3">
        <f t="shared" si="7"/>
        <v>1.139442231</v>
      </c>
      <c r="Q79" s="2">
        <v>1.0</v>
      </c>
      <c r="R79" s="5" t="str">
        <f t="shared" si="8"/>
        <v>011100</v>
      </c>
      <c r="S79" s="3">
        <f t="shared" si="9"/>
        <v>0.2669322709</v>
      </c>
      <c r="T79" s="3">
        <f t="shared" si="2"/>
        <v>0.36</v>
      </c>
      <c r="U79" s="3">
        <f t="shared" si="10"/>
        <v>46.8336</v>
      </c>
      <c r="V79" s="3" t="str">
        <f t="shared" si="3"/>
        <v>Fast</v>
      </c>
      <c r="W79" s="3">
        <v>98.13000000000001</v>
      </c>
      <c r="X79" s="3">
        <f t="shared" si="4"/>
        <v>0.123490137</v>
      </c>
    </row>
    <row r="80">
      <c r="A80" s="4">
        <v>0.0</v>
      </c>
      <c r="B80" s="4">
        <v>1.0</v>
      </c>
      <c r="C80" s="4">
        <v>1.0</v>
      </c>
      <c r="D80" s="4">
        <v>1.0</v>
      </c>
      <c r="E80" s="4">
        <v>1.0</v>
      </c>
      <c r="F80" s="4">
        <v>0.0</v>
      </c>
      <c r="G80" s="4">
        <v>1.0</v>
      </c>
      <c r="H80" s="4">
        <f t="shared" si="1"/>
        <v>5</v>
      </c>
      <c r="I80" s="4">
        <v>0.05</v>
      </c>
      <c r="J80" s="4">
        <f t="shared" si="5"/>
        <v>97.62</v>
      </c>
      <c r="K80" s="4" t="s">
        <v>98</v>
      </c>
      <c r="L80" s="2">
        <v>2.55</v>
      </c>
      <c r="M80" s="2">
        <v>1.51</v>
      </c>
      <c r="N80" s="2">
        <v>4.31</v>
      </c>
      <c r="O80" s="3">
        <f t="shared" si="6"/>
        <v>0.5921568627</v>
      </c>
      <c r="P80" s="3">
        <f t="shared" si="7"/>
        <v>1.690196078</v>
      </c>
      <c r="Q80" s="2">
        <v>1.0</v>
      </c>
      <c r="R80" s="5" t="str">
        <f t="shared" si="8"/>
        <v>111101</v>
      </c>
      <c r="S80" s="3">
        <f t="shared" si="9"/>
        <v>1.098039216</v>
      </c>
      <c r="T80" s="3">
        <f t="shared" si="2"/>
        <v>0.024</v>
      </c>
      <c r="U80" s="3">
        <f t="shared" si="10"/>
        <v>46.8576</v>
      </c>
      <c r="V80" s="3" t="str">
        <f t="shared" si="3"/>
        <v>Fast</v>
      </c>
      <c r="W80" s="3">
        <v>98.23</v>
      </c>
      <c r="X80" s="3">
        <f t="shared" si="4"/>
        <v>0.1320175648</v>
      </c>
    </row>
    <row r="81">
      <c r="A81" s="4">
        <v>0.0</v>
      </c>
      <c r="B81" s="4">
        <v>0.0</v>
      </c>
      <c r="C81" s="4">
        <v>0.0</v>
      </c>
      <c r="D81" s="4">
        <v>1.0</v>
      </c>
      <c r="E81" s="4">
        <v>1.0</v>
      </c>
      <c r="F81" s="4">
        <v>0.0</v>
      </c>
      <c r="G81" s="4">
        <v>1.0</v>
      </c>
      <c r="H81" s="4">
        <f t="shared" si="1"/>
        <v>3</v>
      </c>
      <c r="I81" s="4">
        <v>0.73</v>
      </c>
      <c r="J81" s="4">
        <f t="shared" si="5"/>
        <v>98.35</v>
      </c>
      <c r="K81" s="4" t="s">
        <v>99</v>
      </c>
      <c r="L81" s="2">
        <v>2.59</v>
      </c>
      <c r="M81" s="2">
        <v>2.26</v>
      </c>
      <c r="N81" s="2">
        <v>2.96</v>
      </c>
      <c r="O81" s="3">
        <f t="shared" si="6"/>
        <v>0.8725868726</v>
      </c>
      <c r="P81" s="3">
        <f t="shared" si="7"/>
        <v>1.142857143</v>
      </c>
      <c r="Q81" s="2">
        <v>1.0</v>
      </c>
      <c r="R81" s="5" t="str">
        <f t="shared" si="8"/>
        <v>001101</v>
      </c>
      <c r="S81" s="3">
        <f t="shared" si="9"/>
        <v>0.2702702703</v>
      </c>
      <c r="T81" s="3">
        <f t="shared" si="2"/>
        <v>0.3504</v>
      </c>
      <c r="U81" s="3">
        <f t="shared" si="10"/>
        <v>47.208</v>
      </c>
      <c r="V81" s="3" t="str">
        <f t="shared" si="3"/>
        <v>Fast</v>
      </c>
      <c r="W81" s="3">
        <v>98.25</v>
      </c>
      <c r="X81" s="3">
        <f t="shared" si="4"/>
        <v>0.1424668758</v>
      </c>
    </row>
    <row r="82">
      <c r="A82" s="4">
        <v>0.0</v>
      </c>
      <c r="B82" s="4">
        <v>1.0</v>
      </c>
      <c r="C82" s="4">
        <v>1.0</v>
      </c>
      <c r="D82" s="4">
        <v>1.0</v>
      </c>
      <c r="E82" s="4">
        <v>1.0</v>
      </c>
      <c r="F82" s="4">
        <v>1.0</v>
      </c>
      <c r="G82" s="4">
        <v>0.0</v>
      </c>
      <c r="H82" s="4">
        <f t="shared" si="1"/>
        <v>5</v>
      </c>
      <c r="I82" s="4">
        <v>0.04</v>
      </c>
      <c r="J82" s="4">
        <f t="shared" si="5"/>
        <v>98.39</v>
      </c>
      <c r="K82" s="4" t="s">
        <v>100</v>
      </c>
      <c r="L82" s="2">
        <v>2.81</v>
      </c>
      <c r="M82" s="2">
        <v>1.84</v>
      </c>
      <c r="N82" s="2">
        <v>4.27</v>
      </c>
      <c r="O82" s="3">
        <f t="shared" si="6"/>
        <v>0.6548042705</v>
      </c>
      <c r="P82" s="3">
        <f t="shared" si="7"/>
        <v>1.519572954</v>
      </c>
      <c r="Q82" s="2">
        <v>1.0</v>
      </c>
      <c r="R82" s="5" t="str">
        <f t="shared" si="8"/>
        <v>111110</v>
      </c>
      <c r="S82" s="3">
        <f t="shared" si="9"/>
        <v>0.8647686833</v>
      </c>
      <c r="T82" s="3">
        <f t="shared" si="2"/>
        <v>0.0192</v>
      </c>
      <c r="U82" s="3">
        <f t="shared" si="10"/>
        <v>47.2272</v>
      </c>
      <c r="V82" s="3" t="str">
        <f t="shared" si="3"/>
        <v>Fast</v>
      </c>
      <c r="W82" s="3">
        <v>98.38</v>
      </c>
      <c r="X82" s="3">
        <f t="shared" si="4"/>
        <v>0.1636320001</v>
      </c>
    </row>
    <row r="83">
      <c r="A83" s="4">
        <v>1.0</v>
      </c>
      <c r="B83" s="4">
        <v>1.0</v>
      </c>
      <c r="C83" s="4">
        <v>0.0</v>
      </c>
      <c r="D83" s="4">
        <v>1.0</v>
      </c>
      <c r="E83" s="4">
        <v>1.0</v>
      </c>
      <c r="F83" s="4">
        <v>0.0</v>
      </c>
      <c r="G83" s="4">
        <v>0.0</v>
      </c>
      <c r="H83" s="4">
        <f t="shared" si="1"/>
        <v>4</v>
      </c>
      <c r="I83" s="4">
        <v>0.06</v>
      </c>
      <c r="J83" s="4">
        <f t="shared" si="5"/>
        <v>98.45</v>
      </c>
      <c r="K83" s="4" t="s">
        <v>101</v>
      </c>
      <c r="L83" s="2">
        <v>2.86</v>
      </c>
      <c r="M83" s="2">
        <v>1.53</v>
      </c>
      <c r="N83" s="2">
        <v>5.31</v>
      </c>
      <c r="O83" s="3">
        <f t="shared" si="6"/>
        <v>0.534965035</v>
      </c>
      <c r="P83" s="3">
        <f t="shared" si="7"/>
        <v>1.856643357</v>
      </c>
      <c r="Q83" s="2">
        <v>1.0</v>
      </c>
      <c r="R83" s="5" t="str">
        <f t="shared" si="8"/>
        <v>101100</v>
      </c>
      <c r="S83" s="3">
        <f t="shared" si="9"/>
        <v>1.321678322</v>
      </c>
      <c r="T83" s="3">
        <f t="shared" si="2"/>
        <v>0.0288</v>
      </c>
      <c r="U83" s="3">
        <f t="shared" si="10"/>
        <v>47.256</v>
      </c>
      <c r="V83" s="3" t="str">
        <f t="shared" si="3"/>
        <v>Fast</v>
      </c>
      <c r="W83" s="3">
        <v>98.49</v>
      </c>
      <c r="X83" s="3">
        <f t="shared" si="4"/>
        <v>0.1769492782</v>
      </c>
    </row>
    <row r="84">
      <c r="A84" s="4">
        <v>1.0</v>
      </c>
      <c r="B84" s="4">
        <v>0.0</v>
      </c>
      <c r="C84" s="4">
        <v>0.0</v>
      </c>
      <c r="D84" s="4">
        <v>1.0</v>
      </c>
      <c r="E84" s="4">
        <v>1.0</v>
      </c>
      <c r="F84" s="4">
        <v>0.0</v>
      </c>
      <c r="G84" s="4">
        <v>0.0</v>
      </c>
      <c r="H84" s="4">
        <f t="shared" si="1"/>
        <v>3</v>
      </c>
      <c r="I84" s="4">
        <v>0.17</v>
      </c>
      <c r="J84" s="4">
        <f t="shared" si="5"/>
        <v>98.62</v>
      </c>
      <c r="K84" s="4" t="s">
        <v>102</v>
      </c>
      <c r="L84" s="2">
        <v>2.93</v>
      </c>
      <c r="M84" s="2">
        <v>2.12</v>
      </c>
      <c r="N84" s="2">
        <v>4.05</v>
      </c>
      <c r="O84" s="3">
        <f t="shared" si="6"/>
        <v>0.7235494881</v>
      </c>
      <c r="P84" s="3">
        <f t="shared" si="7"/>
        <v>1.38225256</v>
      </c>
      <c r="Q84" s="2">
        <v>1.0</v>
      </c>
      <c r="R84" s="5" t="str">
        <f t="shared" si="8"/>
        <v>001100</v>
      </c>
      <c r="S84" s="3">
        <f t="shared" si="9"/>
        <v>0.6587030717</v>
      </c>
      <c r="T84" s="3">
        <f t="shared" si="2"/>
        <v>0.0816</v>
      </c>
      <c r="U84" s="3">
        <f t="shared" si="10"/>
        <v>47.3376</v>
      </c>
      <c r="V84" s="3" t="str">
        <f t="shared" si="3"/>
        <v>Fast</v>
      </c>
      <c r="W84" s="3">
        <v>99.05999999999999</v>
      </c>
      <c r="X84" s="3">
        <f t="shared" si="4"/>
        <v>0.1935694476</v>
      </c>
    </row>
    <row r="85">
      <c r="A85" s="4">
        <v>0.0</v>
      </c>
      <c r="B85" s="4">
        <v>1.0</v>
      </c>
      <c r="C85" s="4">
        <v>0.0</v>
      </c>
      <c r="D85" s="4">
        <v>1.0</v>
      </c>
      <c r="E85" s="4">
        <v>1.0</v>
      </c>
      <c r="F85" s="4">
        <v>1.0</v>
      </c>
      <c r="G85" s="4">
        <v>0.0</v>
      </c>
      <c r="H85" s="4">
        <f t="shared" si="1"/>
        <v>4</v>
      </c>
      <c r="I85" s="4">
        <v>0.08</v>
      </c>
      <c r="J85" s="4">
        <f t="shared" si="5"/>
        <v>98.7</v>
      </c>
      <c r="K85" s="4" t="s">
        <v>103</v>
      </c>
      <c r="L85" s="2">
        <v>3.33</v>
      </c>
      <c r="M85" s="2">
        <v>2.59</v>
      </c>
      <c r="N85" s="2">
        <v>4.28</v>
      </c>
      <c r="O85" s="3">
        <f t="shared" si="6"/>
        <v>0.7777777778</v>
      </c>
      <c r="P85" s="3">
        <f t="shared" si="7"/>
        <v>1.285285285</v>
      </c>
      <c r="Q85" s="2">
        <v>1.0</v>
      </c>
      <c r="R85" s="5" t="str">
        <f t="shared" si="8"/>
        <v>101110</v>
      </c>
      <c r="S85" s="3">
        <f t="shared" si="9"/>
        <v>0.5075075075</v>
      </c>
      <c r="T85" s="3">
        <f t="shared" si="2"/>
        <v>0.0384</v>
      </c>
      <c r="U85" s="3">
        <f t="shared" si="10"/>
        <v>47.376</v>
      </c>
      <c r="V85" s="3" t="str">
        <f t="shared" si="3"/>
        <v>Fast</v>
      </c>
      <c r="W85" s="3">
        <v>99.24</v>
      </c>
      <c r="X85" s="3">
        <f t="shared" si="4"/>
        <v>0.2357484076</v>
      </c>
    </row>
    <row r="86">
      <c r="A86" s="4">
        <v>0.0</v>
      </c>
      <c r="B86" s="4">
        <v>1.0</v>
      </c>
      <c r="C86" s="4">
        <v>0.0</v>
      </c>
      <c r="D86" s="4">
        <v>1.0</v>
      </c>
      <c r="E86" s="4">
        <v>1.0</v>
      </c>
      <c r="F86" s="4">
        <v>0.0</v>
      </c>
      <c r="G86" s="4">
        <v>1.0</v>
      </c>
      <c r="H86" s="4">
        <f t="shared" si="1"/>
        <v>4</v>
      </c>
      <c r="I86" s="4">
        <v>0.1</v>
      </c>
      <c r="J86" s="4">
        <f t="shared" si="5"/>
        <v>98.8</v>
      </c>
      <c r="K86" s="4" t="s">
        <v>104</v>
      </c>
      <c r="L86" s="2">
        <v>3.72</v>
      </c>
      <c r="M86" s="2">
        <v>2.68</v>
      </c>
      <c r="N86" s="2">
        <v>5.17</v>
      </c>
      <c r="O86" s="3">
        <f t="shared" si="6"/>
        <v>0.7204301075</v>
      </c>
      <c r="P86" s="3">
        <f t="shared" si="7"/>
        <v>1.389784946</v>
      </c>
      <c r="Q86" s="2">
        <v>1.0</v>
      </c>
      <c r="R86" s="5" t="str">
        <f t="shared" si="8"/>
        <v>101101</v>
      </c>
      <c r="S86" s="3">
        <f t="shared" si="9"/>
        <v>0.6693548387</v>
      </c>
      <c r="T86" s="3">
        <f t="shared" si="2"/>
        <v>0.048</v>
      </c>
      <c r="U86" s="3">
        <f t="shared" si="10"/>
        <v>47.424</v>
      </c>
      <c r="V86" s="3" t="str">
        <f t="shared" si="3"/>
        <v>Fast</v>
      </c>
      <c r="W86" s="3">
        <v>99.3</v>
      </c>
      <c r="X86" s="3">
        <f t="shared" si="4"/>
        <v>0.2837108054</v>
      </c>
    </row>
    <row r="87">
      <c r="A87" s="4">
        <v>1.0</v>
      </c>
      <c r="B87" s="4">
        <v>1.0</v>
      </c>
      <c r="C87" s="4">
        <v>1.0</v>
      </c>
      <c r="D87" s="4">
        <v>1.0</v>
      </c>
      <c r="E87" s="4">
        <v>1.0</v>
      </c>
      <c r="F87" s="4">
        <v>0.0</v>
      </c>
      <c r="G87" s="4">
        <v>1.0</v>
      </c>
      <c r="H87" s="4">
        <f t="shared" si="1"/>
        <v>6</v>
      </c>
      <c r="I87" s="4">
        <v>0.02</v>
      </c>
      <c r="J87" s="4">
        <f t="shared" si="5"/>
        <v>98.82</v>
      </c>
      <c r="K87" s="4" t="s">
        <v>105</v>
      </c>
      <c r="L87" s="2">
        <v>3.86</v>
      </c>
      <c r="M87" s="2">
        <v>1.93</v>
      </c>
      <c r="N87" s="2">
        <v>7.73</v>
      </c>
      <c r="O87" s="3">
        <f t="shared" si="6"/>
        <v>0.5</v>
      </c>
      <c r="P87" s="3">
        <f t="shared" si="7"/>
        <v>2.002590674</v>
      </c>
      <c r="Q87" s="2">
        <v>1.0</v>
      </c>
      <c r="R87" s="5" t="str">
        <f t="shared" si="8"/>
        <v>111101</v>
      </c>
      <c r="S87" s="3">
        <f t="shared" si="9"/>
        <v>1.502590674</v>
      </c>
      <c r="T87" s="3">
        <f t="shared" si="2"/>
        <v>0.0096</v>
      </c>
      <c r="U87" s="3">
        <f t="shared" si="10"/>
        <v>47.4336</v>
      </c>
      <c r="V87" s="3" t="str">
        <f t="shared" si="3"/>
        <v>Fast</v>
      </c>
      <c r="W87" s="3">
        <v>99.32</v>
      </c>
      <c r="X87" s="3">
        <f t="shared" si="4"/>
        <v>0.3187582104</v>
      </c>
    </row>
    <row r="88">
      <c r="A88" s="4">
        <v>0.0</v>
      </c>
      <c r="B88" s="4">
        <v>0.0</v>
      </c>
      <c r="C88" s="4">
        <v>0.0</v>
      </c>
      <c r="D88" s="4">
        <v>1.0</v>
      </c>
      <c r="E88" s="4">
        <v>1.0</v>
      </c>
      <c r="F88" s="4">
        <v>1.0</v>
      </c>
      <c r="G88" s="4">
        <v>0.0</v>
      </c>
      <c r="H88" s="4">
        <f t="shared" si="1"/>
        <v>3</v>
      </c>
      <c r="I88" s="4">
        <v>0.57</v>
      </c>
      <c r="J88" s="4">
        <f t="shared" si="5"/>
        <v>99.39</v>
      </c>
      <c r="K88" s="4" t="s">
        <v>106</v>
      </c>
      <c r="L88" s="2">
        <v>4.23</v>
      </c>
      <c r="M88" s="2">
        <v>3.86</v>
      </c>
      <c r="N88" s="2">
        <v>4.64</v>
      </c>
      <c r="O88" s="3">
        <f t="shared" si="6"/>
        <v>0.9125295508</v>
      </c>
      <c r="P88" s="3">
        <f t="shared" si="7"/>
        <v>1.096926714</v>
      </c>
      <c r="Q88" s="2">
        <v>1.0</v>
      </c>
      <c r="R88" s="5" t="str">
        <f t="shared" si="8"/>
        <v>001110</v>
      </c>
      <c r="S88" s="3">
        <f t="shared" si="9"/>
        <v>0.1843971631</v>
      </c>
      <c r="T88" s="3">
        <f t="shared" si="2"/>
        <v>0.2736</v>
      </c>
      <c r="U88" s="3">
        <f t="shared" si="10"/>
        <v>47.7072</v>
      </c>
      <c r="V88" s="3" t="str">
        <f t="shared" si="3"/>
        <v>Fast</v>
      </c>
      <c r="W88" s="3">
        <v>99.53999999999999</v>
      </c>
      <c r="X88" s="3">
        <f t="shared" si="4"/>
        <v>0.3829517052</v>
      </c>
    </row>
    <row r="89">
      <c r="A89" s="4">
        <v>0.0</v>
      </c>
      <c r="B89" s="4">
        <v>0.0</v>
      </c>
      <c r="C89" s="4">
        <v>1.0</v>
      </c>
      <c r="D89" s="4">
        <v>1.0</v>
      </c>
      <c r="E89" s="4">
        <v>1.0</v>
      </c>
      <c r="F89" s="4">
        <v>1.0</v>
      </c>
      <c r="G89" s="4">
        <v>0.0</v>
      </c>
      <c r="H89" s="4">
        <f t="shared" si="1"/>
        <v>4</v>
      </c>
      <c r="I89" s="4">
        <v>0.18</v>
      </c>
      <c r="J89" s="4">
        <f t="shared" si="5"/>
        <v>99.57</v>
      </c>
      <c r="K89" s="4" t="s">
        <v>107</v>
      </c>
      <c r="L89" s="2">
        <v>4.23</v>
      </c>
      <c r="M89" s="2">
        <v>3.63</v>
      </c>
      <c r="N89" s="2">
        <v>4.91</v>
      </c>
      <c r="O89" s="3">
        <f t="shared" si="6"/>
        <v>0.8581560284</v>
      </c>
      <c r="P89" s="3">
        <f t="shared" si="7"/>
        <v>1.160756501</v>
      </c>
      <c r="Q89" s="2">
        <v>1.0</v>
      </c>
      <c r="R89" s="5" t="str">
        <f t="shared" si="8"/>
        <v>011110</v>
      </c>
      <c r="S89" s="3">
        <f t="shared" si="9"/>
        <v>0.3026004728</v>
      </c>
      <c r="T89" s="3">
        <f t="shared" si="2"/>
        <v>0.0864</v>
      </c>
      <c r="U89" s="3">
        <f t="shared" si="10"/>
        <v>47.7936</v>
      </c>
      <c r="V89" s="3" t="str">
        <f t="shared" si="3"/>
        <v>Fast</v>
      </c>
      <c r="W89" s="3">
        <v>99.67999999999999</v>
      </c>
      <c r="X89" s="3">
        <f t="shared" si="4"/>
        <v>0.4218349442</v>
      </c>
    </row>
    <row r="90">
      <c r="A90" s="4">
        <v>1.0</v>
      </c>
      <c r="B90" s="4">
        <v>0.0</v>
      </c>
      <c r="C90" s="4">
        <v>0.0</v>
      </c>
      <c r="D90" s="4">
        <v>1.0</v>
      </c>
      <c r="E90" s="4">
        <v>1.0</v>
      </c>
      <c r="F90" s="4">
        <v>0.0</v>
      </c>
      <c r="G90" s="4">
        <v>1.0</v>
      </c>
      <c r="H90" s="4">
        <f t="shared" si="1"/>
        <v>4</v>
      </c>
      <c r="I90" s="4">
        <v>0.06</v>
      </c>
      <c r="J90" s="4">
        <f t="shared" si="5"/>
        <v>99.63</v>
      </c>
      <c r="K90" s="4" t="s">
        <v>108</v>
      </c>
      <c r="L90" s="2">
        <v>4.24</v>
      </c>
      <c r="M90" s="2">
        <v>2.67</v>
      </c>
      <c r="N90" s="2">
        <v>6.74</v>
      </c>
      <c r="O90" s="3">
        <f t="shared" si="6"/>
        <v>0.6297169811</v>
      </c>
      <c r="P90" s="3">
        <f t="shared" si="7"/>
        <v>1.589622642</v>
      </c>
      <c r="Q90" s="2">
        <v>1.0</v>
      </c>
      <c r="R90" s="5" t="str">
        <f t="shared" si="8"/>
        <v>001101</v>
      </c>
      <c r="S90" s="3">
        <f t="shared" si="9"/>
        <v>0.9599056604</v>
      </c>
      <c r="T90" s="3">
        <f t="shared" si="2"/>
        <v>0.0288</v>
      </c>
      <c r="U90" s="3">
        <f t="shared" si="10"/>
        <v>47.8224</v>
      </c>
      <c r="V90" s="3" t="str">
        <f t="shared" si="3"/>
        <v>Fast</v>
      </c>
      <c r="W90" s="3">
        <v>99.74</v>
      </c>
      <c r="X90" s="3">
        <f t="shared" si="4"/>
        <v>0.4699528302</v>
      </c>
    </row>
    <row r="91">
      <c r="A91" s="4">
        <v>1.0</v>
      </c>
      <c r="B91" s="4">
        <v>0.0</v>
      </c>
      <c r="C91" s="4">
        <v>1.0</v>
      </c>
      <c r="D91" s="4">
        <v>1.0</v>
      </c>
      <c r="E91" s="4">
        <v>1.0</v>
      </c>
      <c r="F91" s="4">
        <v>0.0</v>
      </c>
      <c r="G91" s="4">
        <v>0.0</v>
      </c>
      <c r="H91" s="4">
        <f t="shared" si="1"/>
        <v>4</v>
      </c>
      <c r="I91" s="4">
        <v>0.14</v>
      </c>
      <c r="J91" s="4">
        <f t="shared" si="5"/>
        <v>99.77</v>
      </c>
      <c r="K91" s="4" t="s">
        <v>109</v>
      </c>
      <c r="L91" s="2">
        <v>4.76</v>
      </c>
      <c r="M91" s="2">
        <v>3.48</v>
      </c>
      <c r="N91" s="2">
        <v>6.5</v>
      </c>
      <c r="O91" s="3">
        <f t="shared" si="6"/>
        <v>0.731092437</v>
      </c>
      <c r="P91" s="3">
        <f t="shared" si="7"/>
        <v>1.365546218</v>
      </c>
      <c r="Q91" s="2">
        <v>1.0</v>
      </c>
      <c r="R91" s="5" t="str">
        <f t="shared" si="8"/>
        <v>011100</v>
      </c>
      <c r="S91" s="3">
        <f t="shared" si="9"/>
        <v>0.6344537815</v>
      </c>
      <c r="T91" s="3">
        <f t="shared" si="2"/>
        <v>0.0672</v>
      </c>
      <c r="U91" s="3">
        <f t="shared" si="10"/>
        <v>47.8896</v>
      </c>
      <c r="V91" s="3" t="str">
        <f t="shared" si="3"/>
        <v>Fast</v>
      </c>
      <c r="W91" s="3">
        <v>99.8</v>
      </c>
      <c r="X91" s="3">
        <f t="shared" si="4"/>
        <v>0.5941885518</v>
      </c>
    </row>
    <row r="92">
      <c r="A92" s="4">
        <v>1.0</v>
      </c>
      <c r="B92" s="4">
        <v>0.0</v>
      </c>
      <c r="C92" s="4">
        <v>1.0</v>
      </c>
      <c r="D92" s="4">
        <v>1.0</v>
      </c>
      <c r="E92" s="4">
        <v>1.0</v>
      </c>
      <c r="F92" s="4">
        <v>0.0</v>
      </c>
      <c r="G92" s="4">
        <v>1.0</v>
      </c>
      <c r="H92" s="4">
        <f t="shared" si="1"/>
        <v>5</v>
      </c>
      <c r="I92" s="4">
        <v>0.06</v>
      </c>
      <c r="J92" s="4">
        <f t="shared" si="5"/>
        <v>99.83</v>
      </c>
      <c r="K92" s="4" t="s">
        <v>110</v>
      </c>
      <c r="L92" s="2">
        <v>4.77</v>
      </c>
      <c r="M92" s="2">
        <v>2.92</v>
      </c>
      <c r="N92" s="2">
        <v>7.81</v>
      </c>
      <c r="O92" s="3">
        <f t="shared" si="6"/>
        <v>0.6121593291</v>
      </c>
      <c r="P92" s="3">
        <f t="shared" si="7"/>
        <v>1.637316562</v>
      </c>
      <c r="Q92" s="2">
        <v>1.0</v>
      </c>
      <c r="R92" s="5" t="str">
        <f t="shared" si="8"/>
        <v>011101</v>
      </c>
      <c r="S92" s="3">
        <f t="shared" si="9"/>
        <v>1.025157233</v>
      </c>
      <c r="T92" s="3">
        <f t="shared" si="2"/>
        <v>0.0288</v>
      </c>
      <c r="U92" s="3">
        <f t="shared" si="10"/>
        <v>47.9184</v>
      </c>
      <c r="V92" s="3" t="str">
        <f t="shared" si="3"/>
        <v>Fast</v>
      </c>
      <c r="W92" s="3">
        <v>99.83</v>
      </c>
      <c r="X92" s="3">
        <f t="shared" si="4"/>
        <v>0.6807758621</v>
      </c>
    </row>
    <row r="93">
      <c r="A93" s="4">
        <v>1.0</v>
      </c>
      <c r="B93" s="4">
        <v>1.0</v>
      </c>
      <c r="C93" s="4">
        <v>1.0</v>
      </c>
      <c r="D93" s="4">
        <v>1.0</v>
      </c>
      <c r="E93" s="4">
        <v>1.0</v>
      </c>
      <c r="F93" s="4">
        <v>0.0</v>
      </c>
      <c r="G93" s="4">
        <v>0.0</v>
      </c>
      <c r="H93" s="4">
        <f t="shared" si="1"/>
        <v>5</v>
      </c>
      <c r="I93" s="4">
        <v>0.05</v>
      </c>
      <c r="J93" s="4">
        <f t="shared" si="5"/>
        <v>99.88</v>
      </c>
      <c r="K93" s="4" t="s">
        <v>111</v>
      </c>
      <c r="L93" s="2">
        <v>6.4</v>
      </c>
      <c r="M93" s="2">
        <v>4.24</v>
      </c>
      <c r="N93" s="2">
        <v>9.65</v>
      </c>
      <c r="O93" s="3">
        <f t="shared" si="6"/>
        <v>0.6625</v>
      </c>
      <c r="P93" s="3">
        <f t="shared" si="7"/>
        <v>1.5078125</v>
      </c>
      <c r="Q93" s="2">
        <v>1.0</v>
      </c>
      <c r="R93" s="5" t="str">
        <f t="shared" si="8"/>
        <v>111100</v>
      </c>
      <c r="S93" s="3">
        <f t="shared" si="9"/>
        <v>0.8453125</v>
      </c>
      <c r="T93" s="3">
        <f t="shared" si="2"/>
        <v>0.024</v>
      </c>
      <c r="U93" s="3">
        <f t="shared" si="10"/>
        <v>47.9424</v>
      </c>
      <c r="V93" s="3" t="str">
        <f t="shared" si="3"/>
        <v>Fast</v>
      </c>
      <c r="W93" s="3">
        <v>99.88</v>
      </c>
      <c r="X93" s="3">
        <f t="shared" si="4"/>
        <v>1.066008505</v>
      </c>
    </row>
    <row r="94">
      <c r="A94" s="4">
        <v>1.0</v>
      </c>
      <c r="B94" s="4">
        <v>1.0</v>
      </c>
      <c r="C94" s="4">
        <v>0.0</v>
      </c>
      <c r="D94" s="4">
        <v>1.0</v>
      </c>
      <c r="E94" s="4">
        <v>1.0</v>
      </c>
      <c r="F94" s="4">
        <v>0.0</v>
      </c>
      <c r="G94" s="4">
        <v>1.0</v>
      </c>
      <c r="H94" s="4">
        <f t="shared" si="1"/>
        <v>5</v>
      </c>
      <c r="I94" s="4">
        <v>0.02</v>
      </c>
      <c r="J94" s="4">
        <f t="shared" si="5"/>
        <v>99.9</v>
      </c>
      <c r="K94" s="4" t="s">
        <v>112</v>
      </c>
      <c r="L94" s="2">
        <v>6.77</v>
      </c>
      <c r="M94" s="2">
        <v>2.54</v>
      </c>
      <c r="N94" s="2">
        <v>18.05</v>
      </c>
      <c r="O94" s="3">
        <f t="shared" si="6"/>
        <v>0.3751846381</v>
      </c>
      <c r="P94" s="3">
        <f t="shared" si="7"/>
        <v>2.666174298</v>
      </c>
      <c r="Q94" s="2">
        <v>1.0</v>
      </c>
      <c r="R94" s="5" t="str">
        <f t="shared" si="8"/>
        <v>101101</v>
      </c>
      <c r="S94" s="3">
        <f t="shared" si="9"/>
        <v>2.29098966</v>
      </c>
      <c r="T94" s="3">
        <f t="shared" si="2"/>
        <v>0.0096</v>
      </c>
      <c r="U94" s="3">
        <f t="shared" si="10"/>
        <v>47.952</v>
      </c>
      <c r="V94" s="3" t="str">
        <f t="shared" si="3"/>
        <v>Fast</v>
      </c>
      <c r="W94" s="3">
        <v>99.89999999999999</v>
      </c>
      <c r="X94" s="3">
        <f t="shared" si="4"/>
        <v>1.353268504</v>
      </c>
    </row>
    <row r="95">
      <c r="A95" s="4">
        <v>1.0</v>
      </c>
      <c r="B95" s="4">
        <v>1.0</v>
      </c>
      <c r="C95" s="4">
        <v>1.0</v>
      </c>
      <c r="D95" s="4">
        <v>1.0</v>
      </c>
      <c r="E95" s="4">
        <v>1.0</v>
      </c>
      <c r="F95" s="4">
        <v>1.0</v>
      </c>
      <c r="G95" s="4">
        <v>0.0</v>
      </c>
      <c r="H95" s="4">
        <f t="shared" si="1"/>
        <v>6</v>
      </c>
      <c r="I95" s="4">
        <v>0.02</v>
      </c>
      <c r="J95" s="4">
        <f t="shared" si="5"/>
        <v>99.92</v>
      </c>
      <c r="K95" s="4" t="s">
        <v>113</v>
      </c>
      <c r="L95" s="2">
        <v>7.07</v>
      </c>
      <c r="M95" s="2">
        <v>4.01</v>
      </c>
      <c r="N95" s="2">
        <v>12.48</v>
      </c>
      <c r="O95" s="3">
        <f t="shared" si="6"/>
        <v>0.56718529</v>
      </c>
      <c r="P95" s="3">
        <f t="shared" si="7"/>
        <v>1.765205092</v>
      </c>
      <c r="Q95" s="2">
        <v>1.0</v>
      </c>
      <c r="R95" s="5" t="str">
        <f t="shared" si="8"/>
        <v>111110</v>
      </c>
      <c r="S95" s="3">
        <f t="shared" si="9"/>
        <v>1.198019802</v>
      </c>
      <c r="T95" s="3">
        <f t="shared" si="2"/>
        <v>0.0096</v>
      </c>
      <c r="U95" s="3">
        <f t="shared" si="10"/>
        <v>47.9616</v>
      </c>
      <c r="V95" s="3" t="str">
        <f t="shared" si="3"/>
        <v>Fast</v>
      </c>
      <c r="W95" s="3">
        <v>99.91999999999999</v>
      </c>
      <c r="X95" s="3">
        <f t="shared" si="4"/>
        <v>1.766660165</v>
      </c>
    </row>
    <row r="96">
      <c r="A96" s="4">
        <v>1.0</v>
      </c>
      <c r="B96" s="4">
        <v>0.0</v>
      </c>
      <c r="C96" s="4">
        <v>0.0</v>
      </c>
      <c r="D96" s="4">
        <v>1.0</v>
      </c>
      <c r="E96" s="4">
        <v>1.0</v>
      </c>
      <c r="F96" s="4">
        <v>1.0</v>
      </c>
      <c r="G96" s="4">
        <v>0.0</v>
      </c>
      <c r="H96" s="4">
        <f t="shared" si="1"/>
        <v>4</v>
      </c>
      <c r="I96" s="4">
        <v>0.04</v>
      </c>
      <c r="J96" s="4">
        <f t="shared" si="5"/>
        <v>99.96</v>
      </c>
      <c r="K96" s="4" t="s">
        <v>114</v>
      </c>
      <c r="L96" s="2">
        <v>7.61</v>
      </c>
      <c r="M96" s="2">
        <v>5.21</v>
      </c>
      <c r="N96" s="2">
        <v>11.12</v>
      </c>
      <c r="O96" s="3">
        <f t="shared" si="6"/>
        <v>0.6846254928</v>
      </c>
      <c r="P96" s="3">
        <f t="shared" si="7"/>
        <v>1.461235217</v>
      </c>
      <c r="Q96" s="2">
        <v>1.0</v>
      </c>
      <c r="R96" s="5" t="str">
        <f t="shared" si="8"/>
        <v>001110</v>
      </c>
      <c r="S96" s="3">
        <f t="shared" si="9"/>
        <v>0.776609724</v>
      </c>
      <c r="T96" s="3">
        <f t="shared" si="2"/>
        <v>0.0192</v>
      </c>
      <c r="U96" s="3">
        <f t="shared" si="10"/>
        <v>47.9808</v>
      </c>
      <c r="V96" s="3" t="str">
        <f t="shared" si="3"/>
        <v>Fast</v>
      </c>
      <c r="W96" s="3">
        <v>99.96</v>
      </c>
      <c r="X96" s="3">
        <f t="shared" si="4"/>
        <v>2.536074679</v>
      </c>
    </row>
    <row r="97">
      <c r="A97" s="4">
        <v>1.0</v>
      </c>
      <c r="B97" s="4">
        <v>0.0</v>
      </c>
      <c r="C97" s="4">
        <v>1.0</v>
      </c>
      <c r="D97" s="4">
        <v>1.0</v>
      </c>
      <c r="E97" s="4">
        <v>1.0</v>
      </c>
      <c r="F97" s="4">
        <v>1.0</v>
      </c>
      <c r="G97" s="4">
        <v>0.0</v>
      </c>
      <c r="H97" s="4">
        <f t="shared" si="1"/>
        <v>5</v>
      </c>
      <c r="I97" s="4">
        <v>0.03</v>
      </c>
      <c r="J97" s="4">
        <f t="shared" si="5"/>
        <v>99.99</v>
      </c>
      <c r="K97" s="4" t="s">
        <v>115</v>
      </c>
      <c r="L97" s="2">
        <v>9.09</v>
      </c>
      <c r="M97" s="2">
        <v>6.3</v>
      </c>
      <c r="N97" s="2">
        <v>13.12</v>
      </c>
      <c r="O97" s="3">
        <f t="shared" si="6"/>
        <v>0.6930693069</v>
      </c>
      <c r="P97" s="3">
        <f t="shared" si="7"/>
        <v>1.443344334</v>
      </c>
      <c r="Q97" s="2">
        <v>1.0</v>
      </c>
      <c r="R97" s="5" t="str">
        <f t="shared" si="8"/>
        <v>011110</v>
      </c>
      <c r="S97" s="3">
        <f t="shared" si="9"/>
        <v>0.7502750275</v>
      </c>
      <c r="T97" s="3">
        <f t="shared" si="2"/>
        <v>0.0144</v>
      </c>
      <c r="U97" s="3">
        <f t="shared" si="10"/>
        <v>47.9952</v>
      </c>
      <c r="V97" s="3" t="str">
        <f t="shared" si="3"/>
        <v>Fast</v>
      </c>
      <c r="W97" s="3">
        <v>99.99</v>
      </c>
      <c r="X97" s="3">
        <f t="shared" si="4"/>
        <v>4.544772739</v>
      </c>
    </row>
    <row r="98">
      <c r="A98" s="4">
        <v>1.0</v>
      </c>
      <c r="B98" s="4">
        <v>1.0</v>
      </c>
      <c r="C98" s="4">
        <v>0.0</v>
      </c>
      <c r="D98" s="4">
        <v>1.0</v>
      </c>
      <c r="E98" s="4">
        <v>1.0</v>
      </c>
      <c r="F98" s="4">
        <v>1.0</v>
      </c>
      <c r="G98" s="4">
        <v>0.0</v>
      </c>
      <c r="H98" s="4">
        <f t="shared" si="1"/>
        <v>5</v>
      </c>
      <c r="I98" s="4">
        <v>0.01</v>
      </c>
      <c r="J98" s="4">
        <f t="shared" si="5"/>
        <v>100</v>
      </c>
      <c r="K98" s="4" t="s">
        <v>116</v>
      </c>
      <c r="L98" s="2">
        <v>10.29</v>
      </c>
      <c r="M98" s="2">
        <v>4.9</v>
      </c>
      <c r="N98" s="2">
        <v>21.61</v>
      </c>
      <c r="O98" s="3">
        <f t="shared" si="6"/>
        <v>0.4761904762</v>
      </c>
      <c r="P98" s="3">
        <f t="shared" si="7"/>
        <v>2.100097182</v>
      </c>
      <c r="Q98" s="2">
        <v>1.0</v>
      </c>
      <c r="R98" s="5" t="str">
        <f t="shared" si="8"/>
        <v>101110</v>
      </c>
      <c r="S98" s="3">
        <f t="shared" si="9"/>
        <v>1.623906706</v>
      </c>
      <c r="T98" s="3">
        <f t="shared" si="2"/>
        <v>0.0048</v>
      </c>
      <c r="U98" s="3">
        <f t="shared" si="10"/>
        <v>48</v>
      </c>
      <c r="V98" s="3" t="str">
        <f t="shared" si="3"/>
        <v>Fast</v>
      </c>
      <c r="W98" s="3">
        <v>100.0</v>
      </c>
      <c r="X98" s="3">
        <f t="shared" si="4"/>
        <v>10.29</v>
      </c>
    </row>
  </sheetData>
  <autoFilter ref="$A$2:$P$98">
    <sortState ref="A2:P98">
      <sortCondition ref="E2:E98"/>
      <sortCondition ref="D2:D98"/>
      <sortCondition ref="L2:L98"/>
      <sortCondition ref="H2:H98"/>
      <sortCondition ref="I2:I98"/>
    </sortState>
  </autoFilter>
  <mergeCells count="1">
    <mergeCell ref="A1:G1"/>
  </mergeCells>
  <drawing r:id="rId1"/>
</worksheet>
</file>