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35" windowHeight="118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Sheet1!$A$1:$O$73</definedName>
  </definedNames>
  <calcPr calcId="125725"/>
</workbook>
</file>

<file path=xl/calcChain.xml><?xml version="1.0" encoding="utf-8"?>
<calcChain xmlns="http://schemas.openxmlformats.org/spreadsheetml/2006/main">
  <c r="N73" i="1"/>
  <c r="O73" s="1"/>
  <c r="L73"/>
  <c r="M73" s="1"/>
  <c r="K73"/>
  <c r="N72"/>
  <c r="L72"/>
  <c r="K72"/>
  <c r="N71"/>
  <c r="L71"/>
  <c r="K71"/>
  <c r="K3"/>
  <c r="L3"/>
  <c r="N3"/>
  <c r="K4"/>
  <c r="L4"/>
  <c r="N4"/>
  <c r="K5"/>
  <c r="L5"/>
  <c r="M5" s="1"/>
  <c r="N5"/>
  <c r="O5" s="1"/>
  <c r="K6"/>
  <c r="L6"/>
  <c r="M6" s="1"/>
  <c r="N6"/>
  <c r="O6" s="1"/>
  <c r="K7"/>
  <c r="M7" s="1"/>
  <c r="L7"/>
  <c r="N7"/>
  <c r="K8"/>
  <c r="L8"/>
  <c r="N8"/>
  <c r="K9"/>
  <c r="L9"/>
  <c r="N9"/>
  <c r="K10"/>
  <c r="L10"/>
  <c r="M10" s="1"/>
  <c r="N10"/>
  <c r="K11"/>
  <c r="L11"/>
  <c r="N11"/>
  <c r="K12"/>
  <c r="L12"/>
  <c r="N12"/>
  <c r="K13"/>
  <c r="M13" s="1"/>
  <c r="L13"/>
  <c r="N13"/>
  <c r="K14"/>
  <c r="L14"/>
  <c r="N14"/>
  <c r="K15"/>
  <c r="L15"/>
  <c r="N15"/>
  <c r="K16"/>
  <c r="L16"/>
  <c r="M16" s="1"/>
  <c r="N16"/>
  <c r="O16" s="1"/>
  <c r="K17"/>
  <c r="L17"/>
  <c r="N17"/>
  <c r="O17" s="1"/>
  <c r="K18"/>
  <c r="L18"/>
  <c r="N18"/>
  <c r="K19"/>
  <c r="L19"/>
  <c r="N19"/>
  <c r="K20"/>
  <c r="L20"/>
  <c r="M20" s="1"/>
  <c r="N20"/>
  <c r="K21"/>
  <c r="L21"/>
  <c r="N21"/>
  <c r="K22"/>
  <c r="L22"/>
  <c r="M22" s="1"/>
  <c r="N22"/>
  <c r="K23"/>
  <c r="L23"/>
  <c r="N23"/>
  <c r="K24"/>
  <c r="L24"/>
  <c r="M24" s="1"/>
  <c r="N24"/>
  <c r="O24" s="1"/>
  <c r="K25"/>
  <c r="L25"/>
  <c r="N25"/>
  <c r="K26"/>
  <c r="L26"/>
  <c r="M26" s="1"/>
  <c r="N26"/>
  <c r="K27"/>
  <c r="L27"/>
  <c r="N27"/>
  <c r="K28"/>
  <c r="L28"/>
  <c r="M28" s="1"/>
  <c r="N28"/>
  <c r="K29"/>
  <c r="L29"/>
  <c r="N29"/>
  <c r="O29" s="1"/>
  <c r="K30"/>
  <c r="L30"/>
  <c r="N30"/>
  <c r="K31"/>
  <c r="L31"/>
  <c r="N31"/>
  <c r="K32"/>
  <c r="L32"/>
  <c r="N32"/>
  <c r="K33"/>
  <c r="L33"/>
  <c r="N33"/>
  <c r="K34"/>
  <c r="L34"/>
  <c r="N34"/>
  <c r="K35"/>
  <c r="L35"/>
  <c r="N35"/>
  <c r="O35" s="1"/>
  <c r="K36"/>
  <c r="L36"/>
  <c r="N36"/>
  <c r="O36" s="1"/>
  <c r="K37"/>
  <c r="L37"/>
  <c r="N37"/>
  <c r="K38"/>
  <c r="L38"/>
  <c r="N38"/>
  <c r="K39"/>
  <c r="L39"/>
  <c r="N39"/>
  <c r="O39" s="1"/>
  <c r="K40"/>
  <c r="L40"/>
  <c r="N40"/>
  <c r="O40" s="1"/>
  <c r="K41"/>
  <c r="L41"/>
  <c r="N41"/>
  <c r="K42"/>
  <c r="L42"/>
  <c r="N42"/>
  <c r="K43"/>
  <c r="L43"/>
  <c r="N43"/>
  <c r="O43" s="1"/>
  <c r="K44"/>
  <c r="L44"/>
  <c r="N44"/>
  <c r="O44" s="1"/>
  <c r="K45"/>
  <c r="L45"/>
  <c r="N45"/>
  <c r="K46"/>
  <c r="L46"/>
  <c r="N46"/>
  <c r="K47"/>
  <c r="L47"/>
  <c r="N47"/>
  <c r="K48"/>
  <c r="L48"/>
  <c r="N48"/>
  <c r="O48" s="1"/>
  <c r="K49"/>
  <c r="L49"/>
  <c r="N49"/>
  <c r="K50"/>
  <c r="L50"/>
  <c r="N50"/>
  <c r="K51"/>
  <c r="L51"/>
  <c r="M51" s="1"/>
  <c r="N51"/>
  <c r="K52"/>
  <c r="L52"/>
  <c r="N52"/>
  <c r="K53"/>
  <c r="L53"/>
  <c r="N53"/>
  <c r="K54"/>
  <c r="L54"/>
  <c r="N54"/>
  <c r="K55"/>
  <c r="L55"/>
  <c r="N55"/>
  <c r="K56"/>
  <c r="L56"/>
  <c r="N56"/>
  <c r="K57"/>
  <c r="L57"/>
  <c r="N57"/>
  <c r="K58"/>
  <c r="L58"/>
  <c r="N58"/>
  <c r="K59"/>
  <c r="L59"/>
  <c r="N59"/>
  <c r="O59" s="1"/>
  <c r="K60"/>
  <c r="L60"/>
  <c r="N60"/>
  <c r="K61"/>
  <c r="L61"/>
  <c r="N61"/>
  <c r="K62"/>
  <c r="L62"/>
  <c r="N62"/>
  <c r="K63"/>
  <c r="L63"/>
  <c r="N63"/>
  <c r="K64"/>
  <c r="L64"/>
  <c r="N64"/>
  <c r="K65"/>
  <c r="L65"/>
  <c r="N65"/>
  <c r="K66"/>
  <c r="L66"/>
  <c r="N66"/>
  <c r="K67"/>
  <c r="L67"/>
  <c r="N67"/>
  <c r="K68"/>
  <c r="L68"/>
  <c r="N68"/>
  <c r="K69"/>
  <c r="L69"/>
  <c r="N69"/>
  <c r="N2"/>
  <c r="L2"/>
  <c r="K2"/>
  <c r="M2" l="1"/>
  <c r="O67"/>
  <c r="M66"/>
  <c r="M65"/>
  <c r="O63"/>
  <c r="M62"/>
  <c r="O60"/>
  <c r="O45"/>
  <c r="M46"/>
  <c r="M50"/>
  <c r="M59"/>
  <c r="O52"/>
  <c r="O46"/>
  <c r="O31"/>
  <c r="M30"/>
  <c r="O27"/>
  <c r="O23"/>
  <c r="O19"/>
  <c r="M18"/>
  <c r="O15"/>
  <c r="O11"/>
  <c r="O7"/>
  <c r="O3"/>
  <c r="O2"/>
  <c r="O68"/>
  <c r="O64"/>
  <c r="O55"/>
  <c r="M54"/>
  <c r="O51"/>
  <c r="O50"/>
  <c r="O49"/>
  <c r="M48"/>
  <c r="M47"/>
  <c r="M39"/>
  <c r="O32"/>
  <c r="O26"/>
  <c r="O22"/>
  <c r="M72"/>
  <c r="M43"/>
  <c r="M35"/>
  <c r="M27"/>
  <c r="M23"/>
  <c r="M19"/>
  <c r="M15"/>
  <c r="M11"/>
  <c r="M67"/>
  <c r="M55"/>
  <c r="M42"/>
  <c r="M34"/>
  <c r="M33"/>
  <c r="M17"/>
  <c r="O8"/>
  <c r="M71"/>
  <c r="O72"/>
  <c r="M63"/>
  <c r="M58"/>
  <c r="O57"/>
  <c r="M45"/>
  <c r="M38"/>
  <c r="M31"/>
  <c r="O28"/>
  <c r="O20"/>
  <c r="M14"/>
  <c r="M4"/>
  <c r="O69"/>
  <c r="O61"/>
  <c r="O56"/>
  <c r="O53"/>
  <c r="M52"/>
  <c r="O47"/>
  <c r="O25"/>
  <c r="O18"/>
  <c r="O12"/>
  <c r="M8"/>
  <c r="O4"/>
  <c r="M3"/>
  <c r="M53"/>
  <c r="O42"/>
  <c r="O38"/>
  <c r="O34"/>
  <c r="O33"/>
  <c r="M29"/>
  <c r="O14"/>
  <c r="O13"/>
  <c r="M9"/>
  <c r="M68"/>
  <c r="M64"/>
  <c r="M60"/>
  <c r="M56"/>
  <c r="O41"/>
  <c r="O37"/>
  <c r="M32"/>
  <c r="M12"/>
  <c r="O71"/>
  <c r="O66"/>
  <c r="O62"/>
  <c r="O58"/>
  <c r="O54"/>
  <c r="M49"/>
  <c r="M44"/>
  <c r="M40"/>
  <c r="M36"/>
  <c r="O30"/>
  <c r="M25"/>
  <c r="O21"/>
  <c r="O10"/>
  <c r="O9"/>
  <c r="O65"/>
  <c r="M69"/>
  <c r="M61"/>
  <c r="M57"/>
  <c r="M41"/>
  <c r="M37"/>
  <c r="M21"/>
</calcChain>
</file>

<file path=xl/sharedStrings.xml><?xml version="1.0" encoding="utf-8"?>
<sst xmlns="http://schemas.openxmlformats.org/spreadsheetml/2006/main" count="131" uniqueCount="46">
  <si>
    <t>计费项</t>
  </si>
  <si>
    <t>产品类型</t>
  </si>
  <si>
    <t>产品代</t>
  </si>
  <si>
    <t>产品简码</t>
  </si>
  <si>
    <t>核数（个）</t>
  </si>
  <si>
    <t>内存（G）</t>
  </si>
  <si>
    <t>价格单位</t>
  </si>
  <si>
    <t>按小时</t>
  </si>
  <si>
    <t>按月</t>
  </si>
  <si>
    <t>按年(买10个月送2个月)</t>
  </si>
  <si>
    <t>CPU+内存 </t>
  </si>
  <si>
    <t>（镜像免费）</t>
  </si>
  <si>
    <t>通用型</t>
  </si>
  <si>
    <t>I代</t>
  </si>
  <si>
    <t>通用计算型C1</t>
  </si>
  <si>
    <t>元</t>
  </si>
  <si>
    <t>通用计算型C2</t>
  </si>
  <si>
    <t>通用计算型S1</t>
  </si>
  <si>
    <t>II代</t>
  </si>
  <si>
    <t>通用计算型S2</t>
  </si>
  <si>
    <t>内存密集型</t>
  </si>
  <si>
    <t>内存优化型M1</t>
  </si>
  <si>
    <t>内存优化型M2</t>
  </si>
  <si>
    <t>计算密集型</t>
  </si>
  <si>
    <t>高性能计算型H1</t>
  </si>
  <si>
    <t>高性能计算型HC2</t>
  </si>
  <si>
    <t>计算加速型</t>
  </si>
  <si>
    <t>图形加速型G1</t>
  </si>
  <si>
    <t>存储密集型</t>
  </si>
  <si>
    <t>磁盘增强型D1</t>
  </si>
  <si>
    <t>磁盘增强型D2</t>
  </si>
  <si>
    <t>说明</t>
  </si>
  <si>
    <t>步长规格</t>
  </si>
  <si>
    <t>单位价格</t>
  </si>
  <si>
    <t>云硬盘</t>
  </si>
  <si>
    <t>普通IO</t>
  </si>
  <si>
    <t>线性计算</t>
  </si>
  <si>
    <t>1G</t>
  </si>
  <si>
    <t>元/GB</t>
  </si>
  <si>
    <t>高IO</t>
  </si>
  <si>
    <t>超高IO</t>
  </si>
  <si>
    <t>按需/年</t>
    <phoneticPr fontId="2" type="noConversion"/>
  </si>
  <si>
    <t>包月/年</t>
    <phoneticPr fontId="2" type="noConversion"/>
  </si>
  <si>
    <t>包年</t>
    <phoneticPr fontId="2" type="noConversion"/>
  </si>
  <si>
    <t>包月/年
折扣</t>
    <phoneticPr fontId="2" type="noConversion"/>
  </si>
  <si>
    <t>包年
折扣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</si>
</sst>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color rgb="FF36383C"/>
      <name val="微软雅黑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1E4E5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 style="medium">
        <color rgb="FFE2E2E2"/>
      </top>
      <bottom/>
      <diagonal/>
    </border>
    <border>
      <left style="medium">
        <color rgb="FFDDDDDD"/>
      </left>
      <right style="medium">
        <color rgb="FFE2E2E2"/>
      </right>
      <top style="medium">
        <color rgb="FFE2E2E2"/>
      </top>
      <bottom/>
      <diagonal/>
    </border>
    <border>
      <left style="medium">
        <color rgb="FFDDDDDD"/>
      </left>
      <right style="medium">
        <color rgb="FFE2E2E2"/>
      </right>
      <top style="medium">
        <color rgb="FFDDDDDD"/>
      </top>
      <bottom/>
      <diagonal/>
    </border>
    <border>
      <left style="medium">
        <color rgb="FFDDDDDD"/>
      </left>
      <right/>
      <top/>
      <bottom style="medium">
        <color rgb="FFE2E2E2"/>
      </bottom>
      <diagonal/>
    </border>
    <border>
      <left style="medium">
        <color rgb="FFDDDDDD"/>
      </left>
      <right/>
      <top style="medium">
        <color rgb="FFDDDDDD"/>
      </top>
      <bottom style="medium">
        <color rgb="FFE2E2E2"/>
      </bottom>
      <diagonal/>
    </border>
    <border>
      <left style="medium">
        <color rgb="FFDDDDDD"/>
      </left>
      <right style="medium">
        <color rgb="FFE2E2E2"/>
      </right>
      <top style="medium">
        <color rgb="FFDDDDDD"/>
      </top>
      <bottom style="medium">
        <color rgb="FFE2E2E2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E2E2E2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3"/>
  <sheetViews>
    <sheetView tabSelected="1" topLeftCell="A49" workbookViewId="0">
      <selection activeCell="O2" sqref="O2:O69"/>
    </sheetView>
  </sheetViews>
  <sheetFormatPr defaultRowHeight="13.5"/>
  <sheetData>
    <row r="1" spans="1:15" ht="29.25" thickBo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1" t="s">
        <v>41</v>
      </c>
      <c r="L1" s="1" t="s">
        <v>42</v>
      </c>
      <c r="M1" s="1" t="s">
        <v>44</v>
      </c>
      <c r="N1" s="1" t="s">
        <v>43</v>
      </c>
      <c r="O1" s="1" t="s">
        <v>45</v>
      </c>
    </row>
    <row r="2" spans="1:15" ht="15" thickBot="1">
      <c r="A2" s="2" t="s">
        <v>10</v>
      </c>
      <c r="B2" s="10" t="s">
        <v>12</v>
      </c>
      <c r="C2" s="10" t="s">
        <v>13</v>
      </c>
      <c r="D2" s="10" t="s">
        <v>14</v>
      </c>
      <c r="E2" s="2">
        <v>1</v>
      </c>
      <c r="F2" s="2">
        <v>1</v>
      </c>
      <c r="G2" s="2" t="s">
        <v>15</v>
      </c>
      <c r="H2" s="2">
        <v>0.06</v>
      </c>
      <c r="I2" s="2">
        <v>32.200000000000003</v>
      </c>
      <c r="J2" s="6">
        <v>322</v>
      </c>
      <c r="K2">
        <f>H2*24*365</f>
        <v>525.6</v>
      </c>
      <c r="L2">
        <f>I2*12</f>
        <v>386.40000000000003</v>
      </c>
      <c r="M2">
        <f>L2/K2</f>
        <v>0.73515981735159819</v>
      </c>
      <c r="N2">
        <f>J2</f>
        <v>322</v>
      </c>
      <c r="O2">
        <f>N2/K2</f>
        <v>0.61263318112633181</v>
      </c>
    </row>
    <row r="3" spans="1:15" ht="29.25" thickBot="1">
      <c r="A3" s="3" t="s">
        <v>11</v>
      </c>
      <c r="B3" s="11"/>
      <c r="C3" s="11"/>
      <c r="D3" s="11"/>
      <c r="E3" s="2">
        <v>2</v>
      </c>
      <c r="F3" s="2">
        <v>2</v>
      </c>
      <c r="G3" s="2" t="s">
        <v>15</v>
      </c>
      <c r="H3" s="2">
        <v>0.3</v>
      </c>
      <c r="I3" s="2">
        <v>147.19999999999999</v>
      </c>
      <c r="J3" s="6">
        <v>1472</v>
      </c>
      <c r="K3">
        <f t="shared" ref="K3:K66" si="0">H3*24*365</f>
        <v>2627.9999999999995</v>
      </c>
      <c r="L3">
        <f t="shared" ref="L3:L66" si="1">I3*12</f>
        <v>1766.3999999999999</v>
      </c>
      <c r="M3">
        <f t="shared" ref="M3:M66" si="2">L3/K3</f>
        <v>0.67214611872146124</v>
      </c>
      <c r="N3">
        <f t="shared" ref="N3:N66" si="3">J3</f>
        <v>1472</v>
      </c>
      <c r="O3">
        <f t="shared" ref="O3:O66" si="4">N3/K3</f>
        <v>0.56012176560121774</v>
      </c>
    </row>
    <row r="4" spans="1:15" ht="15" thickBot="1">
      <c r="A4" s="3"/>
      <c r="B4" s="11"/>
      <c r="C4" s="11"/>
      <c r="D4" s="11"/>
      <c r="E4" s="2">
        <v>4</v>
      </c>
      <c r="F4" s="2">
        <v>4</v>
      </c>
      <c r="G4" s="2" t="s">
        <v>15</v>
      </c>
      <c r="H4" s="2">
        <v>0.64</v>
      </c>
      <c r="I4" s="2">
        <v>307.2</v>
      </c>
      <c r="J4" s="6">
        <v>3072</v>
      </c>
      <c r="K4">
        <f t="shared" si="0"/>
        <v>5606.4</v>
      </c>
      <c r="L4">
        <f t="shared" si="1"/>
        <v>3686.3999999999996</v>
      </c>
      <c r="M4">
        <f t="shared" si="2"/>
        <v>0.65753424657534243</v>
      </c>
      <c r="N4">
        <f t="shared" si="3"/>
        <v>3072</v>
      </c>
      <c r="O4">
        <f t="shared" si="4"/>
        <v>0.54794520547945214</v>
      </c>
    </row>
    <row r="5" spans="1:15" ht="15" thickBot="1">
      <c r="A5" s="3"/>
      <c r="B5" s="11"/>
      <c r="C5" s="11"/>
      <c r="D5" s="11"/>
      <c r="E5" s="2">
        <v>8</v>
      </c>
      <c r="F5" s="2">
        <v>8</v>
      </c>
      <c r="G5" s="2" t="s">
        <v>15</v>
      </c>
      <c r="H5" s="2">
        <v>1.3</v>
      </c>
      <c r="I5" s="2">
        <v>627.20000000000005</v>
      </c>
      <c r="J5" s="6">
        <v>6272</v>
      </c>
      <c r="K5">
        <f t="shared" si="0"/>
        <v>11388.000000000002</v>
      </c>
      <c r="L5">
        <f t="shared" si="1"/>
        <v>7526.4000000000005</v>
      </c>
      <c r="M5">
        <f t="shared" si="2"/>
        <v>0.6609062170706006</v>
      </c>
      <c r="N5">
        <f t="shared" si="3"/>
        <v>6272</v>
      </c>
      <c r="O5">
        <f t="shared" si="4"/>
        <v>0.55075518089216713</v>
      </c>
    </row>
    <row r="6" spans="1:15" ht="15" thickBot="1">
      <c r="A6" s="3"/>
      <c r="B6" s="11"/>
      <c r="C6" s="11"/>
      <c r="D6" s="11"/>
      <c r="E6" s="2">
        <v>16</v>
      </c>
      <c r="F6" s="2">
        <v>16</v>
      </c>
      <c r="G6" s="2" t="s">
        <v>15</v>
      </c>
      <c r="H6" s="2">
        <v>2.64</v>
      </c>
      <c r="I6" s="2">
        <v>1267.2</v>
      </c>
      <c r="J6" s="6">
        <v>12672</v>
      </c>
      <c r="K6">
        <f t="shared" si="0"/>
        <v>23126.400000000001</v>
      </c>
      <c r="L6">
        <f t="shared" si="1"/>
        <v>15206.400000000001</v>
      </c>
      <c r="M6">
        <f t="shared" si="2"/>
        <v>0.65753424657534254</v>
      </c>
      <c r="N6">
        <f t="shared" si="3"/>
        <v>12672</v>
      </c>
      <c r="O6">
        <f t="shared" si="4"/>
        <v>0.54794520547945202</v>
      </c>
    </row>
    <row r="7" spans="1:15" ht="15" thickBot="1">
      <c r="A7" s="3"/>
      <c r="B7" s="11"/>
      <c r="C7" s="11"/>
      <c r="D7" s="12"/>
      <c r="E7" s="2">
        <v>32</v>
      </c>
      <c r="F7" s="2">
        <v>32</v>
      </c>
      <c r="G7" s="2" t="s">
        <v>15</v>
      </c>
      <c r="H7" s="2">
        <v>5.3</v>
      </c>
      <c r="I7" s="2">
        <v>2547.1999999999998</v>
      </c>
      <c r="J7" s="6">
        <v>25472</v>
      </c>
      <c r="K7">
        <f t="shared" si="0"/>
        <v>46427.999999999993</v>
      </c>
      <c r="L7">
        <f t="shared" si="1"/>
        <v>30566.399999999998</v>
      </c>
      <c r="M7">
        <f t="shared" si="2"/>
        <v>0.65836133367795302</v>
      </c>
      <c r="N7">
        <f t="shared" si="3"/>
        <v>25472</v>
      </c>
      <c r="O7">
        <f t="shared" si="4"/>
        <v>0.54863444473162759</v>
      </c>
    </row>
    <row r="8" spans="1:15" ht="15" thickBot="1">
      <c r="A8" s="3"/>
      <c r="B8" s="11"/>
      <c r="C8" s="11"/>
      <c r="D8" s="10" t="s">
        <v>16</v>
      </c>
      <c r="E8" s="2">
        <v>1</v>
      </c>
      <c r="F8" s="2">
        <v>2</v>
      </c>
      <c r="G8" s="2" t="s">
        <v>15</v>
      </c>
      <c r="H8" s="2">
        <v>0.15</v>
      </c>
      <c r="I8" s="2">
        <v>72.2</v>
      </c>
      <c r="J8" s="6">
        <v>722</v>
      </c>
      <c r="K8">
        <f t="shared" si="0"/>
        <v>1313.9999999999998</v>
      </c>
      <c r="L8">
        <f t="shared" si="1"/>
        <v>866.40000000000009</v>
      </c>
      <c r="M8">
        <f t="shared" si="2"/>
        <v>0.65936073059360745</v>
      </c>
      <c r="N8">
        <f t="shared" si="3"/>
        <v>722</v>
      </c>
      <c r="O8">
        <f t="shared" si="4"/>
        <v>0.54946727549467289</v>
      </c>
    </row>
    <row r="9" spans="1:15" ht="15" thickBot="1">
      <c r="A9" s="3"/>
      <c r="B9" s="11"/>
      <c r="C9" s="11"/>
      <c r="D9" s="11"/>
      <c r="E9" s="2">
        <v>2</v>
      </c>
      <c r="F9" s="2">
        <v>4</v>
      </c>
      <c r="G9" s="2" t="s">
        <v>15</v>
      </c>
      <c r="H9" s="2">
        <v>0.38</v>
      </c>
      <c r="I9" s="2">
        <v>182.2</v>
      </c>
      <c r="J9" s="6">
        <v>1822</v>
      </c>
      <c r="K9">
        <f t="shared" si="0"/>
        <v>3328.8</v>
      </c>
      <c r="L9">
        <f t="shared" si="1"/>
        <v>2186.3999999999996</v>
      </c>
      <c r="M9">
        <f t="shared" si="2"/>
        <v>0.65681326604181678</v>
      </c>
      <c r="N9">
        <f t="shared" si="3"/>
        <v>1822</v>
      </c>
      <c r="O9">
        <f t="shared" si="4"/>
        <v>0.54734438836818067</v>
      </c>
    </row>
    <row r="10" spans="1:15" ht="15" thickBot="1">
      <c r="A10" s="3"/>
      <c r="B10" s="11"/>
      <c r="C10" s="11"/>
      <c r="D10" s="11"/>
      <c r="E10" s="2">
        <v>4</v>
      </c>
      <c r="F10" s="2">
        <v>8</v>
      </c>
      <c r="G10" s="2" t="s">
        <v>15</v>
      </c>
      <c r="H10" s="2">
        <v>0.78</v>
      </c>
      <c r="I10" s="2">
        <v>376</v>
      </c>
      <c r="J10" s="6">
        <v>3760</v>
      </c>
      <c r="K10">
        <f t="shared" si="0"/>
        <v>6832.7999999999993</v>
      </c>
      <c r="L10">
        <f t="shared" si="1"/>
        <v>4512</v>
      </c>
      <c r="M10">
        <f t="shared" si="2"/>
        <v>0.66034422198805764</v>
      </c>
      <c r="N10">
        <f t="shared" si="3"/>
        <v>3760</v>
      </c>
      <c r="O10">
        <f t="shared" si="4"/>
        <v>0.55028685165671476</v>
      </c>
    </row>
    <row r="11" spans="1:15" ht="15" thickBot="1">
      <c r="A11" s="3"/>
      <c r="B11" s="11"/>
      <c r="C11" s="11"/>
      <c r="D11" s="11"/>
      <c r="E11" s="2">
        <v>8</v>
      </c>
      <c r="F11" s="2">
        <v>16</v>
      </c>
      <c r="G11" s="2" t="s">
        <v>15</v>
      </c>
      <c r="H11" s="2">
        <v>1.57</v>
      </c>
      <c r="I11" s="2">
        <v>751.9</v>
      </c>
      <c r="J11" s="6">
        <v>7519</v>
      </c>
      <c r="K11">
        <f t="shared" si="0"/>
        <v>13753.2</v>
      </c>
      <c r="L11">
        <f t="shared" si="1"/>
        <v>9022.7999999999993</v>
      </c>
      <c r="M11">
        <f t="shared" si="2"/>
        <v>0.6560509554140127</v>
      </c>
      <c r="N11">
        <f t="shared" si="3"/>
        <v>7519</v>
      </c>
      <c r="O11">
        <f t="shared" si="4"/>
        <v>0.54670912951167727</v>
      </c>
    </row>
    <row r="12" spans="1:15" ht="15" thickBot="1">
      <c r="A12" s="3"/>
      <c r="B12" s="11"/>
      <c r="C12" s="11"/>
      <c r="D12" s="11"/>
      <c r="E12" s="2">
        <v>16</v>
      </c>
      <c r="F12" s="2">
        <v>32</v>
      </c>
      <c r="G12" s="2" t="s">
        <v>15</v>
      </c>
      <c r="H12" s="2">
        <v>3.26</v>
      </c>
      <c r="I12" s="2">
        <v>1562.9</v>
      </c>
      <c r="J12" s="6">
        <v>15629</v>
      </c>
      <c r="K12">
        <f t="shared" si="0"/>
        <v>28557.599999999999</v>
      </c>
      <c r="L12">
        <f t="shared" si="1"/>
        <v>18754.800000000003</v>
      </c>
      <c r="M12">
        <f t="shared" si="2"/>
        <v>0.6567358601563158</v>
      </c>
      <c r="N12">
        <f t="shared" si="3"/>
        <v>15629</v>
      </c>
      <c r="O12">
        <f t="shared" si="4"/>
        <v>0.54727988346359646</v>
      </c>
    </row>
    <row r="13" spans="1:15" ht="15" thickBot="1">
      <c r="A13" s="3"/>
      <c r="B13" s="11"/>
      <c r="C13" s="11"/>
      <c r="D13" s="12"/>
      <c r="E13" s="2">
        <v>32</v>
      </c>
      <c r="F13" s="2">
        <v>64</v>
      </c>
      <c r="G13" s="2" t="s">
        <v>15</v>
      </c>
      <c r="H13" s="2">
        <v>6.76</v>
      </c>
      <c r="I13" s="2">
        <v>3243.7</v>
      </c>
      <c r="J13" s="6">
        <v>32437</v>
      </c>
      <c r="K13">
        <f t="shared" si="0"/>
        <v>59217.600000000006</v>
      </c>
      <c r="L13">
        <f t="shared" si="1"/>
        <v>38924.399999999994</v>
      </c>
      <c r="M13">
        <f t="shared" si="2"/>
        <v>0.6573113398719298</v>
      </c>
      <c r="N13">
        <f t="shared" si="3"/>
        <v>32437</v>
      </c>
      <c r="O13">
        <f t="shared" si="4"/>
        <v>0.54775944989327496</v>
      </c>
    </row>
    <row r="14" spans="1:15" ht="15" thickBot="1">
      <c r="A14" s="3"/>
      <c r="B14" s="11"/>
      <c r="C14" s="11"/>
      <c r="D14" s="10" t="s">
        <v>17</v>
      </c>
      <c r="E14" s="2">
        <v>1</v>
      </c>
      <c r="F14" s="2">
        <v>4</v>
      </c>
      <c r="G14" s="2" t="s">
        <v>15</v>
      </c>
      <c r="H14" s="2">
        <v>0.28000000000000003</v>
      </c>
      <c r="I14" s="2">
        <v>134</v>
      </c>
      <c r="J14" s="6">
        <v>1340</v>
      </c>
      <c r="K14">
        <f t="shared" si="0"/>
        <v>2452.8000000000002</v>
      </c>
      <c r="L14">
        <f t="shared" si="1"/>
        <v>1608</v>
      </c>
      <c r="M14">
        <f t="shared" si="2"/>
        <v>0.65557729941291576</v>
      </c>
      <c r="N14">
        <f t="shared" si="3"/>
        <v>1340</v>
      </c>
      <c r="O14">
        <f t="shared" si="4"/>
        <v>0.54631441617742982</v>
      </c>
    </row>
    <row r="15" spans="1:15" ht="15" thickBot="1">
      <c r="A15" s="3"/>
      <c r="B15" s="11"/>
      <c r="C15" s="11"/>
      <c r="D15" s="11"/>
      <c r="E15" s="2">
        <v>2</v>
      </c>
      <c r="F15" s="2">
        <v>8</v>
      </c>
      <c r="G15" s="2" t="s">
        <v>15</v>
      </c>
      <c r="H15" s="2">
        <v>0.59</v>
      </c>
      <c r="I15" s="2">
        <v>284.89999999999998</v>
      </c>
      <c r="J15" s="6">
        <v>2849</v>
      </c>
      <c r="K15">
        <f t="shared" si="0"/>
        <v>5168.3999999999996</v>
      </c>
      <c r="L15">
        <f t="shared" si="1"/>
        <v>3418.7999999999997</v>
      </c>
      <c r="M15">
        <f t="shared" si="2"/>
        <v>0.66148130949616901</v>
      </c>
      <c r="N15">
        <f t="shared" si="3"/>
        <v>2849</v>
      </c>
      <c r="O15">
        <f t="shared" si="4"/>
        <v>0.55123442458014094</v>
      </c>
    </row>
    <row r="16" spans="1:15" ht="15" thickBot="1">
      <c r="A16" s="3"/>
      <c r="B16" s="11"/>
      <c r="C16" s="11"/>
      <c r="D16" s="11"/>
      <c r="E16" s="2">
        <v>4</v>
      </c>
      <c r="F16" s="2">
        <v>16</v>
      </c>
      <c r="G16" s="2" t="s">
        <v>15</v>
      </c>
      <c r="H16" s="2">
        <v>1.19</v>
      </c>
      <c r="I16" s="2">
        <v>569.79999999999995</v>
      </c>
      <c r="J16" s="6">
        <v>5698</v>
      </c>
      <c r="K16">
        <f t="shared" si="0"/>
        <v>10424.4</v>
      </c>
      <c r="L16">
        <f t="shared" si="1"/>
        <v>6837.5999999999995</v>
      </c>
      <c r="M16">
        <f t="shared" si="2"/>
        <v>0.65592264302981462</v>
      </c>
      <c r="N16">
        <f t="shared" si="3"/>
        <v>5698</v>
      </c>
      <c r="O16">
        <f t="shared" si="4"/>
        <v>0.54660220252484559</v>
      </c>
    </row>
    <row r="17" spans="1:15" ht="15" thickBot="1">
      <c r="A17" s="3"/>
      <c r="B17" s="11"/>
      <c r="C17" s="11"/>
      <c r="D17" s="11"/>
      <c r="E17" s="2">
        <v>8</v>
      </c>
      <c r="F17" s="2">
        <v>32</v>
      </c>
      <c r="G17" s="2" t="s">
        <v>15</v>
      </c>
      <c r="H17" s="2">
        <v>2.37</v>
      </c>
      <c r="I17" s="2">
        <v>1139.5</v>
      </c>
      <c r="J17" s="6">
        <v>11395</v>
      </c>
      <c r="K17">
        <f t="shared" si="0"/>
        <v>20761.2</v>
      </c>
      <c r="L17">
        <f t="shared" si="1"/>
        <v>13674</v>
      </c>
      <c r="M17">
        <f t="shared" si="2"/>
        <v>0.65863244899138773</v>
      </c>
      <c r="N17">
        <f t="shared" si="3"/>
        <v>11395</v>
      </c>
      <c r="O17">
        <f t="shared" si="4"/>
        <v>0.54886037415948985</v>
      </c>
    </row>
    <row r="18" spans="1:15" ht="15" thickBot="1">
      <c r="A18" s="3"/>
      <c r="B18" s="11"/>
      <c r="C18" s="11"/>
      <c r="D18" s="11"/>
      <c r="E18" s="2">
        <v>16</v>
      </c>
      <c r="F18" s="2">
        <v>64</v>
      </c>
      <c r="G18" s="2" t="s">
        <v>15</v>
      </c>
      <c r="H18" s="2">
        <v>4.93</v>
      </c>
      <c r="I18" s="2">
        <v>2368.5</v>
      </c>
      <c r="J18" s="6">
        <v>23685</v>
      </c>
      <c r="K18">
        <f t="shared" si="0"/>
        <v>43186.799999999996</v>
      </c>
      <c r="L18">
        <f t="shared" si="1"/>
        <v>28422</v>
      </c>
      <c r="M18">
        <f t="shared" si="2"/>
        <v>0.65811775820389573</v>
      </c>
      <c r="N18">
        <f t="shared" si="3"/>
        <v>23685</v>
      </c>
      <c r="O18">
        <f t="shared" si="4"/>
        <v>0.54843146516991303</v>
      </c>
    </row>
    <row r="19" spans="1:15" ht="15" thickBot="1">
      <c r="A19" s="3"/>
      <c r="B19" s="11"/>
      <c r="C19" s="12"/>
      <c r="D19" s="12"/>
      <c r="E19" s="2">
        <v>32</v>
      </c>
      <c r="F19" s="2">
        <v>128</v>
      </c>
      <c r="G19" s="2" t="s">
        <v>15</v>
      </c>
      <c r="H19" s="2">
        <v>10.24</v>
      </c>
      <c r="I19" s="2">
        <v>4915.7</v>
      </c>
      <c r="J19" s="6">
        <v>49157</v>
      </c>
      <c r="K19">
        <f t="shared" si="0"/>
        <v>89702.399999999994</v>
      </c>
      <c r="L19">
        <f t="shared" si="1"/>
        <v>58988.399999999994</v>
      </c>
      <c r="M19">
        <f t="shared" si="2"/>
        <v>0.65760113441780821</v>
      </c>
      <c r="N19">
        <f t="shared" si="3"/>
        <v>49157</v>
      </c>
      <c r="O19">
        <f t="shared" si="4"/>
        <v>0.54800094534817356</v>
      </c>
    </row>
    <row r="20" spans="1:15" ht="15" thickBot="1">
      <c r="A20" s="3"/>
      <c r="B20" s="11"/>
      <c r="C20" s="10" t="s">
        <v>18</v>
      </c>
      <c r="D20" s="10" t="s">
        <v>19</v>
      </c>
      <c r="E20" s="2">
        <v>1</v>
      </c>
      <c r="F20" s="2">
        <v>1</v>
      </c>
      <c r="G20" s="2" t="s">
        <v>15</v>
      </c>
      <c r="H20" s="2">
        <v>0.06</v>
      </c>
      <c r="I20" s="2">
        <v>32.200000000000003</v>
      </c>
      <c r="J20" s="6">
        <v>322</v>
      </c>
      <c r="K20">
        <f t="shared" si="0"/>
        <v>525.6</v>
      </c>
      <c r="L20">
        <f t="shared" si="1"/>
        <v>386.40000000000003</v>
      </c>
      <c r="M20">
        <f t="shared" si="2"/>
        <v>0.73515981735159819</v>
      </c>
      <c r="N20">
        <f t="shared" si="3"/>
        <v>322</v>
      </c>
      <c r="O20">
        <f t="shared" si="4"/>
        <v>0.61263318112633181</v>
      </c>
    </row>
    <row r="21" spans="1:15" ht="15" thickBot="1">
      <c r="A21" s="3"/>
      <c r="B21" s="11"/>
      <c r="C21" s="11"/>
      <c r="D21" s="11"/>
      <c r="E21" s="2">
        <v>1</v>
      </c>
      <c r="F21" s="2">
        <v>2</v>
      </c>
      <c r="G21" s="2" t="s">
        <v>15</v>
      </c>
      <c r="H21" s="2">
        <v>0.15</v>
      </c>
      <c r="I21" s="2">
        <v>72.2</v>
      </c>
      <c r="J21" s="6">
        <v>722</v>
      </c>
      <c r="K21">
        <f t="shared" si="0"/>
        <v>1313.9999999999998</v>
      </c>
      <c r="L21">
        <f t="shared" si="1"/>
        <v>866.40000000000009</v>
      </c>
      <c r="M21">
        <f t="shared" si="2"/>
        <v>0.65936073059360745</v>
      </c>
      <c r="N21">
        <f t="shared" si="3"/>
        <v>722</v>
      </c>
      <c r="O21">
        <f t="shared" si="4"/>
        <v>0.54946727549467289</v>
      </c>
    </row>
    <row r="22" spans="1:15" ht="15" thickBot="1">
      <c r="A22" s="3"/>
      <c r="B22" s="11"/>
      <c r="C22" s="11"/>
      <c r="D22" s="11"/>
      <c r="E22" s="2">
        <v>2</v>
      </c>
      <c r="F22" s="2">
        <v>4</v>
      </c>
      <c r="G22" s="2" t="s">
        <v>15</v>
      </c>
      <c r="H22" s="2">
        <v>0.38</v>
      </c>
      <c r="I22" s="2">
        <v>182.2</v>
      </c>
      <c r="J22" s="6">
        <v>1822</v>
      </c>
      <c r="K22">
        <f t="shared" si="0"/>
        <v>3328.8</v>
      </c>
      <c r="L22">
        <f t="shared" si="1"/>
        <v>2186.3999999999996</v>
      </c>
      <c r="M22">
        <f t="shared" si="2"/>
        <v>0.65681326604181678</v>
      </c>
      <c r="N22">
        <f t="shared" si="3"/>
        <v>1822</v>
      </c>
      <c r="O22">
        <f t="shared" si="4"/>
        <v>0.54734438836818067</v>
      </c>
    </row>
    <row r="23" spans="1:15" ht="15" thickBot="1">
      <c r="A23" s="3"/>
      <c r="B23" s="11"/>
      <c r="C23" s="11"/>
      <c r="D23" s="11"/>
      <c r="E23" s="2">
        <v>4</v>
      </c>
      <c r="F23" s="2">
        <v>8</v>
      </c>
      <c r="G23" s="2" t="s">
        <v>15</v>
      </c>
      <c r="H23" s="2">
        <v>0.78</v>
      </c>
      <c r="I23" s="2">
        <v>376</v>
      </c>
      <c r="J23" s="6">
        <v>3760</v>
      </c>
      <c r="K23">
        <f t="shared" si="0"/>
        <v>6832.7999999999993</v>
      </c>
      <c r="L23">
        <f t="shared" si="1"/>
        <v>4512</v>
      </c>
      <c r="M23">
        <f t="shared" si="2"/>
        <v>0.66034422198805764</v>
      </c>
      <c r="N23">
        <f t="shared" si="3"/>
        <v>3760</v>
      </c>
      <c r="O23">
        <f t="shared" si="4"/>
        <v>0.55028685165671476</v>
      </c>
    </row>
    <row r="24" spans="1:15" ht="15" thickBot="1">
      <c r="A24" s="3"/>
      <c r="B24" s="11"/>
      <c r="C24" s="11"/>
      <c r="D24" s="11"/>
      <c r="E24" s="2">
        <v>8</v>
      </c>
      <c r="F24" s="2">
        <v>16</v>
      </c>
      <c r="G24" s="2" t="s">
        <v>15</v>
      </c>
      <c r="H24" s="2">
        <v>1.57</v>
      </c>
      <c r="I24" s="2">
        <v>751.9</v>
      </c>
      <c r="J24" s="6">
        <v>7519</v>
      </c>
      <c r="K24">
        <f t="shared" si="0"/>
        <v>13753.2</v>
      </c>
      <c r="L24">
        <f t="shared" si="1"/>
        <v>9022.7999999999993</v>
      </c>
      <c r="M24">
        <f t="shared" si="2"/>
        <v>0.6560509554140127</v>
      </c>
      <c r="N24">
        <f t="shared" si="3"/>
        <v>7519</v>
      </c>
      <c r="O24">
        <f t="shared" si="4"/>
        <v>0.54670912951167727</v>
      </c>
    </row>
    <row r="25" spans="1:15" ht="15" thickBot="1">
      <c r="A25" s="3"/>
      <c r="B25" s="11"/>
      <c r="C25" s="11"/>
      <c r="D25" s="11"/>
      <c r="E25" s="2">
        <v>16</v>
      </c>
      <c r="F25" s="2">
        <v>32</v>
      </c>
      <c r="G25" s="2" t="s">
        <v>15</v>
      </c>
      <c r="H25" s="2">
        <v>3.26</v>
      </c>
      <c r="I25" s="2">
        <v>1562.9</v>
      </c>
      <c r="J25" s="6">
        <v>15629</v>
      </c>
      <c r="K25">
        <f t="shared" si="0"/>
        <v>28557.599999999999</v>
      </c>
      <c r="L25">
        <f t="shared" si="1"/>
        <v>18754.800000000003</v>
      </c>
      <c r="M25">
        <f t="shared" si="2"/>
        <v>0.6567358601563158</v>
      </c>
      <c r="N25">
        <f t="shared" si="3"/>
        <v>15629</v>
      </c>
      <c r="O25">
        <f t="shared" si="4"/>
        <v>0.54727988346359646</v>
      </c>
    </row>
    <row r="26" spans="1:15" ht="15" thickBot="1">
      <c r="A26" s="3"/>
      <c r="B26" s="11"/>
      <c r="C26" s="11"/>
      <c r="D26" s="11"/>
      <c r="E26" s="2">
        <v>32</v>
      </c>
      <c r="F26" s="2">
        <v>64</v>
      </c>
      <c r="G26" s="2" t="s">
        <v>15</v>
      </c>
      <c r="H26" s="2">
        <v>6.76</v>
      </c>
      <c r="I26" s="2">
        <v>3243.7</v>
      </c>
      <c r="J26" s="6">
        <v>32437</v>
      </c>
      <c r="K26">
        <f t="shared" si="0"/>
        <v>59217.600000000006</v>
      </c>
      <c r="L26">
        <f t="shared" si="1"/>
        <v>38924.399999999994</v>
      </c>
      <c r="M26">
        <f t="shared" si="2"/>
        <v>0.6573113398719298</v>
      </c>
      <c r="N26">
        <f t="shared" si="3"/>
        <v>32437</v>
      </c>
      <c r="O26">
        <f t="shared" si="4"/>
        <v>0.54775944989327496</v>
      </c>
    </row>
    <row r="27" spans="1:15" ht="15" thickBot="1">
      <c r="A27" s="3"/>
      <c r="B27" s="11"/>
      <c r="C27" s="11"/>
      <c r="D27" s="11"/>
      <c r="E27" s="2">
        <v>1</v>
      </c>
      <c r="F27" s="2">
        <v>4</v>
      </c>
      <c r="G27" s="2" t="s">
        <v>15</v>
      </c>
      <c r="H27" s="2">
        <v>0.28000000000000003</v>
      </c>
      <c r="I27" s="2">
        <v>134</v>
      </c>
      <c r="J27" s="6">
        <v>1340</v>
      </c>
      <c r="K27">
        <f t="shared" si="0"/>
        <v>2452.8000000000002</v>
      </c>
      <c r="L27">
        <f t="shared" si="1"/>
        <v>1608</v>
      </c>
      <c r="M27">
        <f t="shared" si="2"/>
        <v>0.65557729941291576</v>
      </c>
      <c r="N27">
        <f t="shared" si="3"/>
        <v>1340</v>
      </c>
      <c r="O27">
        <f t="shared" si="4"/>
        <v>0.54631441617742982</v>
      </c>
    </row>
    <row r="28" spans="1:15" ht="15" thickBot="1">
      <c r="A28" s="3"/>
      <c r="B28" s="11"/>
      <c r="C28" s="11"/>
      <c r="D28" s="11"/>
      <c r="E28" s="2">
        <v>2</v>
      </c>
      <c r="F28" s="2">
        <v>8</v>
      </c>
      <c r="G28" s="2" t="s">
        <v>15</v>
      </c>
      <c r="H28" s="2">
        <v>0.59</v>
      </c>
      <c r="I28" s="2">
        <v>284.89999999999998</v>
      </c>
      <c r="J28" s="6">
        <v>2849</v>
      </c>
      <c r="K28">
        <f t="shared" si="0"/>
        <v>5168.3999999999996</v>
      </c>
      <c r="L28">
        <f t="shared" si="1"/>
        <v>3418.7999999999997</v>
      </c>
      <c r="M28">
        <f t="shared" si="2"/>
        <v>0.66148130949616901</v>
      </c>
      <c r="N28">
        <f t="shared" si="3"/>
        <v>2849</v>
      </c>
      <c r="O28">
        <f t="shared" si="4"/>
        <v>0.55123442458014094</v>
      </c>
    </row>
    <row r="29" spans="1:15" ht="15" thickBot="1">
      <c r="A29" s="3"/>
      <c r="B29" s="11"/>
      <c r="C29" s="11"/>
      <c r="D29" s="11"/>
      <c r="E29" s="2">
        <v>4</v>
      </c>
      <c r="F29" s="2">
        <v>16</v>
      </c>
      <c r="G29" s="2" t="s">
        <v>15</v>
      </c>
      <c r="H29" s="2">
        <v>1.19</v>
      </c>
      <c r="I29" s="2">
        <v>569.79999999999995</v>
      </c>
      <c r="J29" s="6">
        <v>5698</v>
      </c>
      <c r="K29">
        <f t="shared" si="0"/>
        <v>10424.4</v>
      </c>
      <c r="L29">
        <f t="shared" si="1"/>
        <v>6837.5999999999995</v>
      </c>
      <c r="M29">
        <f t="shared" si="2"/>
        <v>0.65592264302981462</v>
      </c>
      <c r="N29">
        <f t="shared" si="3"/>
        <v>5698</v>
      </c>
      <c r="O29">
        <f t="shared" si="4"/>
        <v>0.54660220252484559</v>
      </c>
    </row>
    <row r="30" spans="1:15" ht="15" thickBot="1">
      <c r="A30" s="3"/>
      <c r="B30" s="11"/>
      <c r="C30" s="11"/>
      <c r="D30" s="11"/>
      <c r="E30" s="2">
        <v>8</v>
      </c>
      <c r="F30" s="2">
        <v>32</v>
      </c>
      <c r="G30" s="2" t="s">
        <v>15</v>
      </c>
      <c r="H30" s="2">
        <v>2.37</v>
      </c>
      <c r="I30" s="2">
        <v>1139.5</v>
      </c>
      <c r="J30" s="6">
        <v>11395</v>
      </c>
      <c r="K30">
        <f t="shared" si="0"/>
        <v>20761.2</v>
      </c>
      <c r="L30">
        <f t="shared" si="1"/>
        <v>13674</v>
      </c>
      <c r="M30">
        <f t="shared" si="2"/>
        <v>0.65863244899138773</v>
      </c>
      <c r="N30">
        <f t="shared" si="3"/>
        <v>11395</v>
      </c>
      <c r="O30">
        <f t="shared" si="4"/>
        <v>0.54886037415948985</v>
      </c>
    </row>
    <row r="31" spans="1:15" ht="15" thickBot="1">
      <c r="A31" s="3"/>
      <c r="B31" s="11"/>
      <c r="C31" s="11"/>
      <c r="D31" s="11"/>
      <c r="E31" s="2">
        <v>16</v>
      </c>
      <c r="F31" s="2">
        <v>64</v>
      </c>
      <c r="G31" s="2" t="s">
        <v>15</v>
      </c>
      <c r="H31" s="2">
        <v>4.93</v>
      </c>
      <c r="I31" s="2">
        <v>2368.5</v>
      </c>
      <c r="J31" s="6">
        <v>23685</v>
      </c>
      <c r="K31">
        <f t="shared" si="0"/>
        <v>43186.799999999996</v>
      </c>
      <c r="L31">
        <f t="shared" si="1"/>
        <v>28422</v>
      </c>
      <c r="M31">
        <f t="shared" si="2"/>
        <v>0.65811775820389573</v>
      </c>
      <c r="N31">
        <f t="shared" si="3"/>
        <v>23685</v>
      </c>
      <c r="O31">
        <f t="shared" si="4"/>
        <v>0.54843146516991303</v>
      </c>
    </row>
    <row r="32" spans="1:15" ht="15" thickBot="1">
      <c r="A32" s="3"/>
      <c r="B32" s="12"/>
      <c r="C32" s="12"/>
      <c r="D32" s="12"/>
      <c r="E32" s="2">
        <v>32</v>
      </c>
      <c r="F32" s="2">
        <v>128</v>
      </c>
      <c r="G32" s="2" t="s">
        <v>15</v>
      </c>
      <c r="H32" s="2">
        <v>10.24</v>
      </c>
      <c r="I32" s="2">
        <v>4915.7</v>
      </c>
      <c r="J32" s="6">
        <v>49157</v>
      </c>
      <c r="K32">
        <f t="shared" si="0"/>
        <v>89702.399999999994</v>
      </c>
      <c r="L32">
        <f t="shared" si="1"/>
        <v>58988.399999999994</v>
      </c>
      <c r="M32">
        <f t="shared" si="2"/>
        <v>0.65760113441780821</v>
      </c>
      <c r="N32">
        <f t="shared" si="3"/>
        <v>49157</v>
      </c>
      <c r="O32">
        <f t="shared" si="4"/>
        <v>0.54800094534817356</v>
      </c>
    </row>
    <row r="33" spans="1:15" ht="15" thickBot="1">
      <c r="A33" s="3"/>
      <c r="B33" s="10" t="s">
        <v>20</v>
      </c>
      <c r="C33" s="10" t="s">
        <v>13</v>
      </c>
      <c r="D33" s="10" t="s">
        <v>21</v>
      </c>
      <c r="E33" s="2">
        <v>1</v>
      </c>
      <c r="F33" s="2">
        <v>8</v>
      </c>
      <c r="G33" s="2" t="s">
        <v>15</v>
      </c>
      <c r="H33" s="2">
        <v>0.49</v>
      </c>
      <c r="I33" s="2">
        <v>236.6</v>
      </c>
      <c r="J33" s="6">
        <v>2366</v>
      </c>
      <c r="K33">
        <f t="shared" si="0"/>
        <v>4292.3999999999996</v>
      </c>
      <c r="L33">
        <f t="shared" si="1"/>
        <v>2839.2</v>
      </c>
      <c r="M33">
        <f t="shared" si="2"/>
        <v>0.66144814090019566</v>
      </c>
      <c r="N33">
        <f t="shared" si="3"/>
        <v>2366</v>
      </c>
      <c r="O33">
        <f t="shared" si="4"/>
        <v>0.55120678408349644</v>
      </c>
    </row>
    <row r="34" spans="1:15" ht="15" thickBot="1">
      <c r="A34" s="3"/>
      <c r="B34" s="11"/>
      <c r="C34" s="11"/>
      <c r="D34" s="11"/>
      <c r="E34" s="2">
        <v>2</v>
      </c>
      <c r="F34" s="2">
        <v>16</v>
      </c>
      <c r="G34" s="2" t="s">
        <v>15</v>
      </c>
      <c r="H34" s="2">
        <v>1.01</v>
      </c>
      <c r="I34" s="2">
        <v>482.6</v>
      </c>
      <c r="J34" s="6">
        <v>4826</v>
      </c>
      <c r="K34">
        <f t="shared" si="0"/>
        <v>8847.6</v>
      </c>
      <c r="L34">
        <f t="shared" si="1"/>
        <v>5791.2000000000007</v>
      </c>
      <c r="M34">
        <f t="shared" si="2"/>
        <v>0.6545503865455039</v>
      </c>
      <c r="N34">
        <f t="shared" si="3"/>
        <v>4826</v>
      </c>
      <c r="O34">
        <f t="shared" si="4"/>
        <v>0.54545865545458649</v>
      </c>
    </row>
    <row r="35" spans="1:15" ht="15" thickBot="1">
      <c r="A35" s="3"/>
      <c r="B35" s="11"/>
      <c r="C35" s="11"/>
      <c r="D35" s="11"/>
      <c r="E35" s="2">
        <v>4</v>
      </c>
      <c r="F35" s="2">
        <v>32</v>
      </c>
      <c r="G35" s="2" t="s">
        <v>15</v>
      </c>
      <c r="H35" s="2">
        <v>2.0099999999999998</v>
      </c>
      <c r="I35" s="2">
        <v>965.1</v>
      </c>
      <c r="J35" s="6">
        <v>9651</v>
      </c>
      <c r="K35">
        <f t="shared" si="0"/>
        <v>17607.599999999999</v>
      </c>
      <c r="L35">
        <f t="shared" si="1"/>
        <v>11581.2</v>
      </c>
      <c r="M35">
        <f t="shared" si="2"/>
        <v>0.65773870374156629</v>
      </c>
      <c r="N35">
        <f t="shared" si="3"/>
        <v>9651</v>
      </c>
      <c r="O35">
        <f t="shared" si="4"/>
        <v>0.5481155864513052</v>
      </c>
    </row>
    <row r="36" spans="1:15" ht="15" thickBot="1">
      <c r="A36" s="3"/>
      <c r="B36" s="11"/>
      <c r="C36" s="11"/>
      <c r="D36" s="11"/>
      <c r="E36" s="2">
        <v>8</v>
      </c>
      <c r="F36" s="2">
        <v>64</v>
      </c>
      <c r="G36" s="2" t="s">
        <v>15</v>
      </c>
      <c r="H36" s="2">
        <v>4.0199999999999996</v>
      </c>
      <c r="I36" s="2">
        <v>1930.2</v>
      </c>
      <c r="J36" s="6">
        <v>19302</v>
      </c>
      <c r="K36">
        <f t="shared" si="0"/>
        <v>35215.199999999997</v>
      </c>
      <c r="L36">
        <f t="shared" si="1"/>
        <v>23162.400000000001</v>
      </c>
      <c r="M36">
        <f t="shared" si="2"/>
        <v>0.65773870374156629</v>
      </c>
      <c r="N36">
        <f t="shared" si="3"/>
        <v>19302</v>
      </c>
      <c r="O36">
        <f t="shared" si="4"/>
        <v>0.5481155864513052</v>
      </c>
    </row>
    <row r="37" spans="1:15" ht="15" thickBot="1">
      <c r="A37" s="3"/>
      <c r="B37" s="11"/>
      <c r="C37" s="11"/>
      <c r="D37" s="11"/>
      <c r="E37" s="2">
        <v>16</v>
      </c>
      <c r="F37" s="2">
        <v>128</v>
      </c>
      <c r="G37" s="2" t="s">
        <v>15</v>
      </c>
      <c r="H37" s="2">
        <v>8.36</v>
      </c>
      <c r="I37" s="2">
        <v>4011.9</v>
      </c>
      <c r="J37" s="6">
        <v>40119</v>
      </c>
      <c r="K37">
        <f t="shared" si="0"/>
        <v>73233.599999999991</v>
      </c>
      <c r="L37">
        <f t="shared" si="1"/>
        <v>48142.8</v>
      </c>
      <c r="M37">
        <f t="shared" si="2"/>
        <v>0.65738677328439421</v>
      </c>
      <c r="N37">
        <f t="shared" si="3"/>
        <v>40119</v>
      </c>
      <c r="O37">
        <f t="shared" si="4"/>
        <v>0.54782231107032842</v>
      </c>
    </row>
    <row r="38" spans="1:15" ht="15" thickBot="1">
      <c r="A38" s="3"/>
      <c r="B38" s="11"/>
      <c r="C38" s="12"/>
      <c r="D38" s="12"/>
      <c r="E38" s="2">
        <v>32</v>
      </c>
      <c r="F38" s="2">
        <v>256</v>
      </c>
      <c r="G38" s="2" t="s">
        <v>15</v>
      </c>
      <c r="H38" s="2">
        <v>17.350000000000001</v>
      </c>
      <c r="I38" s="2">
        <v>8326.6</v>
      </c>
      <c r="J38" s="6">
        <v>83266</v>
      </c>
      <c r="K38">
        <f t="shared" si="0"/>
        <v>151986</v>
      </c>
      <c r="L38">
        <f t="shared" si="1"/>
        <v>99919.200000000012</v>
      </c>
      <c r="M38">
        <f t="shared" si="2"/>
        <v>0.65742371007855993</v>
      </c>
      <c r="N38">
        <f t="shared" si="3"/>
        <v>83266</v>
      </c>
      <c r="O38">
        <f t="shared" si="4"/>
        <v>0.54785309173213326</v>
      </c>
    </row>
    <row r="39" spans="1:15" ht="15" thickBot="1">
      <c r="A39" s="3"/>
      <c r="B39" s="11"/>
      <c r="C39" s="10" t="s">
        <v>18</v>
      </c>
      <c r="D39" s="10" t="s">
        <v>22</v>
      </c>
      <c r="E39" s="2">
        <v>2</v>
      </c>
      <c r="F39" s="2">
        <v>16</v>
      </c>
      <c r="G39" s="2" t="s">
        <v>15</v>
      </c>
      <c r="H39" s="2">
        <v>0.72</v>
      </c>
      <c r="I39" s="2">
        <v>347.7</v>
      </c>
      <c r="J39" s="6">
        <v>3477</v>
      </c>
      <c r="K39">
        <f t="shared" si="0"/>
        <v>6307.2000000000007</v>
      </c>
      <c r="L39">
        <f t="shared" si="1"/>
        <v>4172.3999999999996</v>
      </c>
      <c r="M39">
        <f t="shared" si="2"/>
        <v>0.66152968036529669</v>
      </c>
      <c r="N39">
        <f t="shared" si="3"/>
        <v>3477</v>
      </c>
      <c r="O39">
        <f t="shared" si="4"/>
        <v>0.55127473363774726</v>
      </c>
    </row>
    <row r="40" spans="1:15" ht="15" thickBot="1">
      <c r="A40" s="3"/>
      <c r="B40" s="11"/>
      <c r="C40" s="11"/>
      <c r="D40" s="11"/>
      <c r="E40" s="2">
        <v>4</v>
      </c>
      <c r="F40" s="2">
        <v>32</v>
      </c>
      <c r="G40" s="2" t="s">
        <v>15</v>
      </c>
      <c r="H40" s="2">
        <v>1.45</v>
      </c>
      <c r="I40" s="2">
        <v>695.4</v>
      </c>
      <c r="J40" s="6">
        <v>6954</v>
      </c>
      <c r="K40">
        <f t="shared" si="0"/>
        <v>12701.999999999998</v>
      </c>
      <c r="L40">
        <f t="shared" si="1"/>
        <v>8344.7999999999993</v>
      </c>
      <c r="M40">
        <f t="shared" si="2"/>
        <v>0.65696740670760512</v>
      </c>
      <c r="N40">
        <f t="shared" si="3"/>
        <v>6954</v>
      </c>
      <c r="O40">
        <f t="shared" si="4"/>
        <v>0.54747283892300436</v>
      </c>
    </row>
    <row r="41" spans="1:15" ht="15" thickBot="1">
      <c r="A41" s="3"/>
      <c r="B41" s="11"/>
      <c r="C41" s="11"/>
      <c r="D41" s="11"/>
      <c r="E41" s="2">
        <v>8</v>
      </c>
      <c r="F41" s="2">
        <v>64</v>
      </c>
      <c r="G41" s="2" t="s">
        <v>15</v>
      </c>
      <c r="H41" s="2">
        <v>2.96</v>
      </c>
      <c r="I41" s="2">
        <v>1418.6</v>
      </c>
      <c r="J41" s="6">
        <v>14186</v>
      </c>
      <c r="K41">
        <f t="shared" si="0"/>
        <v>25929.599999999999</v>
      </c>
      <c r="L41">
        <f t="shared" si="1"/>
        <v>17023.199999999997</v>
      </c>
      <c r="M41">
        <f t="shared" si="2"/>
        <v>0.65651610514624203</v>
      </c>
      <c r="N41">
        <f t="shared" si="3"/>
        <v>14186</v>
      </c>
      <c r="O41">
        <f t="shared" si="4"/>
        <v>0.5470967542885351</v>
      </c>
    </row>
    <row r="42" spans="1:15" ht="15" thickBot="1">
      <c r="A42" s="3"/>
      <c r="B42" s="11"/>
      <c r="C42" s="11"/>
      <c r="D42" s="11"/>
      <c r="E42" s="2">
        <v>16</v>
      </c>
      <c r="F42" s="2">
        <v>128</v>
      </c>
      <c r="G42" s="2" t="s">
        <v>15</v>
      </c>
      <c r="H42" s="2">
        <v>5.91</v>
      </c>
      <c r="I42" s="2">
        <v>2837.2</v>
      </c>
      <c r="J42" s="6">
        <v>28372</v>
      </c>
      <c r="K42">
        <f t="shared" si="0"/>
        <v>51771.6</v>
      </c>
      <c r="L42">
        <f t="shared" si="1"/>
        <v>34046.399999999994</v>
      </c>
      <c r="M42">
        <f t="shared" si="2"/>
        <v>0.65762696150012734</v>
      </c>
      <c r="N42">
        <f t="shared" si="3"/>
        <v>28372</v>
      </c>
      <c r="O42">
        <f t="shared" si="4"/>
        <v>0.54802246791677289</v>
      </c>
    </row>
    <row r="43" spans="1:15" ht="15" thickBot="1">
      <c r="A43" s="3"/>
      <c r="B43" s="12"/>
      <c r="C43" s="12"/>
      <c r="D43" s="12"/>
      <c r="E43" s="2">
        <v>32</v>
      </c>
      <c r="F43" s="2">
        <v>256</v>
      </c>
      <c r="G43" s="2" t="s">
        <v>15</v>
      </c>
      <c r="H43" s="2">
        <v>11.82</v>
      </c>
      <c r="I43" s="2">
        <v>5674.5</v>
      </c>
      <c r="J43" s="6">
        <v>56745</v>
      </c>
      <c r="K43">
        <f t="shared" si="0"/>
        <v>103543.2</v>
      </c>
      <c r="L43">
        <f t="shared" si="1"/>
        <v>68094</v>
      </c>
      <c r="M43">
        <f t="shared" si="2"/>
        <v>0.65763855086572565</v>
      </c>
      <c r="N43">
        <f t="shared" si="3"/>
        <v>56745</v>
      </c>
      <c r="O43">
        <f t="shared" si="4"/>
        <v>0.548032125721438</v>
      </c>
    </row>
    <row r="44" spans="1:15" ht="15" thickBot="1">
      <c r="A44" s="3"/>
      <c r="B44" s="10" t="s">
        <v>23</v>
      </c>
      <c r="C44" s="10" t="s">
        <v>13</v>
      </c>
      <c r="D44" s="10" t="s">
        <v>24</v>
      </c>
      <c r="E44" s="2">
        <v>4</v>
      </c>
      <c r="F44" s="2">
        <v>8</v>
      </c>
      <c r="G44" s="2" t="s">
        <v>15</v>
      </c>
      <c r="H44" s="2">
        <v>1.63</v>
      </c>
      <c r="I44" s="2">
        <v>782.5</v>
      </c>
      <c r="J44" s="6">
        <v>7825</v>
      </c>
      <c r="K44">
        <f t="shared" si="0"/>
        <v>14278.8</v>
      </c>
      <c r="L44">
        <f t="shared" si="1"/>
        <v>9390</v>
      </c>
      <c r="M44">
        <f t="shared" si="2"/>
        <v>0.65761828725102955</v>
      </c>
      <c r="N44">
        <f t="shared" si="3"/>
        <v>7825</v>
      </c>
      <c r="O44">
        <f t="shared" si="4"/>
        <v>0.54801523937585794</v>
      </c>
    </row>
    <row r="45" spans="1:15" ht="15" thickBot="1">
      <c r="A45" s="3"/>
      <c r="B45" s="11"/>
      <c r="C45" s="11"/>
      <c r="D45" s="11"/>
      <c r="E45" s="2">
        <v>8</v>
      </c>
      <c r="F45" s="2">
        <v>16</v>
      </c>
      <c r="G45" s="2" t="s">
        <v>15</v>
      </c>
      <c r="H45" s="2">
        <v>3.26</v>
      </c>
      <c r="I45" s="2">
        <v>1565</v>
      </c>
      <c r="J45" s="6">
        <v>15650</v>
      </c>
      <c r="K45">
        <f t="shared" si="0"/>
        <v>28557.599999999999</v>
      </c>
      <c r="L45">
        <f t="shared" si="1"/>
        <v>18780</v>
      </c>
      <c r="M45">
        <f t="shared" si="2"/>
        <v>0.65761828725102955</v>
      </c>
      <c r="N45">
        <f t="shared" si="3"/>
        <v>15650</v>
      </c>
      <c r="O45">
        <f t="shared" si="4"/>
        <v>0.54801523937585794</v>
      </c>
    </row>
    <row r="46" spans="1:15" ht="15" thickBot="1">
      <c r="A46" s="3"/>
      <c r="B46" s="11"/>
      <c r="C46" s="11"/>
      <c r="D46" s="11"/>
      <c r="E46" s="2">
        <v>20</v>
      </c>
      <c r="F46" s="2">
        <v>40</v>
      </c>
      <c r="G46" s="2" t="s">
        <v>15</v>
      </c>
      <c r="H46" s="2">
        <v>8.4600000000000009</v>
      </c>
      <c r="I46" s="2">
        <v>4063</v>
      </c>
      <c r="J46" s="6">
        <v>40630</v>
      </c>
      <c r="K46">
        <f t="shared" si="0"/>
        <v>74109.600000000006</v>
      </c>
      <c r="L46">
        <f t="shared" si="1"/>
        <v>48756</v>
      </c>
      <c r="M46">
        <f t="shared" si="2"/>
        <v>0.65789047572784087</v>
      </c>
      <c r="N46">
        <f t="shared" si="3"/>
        <v>40630</v>
      </c>
      <c r="O46">
        <f t="shared" si="4"/>
        <v>0.54824206310653412</v>
      </c>
    </row>
    <row r="47" spans="1:15" ht="15" thickBot="1">
      <c r="A47" s="3"/>
      <c r="B47" s="11"/>
      <c r="C47" s="12"/>
      <c r="D47" s="12"/>
      <c r="E47" s="2">
        <v>44</v>
      </c>
      <c r="F47" s="2">
        <v>88</v>
      </c>
      <c r="G47" s="2" t="s">
        <v>15</v>
      </c>
      <c r="H47" s="2">
        <v>18.97</v>
      </c>
      <c r="I47" s="2">
        <v>9104</v>
      </c>
      <c r="J47" s="6">
        <v>91040</v>
      </c>
      <c r="K47">
        <f t="shared" si="0"/>
        <v>166177.19999999998</v>
      </c>
      <c r="L47">
        <f t="shared" si="1"/>
        <v>109248</v>
      </c>
      <c r="M47">
        <f t="shared" si="2"/>
        <v>0.65741870725947971</v>
      </c>
      <c r="N47">
        <f t="shared" si="3"/>
        <v>91040</v>
      </c>
      <c r="O47">
        <f t="shared" si="4"/>
        <v>0.54784892271623309</v>
      </c>
    </row>
    <row r="48" spans="1:15" ht="15" thickBot="1">
      <c r="A48" s="3"/>
      <c r="B48" s="11"/>
      <c r="C48" s="10" t="s">
        <v>18</v>
      </c>
      <c r="D48" s="10" t="s">
        <v>25</v>
      </c>
      <c r="E48" s="2">
        <v>2</v>
      </c>
      <c r="F48" s="2">
        <v>4</v>
      </c>
      <c r="G48" s="2" t="s">
        <v>15</v>
      </c>
      <c r="H48" s="2">
        <v>0.61</v>
      </c>
      <c r="I48" s="2">
        <v>295.2</v>
      </c>
      <c r="J48" s="6">
        <v>2952</v>
      </c>
      <c r="K48">
        <f t="shared" si="0"/>
        <v>5343.6</v>
      </c>
      <c r="L48">
        <f t="shared" si="1"/>
        <v>3542.3999999999996</v>
      </c>
      <c r="M48">
        <f t="shared" si="2"/>
        <v>0.66292387154727139</v>
      </c>
      <c r="N48">
        <f t="shared" si="3"/>
        <v>2952</v>
      </c>
      <c r="O48">
        <f t="shared" si="4"/>
        <v>0.5524365596227262</v>
      </c>
    </row>
    <row r="49" spans="1:15" ht="15" thickBot="1">
      <c r="A49" s="3"/>
      <c r="B49" s="11"/>
      <c r="C49" s="11"/>
      <c r="D49" s="11"/>
      <c r="E49" s="2">
        <v>4</v>
      </c>
      <c r="F49" s="2">
        <v>8</v>
      </c>
      <c r="G49" s="2" t="s">
        <v>15</v>
      </c>
      <c r="H49" s="2">
        <v>1.23</v>
      </c>
      <c r="I49" s="2">
        <v>590.29999999999995</v>
      </c>
      <c r="J49" s="6">
        <v>5903</v>
      </c>
      <c r="K49">
        <f t="shared" si="0"/>
        <v>10774.8</v>
      </c>
      <c r="L49">
        <f t="shared" si="1"/>
        <v>7083.5999999999995</v>
      </c>
      <c r="M49">
        <f t="shared" si="2"/>
        <v>0.65742287559861901</v>
      </c>
      <c r="N49">
        <f t="shared" si="3"/>
        <v>5903</v>
      </c>
      <c r="O49">
        <f t="shared" si="4"/>
        <v>0.54785239633218252</v>
      </c>
    </row>
    <row r="50" spans="1:15" ht="15" thickBot="1">
      <c r="A50" s="3"/>
      <c r="B50" s="11"/>
      <c r="C50" s="11"/>
      <c r="D50" s="11"/>
      <c r="E50" s="2">
        <v>8</v>
      </c>
      <c r="F50" s="2">
        <v>16</v>
      </c>
      <c r="G50" s="2" t="s">
        <v>15</v>
      </c>
      <c r="H50" s="2">
        <v>2.46</v>
      </c>
      <c r="I50" s="2">
        <v>1180.5999999999999</v>
      </c>
      <c r="J50" s="6">
        <v>11806</v>
      </c>
      <c r="K50">
        <f t="shared" si="0"/>
        <v>21549.599999999999</v>
      </c>
      <c r="L50">
        <f t="shared" si="1"/>
        <v>14167.199999999999</v>
      </c>
      <c r="M50">
        <f t="shared" si="2"/>
        <v>0.65742287559861901</v>
      </c>
      <c r="N50">
        <f t="shared" si="3"/>
        <v>11806</v>
      </c>
      <c r="O50">
        <f t="shared" si="4"/>
        <v>0.54785239633218252</v>
      </c>
    </row>
    <row r="51" spans="1:15" ht="15" thickBot="1">
      <c r="A51" s="3"/>
      <c r="B51" s="11"/>
      <c r="C51" s="11"/>
      <c r="D51" s="11"/>
      <c r="E51" s="2">
        <v>16</v>
      </c>
      <c r="F51" s="2">
        <v>32</v>
      </c>
      <c r="G51" s="2" t="s">
        <v>15</v>
      </c>
      <c r="H51" s="2">
        <v>5.0199999999999996</v>
      </c>
      <c r="I51" s="2">
        <v>2408.5</v>
      </c>
      <c r="J51" s="6">
        <v>24085</v>
      </c>
      <c r="K51">
        <f t="shared" si="0"/>
        <v>43975.199999999997</v>
      </c>
      <c r="L51">
        <f t="shared" si="1"/>
        <v>28902</v>
      </c>
      <c r="M51">
        <f t="shared" si="2"/>
        <v>0.65723407738907391</v>
      </c>
      <c r="N51">
        <f t="shared" si="3"/>
        <v>24085</v>
      </c>
      <c r="O51">
        <f t="shared" si="4"/>
        <v>0.54769506449089489</v>
      </c>
    </row>
    <row r="52" spans="1:15" ht="15" thickBot="1">
      <c r="A52" s="3"/>
      <c r="B52" s="11"/>
      <c r="C52" s="11"/>
      <c r="D52" s="11"/>
      <c r="E52" s="2">
        <v>32</v>
      </c>
      <c r="F52" s="2">
        <v>64</v>
      </c>
      <c r="G52" s="2" t="s">
        <v>15</v>
      </c>
      <c r="H52" s="2">
        <v>10.039999999999999</v>
      </c>
      <c r="I52" s="2">
        <v>4816.8999999999996</v>
      </c>
      <c r="J52" s="6">
        <v>48169</v>
      </c>
      <c r="K52">
        <f t="shared" si="0"/>
        <v>87950.399999999994</v>
      </c>
      <c r="L52">
        <f t="shared" si="1"/>
        <v>57802.799999999996</v>
      </c>
      <c r="M52">
        <f t="shared" si="2"/>
        <v>0.65722043333515257</v>
      </c>
      <c r="N52">
        <f t="shared" si="3"/>
        <v>48169</v>
      </c>
      <c r="O52">
        <f t="shared" si="4"/>
        <v>0.54768369444596043</v>
      </c>
    </row>
    <row r="53" spans="1:15" ht="15" thickBot="1">
      <c r="A53" s="3"/>
      <c r="B53" s="11"/>
      <c r="C53" s="11"/>
      <c r="D53" s="11"/>
      <c r="E53" s="2">
        <v>2</v>
      </c>
      <c r="F53" s="2">
        <v>8</v>
      </c>
      <c r="G53" s="2" t="s">
        <v>15</v>
      </c>
      <c r="H53" s="2">
        <v>0.68</v>
      </c>
      <c r="I53" s="2">
        <v>324.89999999999998</v>
      </c>
      <c r="J53" s="6">
        <v>3249</v>
      </c>
      <c r="K53">
        <f t="shared" si="0"/>
        <v>5956.8</v>
      </c>
      <c r="L53">
        <f t="shared" si="1"/>
        <v>3898.7999999999997</v>
      </c>
      <c r="M53">
        <f t="shared" si="2"/>
        <v>0.65451248992747779</v>
      </c>
      <c r="N53">
        <f t="shared" si="3"/>
        <v>3249</v>
      </c>
      <c r="O53">
        <f t="shared" si="4"/>
        <v>0.54542707493956488</v>
      </c>
    </row>
    <row r="54" spans="1:15" ht="15" thickBot="1">
      <c r="A54" s="3"/>
      <c r="B54" s="11"/>
      <c r="C54" s="11"/>
      <c r="D54" s="11"/>
      <c r="E54" s="2">
        <v>4</v>
      </c>
      <c r="F54" s="2">
        <v>16</v>
      </c>
      <c r="G54" s="2" t="s">
        <v>15</v>
      </c>
      <c r="H54" s="2">
        <v>1.35</v>
      </c>
      <c r="I54" s="2">
        <v>649.70000000000005</v>
      </c>
      <c r="J54" s="6">
        <v>6497</v>
      </c>
      <c r="K54">
        <f t="shared" si="0"/>
        <v>11826.000000000002</v>
      </c>
      <c r="L54">
        <f t="shared" si="1"/>
        <v>7796.4000000000005</v>
      </c>
      <c r="M54">
        <f t="shared" si="2"/>
        <v>0.65925925925925921</v>
      </c>
      <c r="N54">
        <f t="shared" si="3"/>
        <v>6497</v>
      </c>
      <c r="O54">
        <f t="shared" si="4"/>
        <v>0.5493827160493826</v>
      </c>
    </row>
    <row r="55" spans="1:15" ht="15" thickBot="1">
      <c r="A55" s="3"/>
      <c r="B55" s="11"/>
      <c r="C55" s="11"/>
      <c r="D55" s="11"/>
      <c r="E55" s="2">
        <v>8</v>
      </c>
      <c r="F55" s="2">
        <v>32</v>
      </c>
      <c r="G55" s="2" t="s">
        <v>15</v>
      </c>
      <c r="H55" s="2">
        <v>2.71</v>
      </c>
      <c r="I55" s="2">
        <v>1299.5</v>
      </c>
      <c r="J55" s="6">
        <v>12995</v>
      </c>
      <c r="K55">
        <f t="shared" si="0"/>
        <v>23739.599999999999</v>
      </c>
      <c r="L55">
        <f t="shared" si="1"/>
        <v>15594</v>
      </c>
      <c r="M55">
        <f t="shared" si="2"/>
        <v>0.65687711671637272</v>
      </c>
      <c r="N55">
        <f t="shared" si="3"/>
        <v>12995</v>
      </c>
      <c r="O55">
        <f t="shared" si="4"/>
        <v>0.5473975972636439</v>
      </c>
    </row>
    <row r="56" spans="1:15" ht="15" thickBot="1">
      <c r="A56" s="3"/>
      <c r="B56" s="11"/>
      <c r="C56" s="11"/>
      <c r="D56" s="11"/>
      <c r="E56" s="2">
        <v>16</v>
      </c>
      <c r="F56" s="2">
        <v>64</v>
      </c>
      <c r="G56" s="2" t="s">
        <v>15</v>
      </c>
      <c r="H56" s="2">
        <v>5.54</v>
      </c>
      <c r="I56" s="2">
        <v>2658.9</v>
      </c>
      <c r="J56" s="6">
        <v>26589</v>
      </c>
      <c r="K56">
        <f t="shared" si="0"/>
        <v>48530.400000000001</v>
      </c>
      <c r="L56">
        <f t="shared" si="1"/>
        <v>31906.800000000003</v>
      </c>
      <c r="M56">
        <f t="shared" si="2"/>
        <v>0.65746006626774145</v>
      </c>
      <c r="N56">
        <f t="shared" si="3"/>
        <v>26589</v>
      </c>
      <c r="O56">
        <f t="shared" si="4"/>
        <v>0.54788338855645125</v>
      </c>
    </row>
    <row r="57" spans="1:15" ht="15" thickBot="1">
      <c r="A57" s="3"/>
      <c r="B57" s="12"/>
      <c r="C57" s="12"/>
      <c r="D57" s="12"/>
      <c r="E57" s="2">
        <v>32</v>
      </c>
      <c r="F57" s="2">
        <v>128</v>
      </c>
      <c r="G57" s="2" t="s">
        <v>15</v>
      </c>
      <c r="H57" s="2">
        <v>11.08</v>
      </c>
      <c r="I57" s="2">
        <v>5317.9</v>
      </c>
      <c r="J57" s="6">
        <v>53179</v>
      </c>
      <c r="K57">
        <f t="shared" si="0"/>
        <v>97060.800000000003</v>
      </c>
      <c r="L57">
        <f t="shared" si="1"/>
        <v>63814.799999999996</v>
      </c>
      <c r="M57">
        <f t="shared" si="2"/>
        <v>0.65747242965234154</v>
      </c>
      <c r="N57">
        <f t="shared" si="3"/>
        <v>53179</v>
      </c>
      <c r="O57">
        <f t="shared" si="4"/>
        <v>0.54789369137695132</v>
      </c>
    </row>
    <row r="58" spans="1:15" ht="15" thickBot="1">
      <c r="A58" s="3"/>
      <c r="B58" s="10" t="s">
        <v>26</v>
      </c>
      <c r="C58" s="10" t="s">
        <v>13</v>
      </c>
      <c r="D58" s="10" t="s">
        <v>27</v>
      </c>
      <c r="E58" s="2">
        <v>4</v>
      </c>
      <c r="F58" s="2">
        <v>8</v>
      </c>
      <c r="G58" s="2" t="s">
        <v>15</v>
      </c>
      <c r="H58" s="2">
        <v>2.38</v>
      </c>
      <c r="I58" s="2">
        <v>1144</v>
      </c>
      <c r="J58" s="6">
        <v>11440</v>
      </c>
      <c r="K58">
        <f t="shared" si="0"/>
        <v>20848.8</v>
      </c>
      <c r="L58">
        <f t="shared" si="1"/>
        <v>13728</v>
      </c>
      <c r="M58">
        <f t="shared" si="2"/>
        <v>0.65845516288707262</v>
      </c>
      <c r="N58">
        <f t="shared" si="3"/>
        <v>11440</v>
      </c>
      <c r="O58">
        <f t="shared" si="4"/>
        <v>0.54871263573922724</v>
      </c>
    </row>
    <row r="59" spans="1:15" ht="15" thickBot="1">
      <c r="A59" s="3"/>
      <c r="B59" s="12"/>
      <c r="C59" s="12"/>
      <c r="D59" s="12"/>
      <c r="E59" s="2">
        <v>8</v>
      </c>
      <c r="F59" s="2">
        <v>16</v>
      </c>
      <c r="G59" s="2" t="s">
        <v>15</v>
      </c>
      <c r="H59" s="2">
        <v>4.7699999999999996</v>
      </c>
      <c r="I59" s="2">
        <v>2288</v>
      </c>
      <c r="J59" s="6">
        <v>22880</v>
      </c>
      <c r="K59">
        <f t="shared" si="0"/>
        <v>41785.199999999997</v>
      </c>
      <c r="L59">
        <f t="shared" si="1"/>
        <v>27456</v>
      </c>
      <c r="M59">
        <f t="shared" si="2"/>
        <v>0.6570747537405589</v>
      </c>
      <c r="N59">
        <f t="shared" si="3"/>
        <v>22880</v>
      </c>
      <c r="O59">
        <f t="shared" si="4"/>
        <v>0.54756229478379914</v>
      </c>
    </row>
    <row r="60" spans="1:15" ht="15" thickBot="1">
      <c r="A60" s="3"/>
      <c r="B60" s="10" t="s">
        <v>28</v>
      </c>
      <c r="C60" s="10" t="s">
        <v>13</v>
      </c>
      <c r="D60" s="10" t="s">
        <v>29</v>
      </c>
      <c r="E60" s="2">
        <v>4</v>
      </c>
      <c r="F60" s="2">
        <v>32</v>
      </c>
      <c r="G60" s="2" t="s">
        <v>15</v>
      </c>
      <c r="H60" s="2">
        <v>4.7699999999999996</v>
      </c>
      <c r="I60" s="2">
        <v>2288</v>
      </c>
      <c r="J60" s="6">
        <v>22880</v>
      </c>
      <c r="K60">
        <f t="shared" si="0"/>
        <v>41785.199999999997</v>
      </c>
      <c r="L60">
        <f t="shared" si="1"/>
        <v>27456</v>
      </c>
      <c r="M60">
        <f t="shared" si="2"/>
        <v>0.6570747537405589</v>
      </c>
      <c r="N60">
        <f t="shared" si="3"/>
        <v>22880</v>
      </c>
      <c r="O60">
        <f t="shared" si="4"/>
        <v>0.54756229478379914</v>
      </c>
    </row>
    <row r="61" spans="1:15" ht="15" thickBot="1">
      <c r="A61" s="3"/>
      <c r="B61" s="11"/>
      <c r="C61" s="11"/>
      <c r="D61" s="11"/>
      <c r="E61" s="2">
        <v>8</v>
      </c>
      <c r="F61" s="2">
        <v>64</v>
      </c>
      <c r="G61" s="2" t="s">
        <v>15</v>
      </c>
      <c r="H61" s="2">
        <v>9.5299999999999994</v>
      </c>
      <c r="I61" s="2">
        <v>4576</v>
      </c>
      <c r="J61" s="6">
        <v>45760</v>
      </c>
      <c r="K61">
        <f t="shared" si="0"/>
        <v>83482.799999999988</v>
      </c>
      <c r="L61">
        <f t="shared" si="1"/>
        <v>54912</v>
      </c>
      <c r="M61">
        <f t="shared" si="2"/>
        <v>0.65776423406977258</v>
      </c>
      <c r="N61">
        <f t="shared" si="3"/>
        <v>45760</v>
      </c>
      <c r="O61">
        <f t="shared" si="4"/>
        <v>0.54813686172481046</v>
      </c>
    </row>
    <row r="62" spans="1:15" ht="15" thickBot="1">
      <c r="A62" s="3"/>
      <c r="B62" s="11"/>
      <c r="C62" s="11"/>
      <c r="D62" s="11"/>
      <c r="E62" s="2">
        <v>16</v>
      </c>
      <c r="F62" s="2">
        <v>128</v>
      </c>
      <c r="G62" s="2" t="s">
        <v>15</v>
      </c>
      <c r="H62" s="2">
        <v>19.07</v>
      </c>
      <c r="I62" s="2">
        <v>9152</v>
      </c>
      <c r="J62" s="6">
        <v>91520</v>
      </c>
      <c r="K62">
        <f t="shared" si="0"/>
        <v>167053.20000000001</v>
      </c>
      <c r="L62">
        <f t="shared" si="1"/>
        <v>109824</v>
      </c>
      <c r="M62">
        <f t="shared" si="2"/>
        <v>0.65741931312899116</v>
      </c>
      <c r="N62">
        <f t="shared" si="3"/>
        <v>91520</v>
      </c>
      <c r="O62">
        <f t="shared" si="4"/>
        <v>0.54784942760749267</v>
      </c>
    </row>
    <row r="63" spans="1:15" ht="15" thickBot="1">
      <c r="A63" s="3"/>
      <c r="B63" s="11"/>
      <c r="C63" s="12"/>
      <c r="D63" s="12"/>
      <c r="E63" s="2">
        <v>36</v>
      </c>
      <c r="F63" s="2">
        <v>256</v>
      </c>
      <c r="G63" s="2" t="s">
        <v>15</v>
      </c>
      <c r="H63" s="2">
        <v>38.130000000000003</v>
      </c>
      <c r="I63" s="2">
        <v>18304</v>
      </c>
      <c r="J63" s="6">
        <v>183040</v>
      </c>
      <c r="K63">
        <f t="shared" si="0"/>
        <v>334018.80000000005</v>
      </c>
      <c r="L63">
        <f t="shared" si="1"/>
        <v>219648</v>
      </c>
      <c r="M63">
        <f t="shared" si="2"/>
        <v>0.6575917283697803</v>
      </c>
      <c r="N63">
        <f t="shared" si="3"/>
        <v>183040</v>
      </c>
      <c r="O63">
        <f t="shared" si="4"/>
        <v>0.54799310697481696</v>
      </c>
    </row>
    <row r="64" spans="1:15" ht="15" thickBot="1">
      <c r="A64" s="3"/>
      <c r="B64" s="11"/>
      <c r="C64" s="10" t="s">
        <v>18</v>
      </c>
      <c r="D64" s="10" t="s">
        <v>30</v>
      </c>
      <c r="E64" s="2">
        <v>4</v>
      </c>
      <c r="F64" s="2">
        <v>32</v>
      </c>
      <c r="G64" s="2" t="s">
        <v>15</v>
      </c>
      <c r="H64" s="2">
        <v>2.0099999999999998</v>
      </c>
      <c r="I64" s="2">
        <v>963.1</v>
      </c>
      <c r="J64" s="6">
        <v>9631</v>
      </c>
      <c r="K64">
        <f t="shared" si="0"/>
        <v>17607.599999999999</v>
      </c>
      <c r="L64">
        <f t="shared" si="1"/>
        <v>11557.2</v>
      </c>
      <c r="M64">
        <f t="shared" si="2"/>
        <v>0.65637565596674174</v>
      </c>
      <c r="N64">
        <f t="shared" si="3"/>
        <v>9631</v>
      </c>
      <c r="O64">
        <f t="shared" si="4"/>
        <v>0.54697971330561812</v>
      </c>
    </row>
    <row r="65" spans="1:15" ht="15" thickBot="1">
      <c r="A65" s="3"/>
      <c r="B65" s="11"/>
      <c r="C65" s="11"/>
      <c r="D65" s="11"/>
      <c r="E65" s="2">
        <v>8</v>
      </c>
      <c r="F65" s="2">
        <v>64</v>
      </c>
      <c r="G65" s="2" t="s">
        <v>15</v>
      </c>
      <c r="H65" s="2">
        <v>4.01</v>
      </c>
      <c r="I65" s="2">
        <v>1926.2</v>
      </c>
      <c r="J65" s="6">
        <v>19262</v>
      </c>
      <c r="K65">
        <f t="shared" si="0"/>
        <v>35127.599999999999</v>
      </c>
      <c r="L65">
        <f t="shared" si="1"/>
        <v>23114.400000000001</v>
      </c>
      <c r="M65">
        <f t="shared" si="2"/>
        <v>0.65801250298910263</v>
      </c>
      <c r="N65">
        <f t="shared" si="3"/>
        <v>19262</v>
      </c>
      <c r="O65">
        <f t="shared" si="4"/>
        <v>0.54834375249091882</v>
      </c>
    </row>
    <row r="66" spans="1:15" ht="15" thickBot="1">
      <c r="A66" s="3"/>
      <c r="B66" s="11"/>
      <c r="C66" s="11"/>
      <c r="D66" s="11"/>
      <c r="E66" s="2">
        <v>16</v>
      </c>
      <c r="F66" s="2">
        <v>128</v>
      </c>
      <c r="G66" s="2" t="s">
        <v>15</v>
      </c>
      <c r="H66" s="2">
        <v>8.0299999999999994</v>
      </c>
      <c r="I66" s="2">
        <v>3852.4</v>
      </c>
      <c r="J66" s="6">
        <v>38524</v>
      </c>
      <c r="K66">
        <f t="shared" si="0"/>
        <v>70342.799999999988</v>
      </c>
      <c r="L66">
        <f t="shared" si="1"/>
        <v>46228.800000000003</v>
      </c>
      <c r="M66">
        <f t="shared" si="2"/>
        <v>0.6571930602705609</v>
      </c>
      <c r="N66">
        <f t="shared" si="3"/>
        <v>38524</v>
      </c>
      <c r="O66">
        <f t="shared" si="4"/>
        <v>0.54766088355880072</v>
      </c>
    </row>
    <row r="67" spans="1:15" ht="15" thickBot="1">
      <c r="A67" s="3"/>
      <c r="B67" s="11"/>
      <c r="C67" s="11"/>
      <c r="D67" s="11"/>
      <c r="E67" s="2">
        <v>24</v>
      </c>
      <c r="F67" s="2">
        <v>192</v>
      </c>
      <c r="G67" s="2" t="s">
        <v>15</v>
      </c>
      <c r="H67" s="2">
        <v>12.04</v>
      </c>
      <c r="I67" s="2">
        <v>5778.6</v>
      </c>
      <c r="J67" s="6">
        <v>57786</v>
      </c>
      <c r="K67">
        <f t="shared" ref="K67:K69" si="5">H67*24*365</f>
        <v>105470.39999999999</v>
      </c>
      <c r="L67">
        <f t="shared" ref="L67:L69" si="6">I67*12</f>
        <v>69343.200000000012</v>
      </c>
      <c r="M67">
        <f t="shared" ref="M67:M69" si="7">L67/K67</f>
        <v>0.65746598097665332</v>
      </c>
      <c r="N67">
        <f t="shared" ref="N67:N69" si="8">J67</f>
        <v>57786</v>
      </c>
      <c r="O67">
        <f t="shared" ref="O67:O69" si="9">N67/K67</f>
        <v>0.54788831748054434</v>
      </c>
    </row>
    <row r="68" spans="1:15" ht="15" thickBot="1">
      <c r="A68" s="3"/>
      <c r="B68" s="11"/>
      <c r="C68" s="11"/>
      <c r="D68" s="11"/>
      <c r="E68" s="2">
        <v>32</v>
      </c>
      <c r="F68" s="2">
        <v>256</v>
      </c>
      <c r="G68" s="2" t="s">
        <v>15</v>
      </c>
      <c r="H68" s="2">
        <v>16.05</v>
      </c>
      <c r="I68" s="2">
        <v>7704.8</v>
      </c>
      <c r="J68" s="6">
        <v>77048</v>
      </c>
      <c r="K68">
        <f t="shared" si="5"/>
        <v>140598.00000000003</v>
      </c>
      <c r="L68">
        <f t="shared" si="6"/>
        <v>92457.600000000006</v>
      </c>
      <c r="M68">
        <f t="shared" si="7"/>
        <v>0.65760252635172611</v>
      </c>
      <c r="N68">
        <f t="shared" si="8"/>
        <v>77048</v>
      </c>
      <c r="O68">
        <f t="shared" si="9"/>
        <v>0.548002105293105</v>
      </c>
    </row>
    <row r="69" spans="1:15" ht="15" thickBot="1">
      <c r="A69" s="7"/>
      <c r="B69" s="13"/>
      <c r="C69" s="13"/>
      <c r="D69" s="13"/>
      <c r="E69" s="8">
        <v>48</v>
      </c>
      <c r="F69" s="8">
        <v>384</v>
      </c>
      <c r="G69" s="8" t="s">
        <v>15</v>
      </c>
      <c r="H69" s="8">
        <v>24.08</v>
      </c>
      <c r="I69" s="8">
        <v>11557.2</v>
      </c>
      <c r="J69" s="9">
        <v>115572</v>
      </c>
      <c r="K69">
        <f t="shared" si="5"/>
        <v>210940.79999999999</v>
      </c>
      <c r="L69">
        <f t="shared" si="6"/>
        <v>138686.40000000002</v>
      </c>
      <c r="M69">
        <f t="shared" si="7"/>
        <v>0.65746598097665332</v>
      </c>
      <c r="N69">
        <f t="shared" si="8"/>
        <v>115572</v>
      </c>
      <c r="O69">
        <f t="shared" si="9"/>
        <v>0.54788831748054434</v>
      </c>
    </row>
    <row r="70" spans="1:15" ht="29.25" thickBot="1">
      <c r="A70" s="4" t="s">
        <v>0</v>
      </c>
      <c r="B70" s="4" t="s">
        <v>1</v>
      </c>
      <c r="C70" s="4" t="s">
        <v>31</v>
      </c>
      <c r="F70" s="4" t="s">
        <v>32</v>
      </c>
      <c r="G70" s="4" t="s">
        <v>33</v>
      </c>
      <c r="H70" s="4" t="s">
        <v>7</v>
      </c>
      <c r="I70" s="4" t="s">
        <v>8</v>
      </c>
      <c r="J70" s="5" t="s">
        <v>9</v>
      </c>
    </row>
    <row r="71" spans="1:15" ht="15" thickBot="1">
      <c r="A71" s="10" t="s">
        <v>34</v>
      </c>
      <c r="B71" s="2" t="s">
        <v>35</v>
      </c>
      <c r="C71" s="2" t="s">
        <v>36</v>
      </c>
      <c r="F71" s="2" t="s">
        <v>37</v>
      </c>
      <c r="G71" s="2" t="s">
        <v>38</v>
      </c>
      <c r="H71" s="2">
        <v>4.2000000000000002E-4</v>
      </c>
      <c r="I71" s="2">
        <v>0.3</v>
      </c>
      <c r="J71" s="6">
        <v>3</v>
      </c>
      <c r="K71">
        <f t="shared" ref="K71:K73" si="10">H71*24*365</f>
        <v>3.6792000000000002</v>
      </c>
      <c r="L71">
        <f t="shared" ref="L71:L73" si="11">I71*12</f>
        <v>3.5999999999999996</v>
      </c>
      <c r="M71">
        <f t="shared" ref="M71:M73" si="12">L71/K71</f>
        <v>0.97847358121330708</v>
      </c>
      <c r="N71">
        <f t="shared" ref="N71:N73" si="13">J71</f>
        <v>3</v>
      </c>
      <c r="O71">
        <f t="shared" ref="O71:O73" si="14">N71/K71</f>
        <v>0.81539465101108932</v>
      </c>
    </row>
    <row r="72" spans="1:15" ht="15" thickBot="1">
      <c r="A72" s="11"/>
      <c r="B72" s="2" t="s">
        <v>39</v>
      </c>
      <c r="C72" s="2" t="s">
        <v>36</v>
      </c>
      <c r="F72" s="2" t="s">
        <v>37</v>
      </c>
      <c r="G72" s="2" t="s">
        <v>38</v>
      </c>
      <c r="H72" s="2">
        <v>4.8999999999999998E-4</v>
      </c>
      <c r="I72" s="2">
        <v>0.35</v>
      </c>
      <c r="J72" s="6">
        <v>3.5</v>
      </c>
      <c r="K72">
        <f t="shared" si="10"/>
        <v>4.2923999999999998</v>
      </c>
      <c r="L72">
        <f t="shared" si="11"/>
        <v>4.1999999999999993</v>
      </c>
      <c r="M72">
        <f t="shared" si="12"/>
        <v>0.97847358121330708</v>
      </c>
      <c r="N72">
        <f t="shared" si="13"/>
        <v>3.5</v>
      </c>
      <c r="O72">
        <f t="shared" si="14"/>
        <v>0.81539465101108943</v>
      </c>
    </row>
    <row r="73" spans="1:15" ht="15" thickBot="1">
      <c r="A73" s="13"/>
      <c r="B73" s="8" t="s">
        <v>40</v>
      </c>
      <c r="C73" s="8" t="s">
        <v>36</v>
      </c>
      <c r="F73" s="8" t="s">
        <v>37</v>
      </c>
      <c r="G73" s="8" t="s">
        <v>38</v>
      </c>
      <c r="H73" s="8">
        <v>1.4E-3</v>
      </c>
      <c r="I73" s="8">
        <v>1</v>
      </c>
      <c r="J73" s="9">
        <v>10</v>
      </c>
      <c r="K73">
        <f t="shared" si="10"/>
        <v>12.263999999999999</v>
      </c>
      <c r="L73">
        <f t="shared" si="11"/>
        <v>12</v>
      </c>
      <c r="M73">
        <f t="shared" si="12"/>
        <v>0.9784735812133073</v>
      </c>
      <c r="N73">
        <f t="shared" si="13"/>
        <v>10</v>
      </c>
      <c r="O73">
        <f t="shared" si="14"/>
        <v>0.81539465101108943</v>
      </c>
    </row>
  </sheetData>
  <autoFilter ref="A1:O73"/>
  <mergeCells count="26">
    <mergeCell ref="A71:A73"/>
    <mergeCell ref="B58:B59"/>
    <mergeCell ref="C58:C59"/>
    <mergeCell ref="D58:D59"/>
    <mergeCell ref="B60:B69"/>
    <mergeCell ref="C60:C63"/>
    <mergeCell ref="D60:D63"/>
    <mergeCell ref="C64:C69"/>
    <mergeCell ref="D64:D69"/>
    <mergeCell ref="B33:B43"/>
    <mergeCell ref="C33:C38"/>
    <mergeCell ref="D33:D38"/>
    <mergeCell ref="C39:C43"/>
    <mergeCell ref="D39:D43"/>
    <mergeCell ref="B44:B57"/>
    <mergeCell ref="C44:C47"/>
    <mergeCell ref="D44:D47"/>
    <mergeCell ref="C48:C57"/>
    <mergeCell ref="D48:D57"/>
    <mergeCell ref="B2:B32"/>
    <mergeCell ref="C2:C19"/>
    <mergeCell ref="D2:D7"/>
    <mergeCell ref="D8:D13"/>
    <mergeCell ref="D14:D19"/>
    <mergeCell ref="C20:C32"/>
    <mergeCell ref="D20:D3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z00215708</dc:creator>
  <cp:lastModifiedBy>z00215708</cp:lastModifiedBy>
  <dcterms:created xsi:type="dcterms:W3CDTF">2017-12-20T02:11:56Z</dcterms:created>
  <dcterms:modified xsi:type="dcterms:W3CDTF">2017-12-20T02:23:24Z</dcterms:modified>
</cp:coreProperties>
</file>