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ayroll\Payroll\Payroll Paperwork\9.15.23\"/>
    </mc:Choice>
  </mc:AlternateContent>
  <xr:revisionPtr revIDLastSave="0" documentId="13_ncr:1_{4E51F9DA-3D77-43E4-9A0E-320A52EDB195}" xr6:coauthVersionLast="47" xr6:coauthVersionMax="47" xr10:uidLastSave="{00000000-0000-0000-0000-000000000000}"/>
  <bookViews>
    <workbookView xWindow="28920" yWindow="2715" windowWidth="22350" windowHeight="27525" xr2:uid="{00000000-000D-0000-FFFF-FFFF00000000}"/>
  </bookViews>
  <sheets>
    <sheet name="PR_SettlementProcessing_S" sheetId="1" r:id="rId1"/>
    <sheet name="Sheet2" sheetId="3" r:id="rId2"/>
    <sheet name="Sheet1" sheetId="2" r:id="rId3"/>
    <sheet name="Sheet3" sheetId="4" r:id="rId4"/>
  </sheets>
  <definedNames>
    <definedName name="_xlnm._FilterDatabase" localSheetId="0" hidden="1">PR_SettlementProcessing_S!$I$5:$P$73</definedName>
    <definedName name="_xlnm._FilterDatabase" localSheetId="3" hidden="1">Sheet3!$A$1:$C$1</definedName>
  </definedNames>
  <calcPr calcId="191029"/>
  <pivotCaches>
    <pivotCache cacheId="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8" i="3" l="1"/>
</calcChain>
</file>

<file path=xl/sharedStrings.xml><?xml version="1.0" encoding="utf-8"?>
<sst xmlns="http://schemas.openxmlformats.org/spreadsheetml/2006/main" count="661" uniqueCount="115">
  <si>
    <t>FedEx Payroll Summary</t>
  </si>
  <si>
    <t>All Detail</t>
  </si>
  <si>
    <t>Company</t>
  </si>
  <si>
    <t>Location</t>
  </si>
  <si>
    <t>Person Id</t>
  </si>
  <si>
    <t>Full Name</t>
  </si>
  <si>
    <t>Description</t>
  </si>
  <si>
    <t>Rate</t>
  </si>
  <si>
    <t>Paid Miles</t>
  </si>
  <si>
    <t>Spot or Days</t>
  </si>
  <si>
    <t>Gross Pay</t>
  </si>
  <si>
    <t>Pay Period Ending: Fri, Sep 15, 2023</t>
  </si>
  <si>
    <t/>
  </si>
  <si>
    <t>Double Down Trucking Inc</t>
  </si>
  <si>
    <t>Salt Lake City</t>
  </si>
  <si>
    <t>ALFONSO ARROYO-AYALA</t>
  </si>
  <si>
    <t>Per Mile (Team Dedicated)</t>
  </si>
  <si>
    <t>ANNA CYGNOR</t>
  </si>
  <si>
    <t>AQUIL SALIH</t>
  </si>
  <si>
    <t>ARTHUR MATERN</t>
  </si>
  <si>
    <t>BARNET NEEL</t>
  </si>
  <si>
    <t>BART MATTINGLY</t>
  </si>
  <si>
    <t>BENJAMIN HIGH</t>
  </si>
  <si>
    <t>BRYAN WALLACE</t>
  </si>
  <si>
    <t>Per Mile (Solo Dedicated)</t>
  </si>
  <si>
    <t>BRYON TERRY</t>
  </si>
  <si>
    <t>CARSON NORMINGTON</t>
  </si>
  <si>
    <t>Per Mile (Solo No Per Diem)</t>
  </si>
  <si>
    <t>CESAR GARCIA</t>
  </si>
  <si>
    <t>CHENOAH FULLER</t>
  </si>
  <si>
    <t>CHIP SANKS</t>
  </si>
  <si>
    <t>CHRISTINE ROBINSON</t>
  </si>
  <si>
    <t>CHRISTOPHER MIKESELL</t>
  </si>
  <si>
    <t>Daily P&amp;D</t>
  </si>
  <si>
    <t>Percentage (FedEx)</t>
  </si>
  <si>
    <t>CHRISTOPHER TREFRY</t>
  </si>
  <si>
    <t>CLARENCE MILLS</t>
  </si>
  <si>
    <t>CLIFTON HAIR</t>
  </si>
  <si>
    <t>CONNOR NIELSEN</t>
  </si>
  <si>
    <t>CRAIG COOK</t>
  </si>
  <si>
    <t>DALE ESTEY</t>
  </si>
  <si>
    <t>DAVID HARRIS</t>
  </si>
  <si>
    <t>DEBRA NEEL</t>
  </si>
  <si>
    <t>DEMARCUS JONES</t>
  </si>
  <si>
    <t>DOMINIQUE FULLER</t>
  </si>
  <si>
    <t>EDWARD OPHEIKENS</t>
  </si>
  <si>
    <t>ERICK ANDERSON</t>
  </si>
  <si>
    <t>FAAIU BROWN</t>
  </si>
  <si>
    <t>FAALILI TOGAGAE</t>
  </si>
  <si>
    <t>GARY GRULICH</t>
  </si>
  <si>
    <t>HARRY CERVELLONI</t>
  </si>
  <si>
    <t>HENRY ZHOU</t>
  </si>
  <si>
    <t>IAN ONOMAN</t>
  </si>
  <si>
    <t>JACK McCOY</t>
  </si>
  <si>
    <t>JACQUELINE JARRETT</t>
  </si>
  <si>
    <t>JERRY WEAR</t>
  </si>
  <si>
    <t>JOEL HERNDON</t>
  </si>
  <si>
    <t>JOSHUA WARREN</t>
  </si>
  <si>
    <t>KEATON BARNES</t>
  </si>
  <si>
    <t>LANDON WEEKS</t>
  </si>
  <si>
    <t>Per Mile (Trainee)</t>
  </si>
  <si>
    <t>LOY BERKELEY</t>
  </si>
  <si>
    <t>MAJID KESHMIRI</t>
  </si>
  <si>
    <t>MANUEL MUNOZ-ZUNIGA</t>
  </si>
  <si>
    <t>MICHAEL YSAIS</t>
  </si>
  <si>
    <t>MICHELLE OBREGON</t>
  </si>
  <si>
    <t>NED HENRY</t>
  </si>
  <si>
    <t>NICHOLAS STEELE</t>
  </si>
  <si>
    <t>NORMAN LISONBEE</t>
  </si>
  <si>
    <t>PABLO ROBLEDO</t>
  </si>
  <si>
    <t>PARKER ROBINSON</t>
  </si>
  <si>
    <t>PAUL ROCKEFELLER</t>
  </si>
  <si>
    <t>RAJAH SPECK</t>
  </si>
  <si>
    <t>ROBERT SCARBOROUGH</t>
  </si>
  <si>
    <t>RONALD MCGUIRE</t>
  </si>
  <si>
    <t>RYAN SHORE</t>
  </si>
  <si>
    <t>SHAWN BAXTER</t>
  </si>
  <si>
    <t>Trainer</t>
  </si>
  <si>
    <t>THOMAS MATERN</t>
  </si>
  <si>
    <t>WESLEY HOBBS</t>
  </si>
  <si>
    <t>Redbone Trucking Inc</t>
  </si>
  <si>
    <t>EMILEE PEPPER</t>
  </si>
  <si>
    <t>JUSTIN SANCHEZ</t>
  </si>
  <si>
    <t>MICHAEL CARBAJAL</t>
  </si>
  <si>
    <t>MIGUEL LIMA</t>
  </si>
  <si>
    <t>TREVOR WALLING</t>
  </si>
  <si>
    <t>WADE RICE</t>
  </si>
  <si>
    <t>Active Drivers No Miles</t>
  </si>
  <si>
    <t>FedEx</t>
  </si>
  <si>
    <t>RICHARD WALGREN</t>
  </si>
  <si>
    <t>LYNNETTE GOOTEE</t>
  </si>
  <si>
    <t>JOSEPH NELSON</t>
  </si>
  <si>
    <t>BLAKE HAMMER</t>
  </si>
  <si>
    <t>BARRY SEVY</t>
  </si>
  <si>
    <t>ROBERT GOSS</t>
  </si>
  <si>
    <t>KENT PRICE</t>
  </si>
  <si>
    <t>KIRT WILLIAMS</t>
  </si>
  <si>
    <t>JOSEPH GOOTEE</t>
  </si>
  <si>
    <t>STEVEN ASHDOWN</t>
  </si>
  <si>
    <t>LESLIE WALGREN</t>
  </si>
  <si>
    <t>CARY JOHNSON</t>
  </si>
  <si>
    <t>MILES PETERSON</t>
  </si>
  <si>
    <t>JOAN KING</t>
  </si>
  <si>
    <t>ROXIE WILLIE</t>
  </si>
  <si>
    <t>MATTHEW TAYLOR</t>
  </si>
  <si>
    <t>RICHARD CROPPER</t>
  </si>
  <si>
    <t>as</t>
  </si>
  <si>
    <t>NAME</t>
  </si>
  <si>
    <t>TYPE</t>
  </si>
  <si>
    <t>MILES</t>
  </si>
  <si>
    <t>asd</t>
  </si>
  <si>
    <t>ad</t>
  </si>
  <si>
    <t>Row Labels</t>
  </si>
  <si>
    <t>Grand Total</t>
  </si>
  <si>
    <t>Sum of Gross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</si>
</sst>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10409]General"/>
    <numFmt numFmtId="165" formatCode="[$-1010409]#,##0.00;\-#,##0.00"/>
    <numFmt numFmtId="166" formatCode="[$-1010409]mm\-dd\-yy"/>
  </numFmts>
  <fonts count="9" x14ac:knownFonts="1">
    <font>
      <sz val="11"/>
      <color rgb="FF000000"/>
      <name val="Calibri"/>
    </font>
    <font>
      <b/>
      <sz val="10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1"/>
      <color rgb="FF003F59"/>
      <name val="Segoe UI"/>
      <family val="2"/>
    </font>
    <font>
      <b/>
      <sz val="11"/>
      <color rgb="FF003F59"/>
      <name val="Segoe UI"/>
      <family val="2"/>
    </font>
    <font>
      <b/>
      <sz val="10"/>
      <color rgb="FF000000"/>
      <name val="Segoe UI"/>
      <family val="2"/>
    </font>
    <font>
      <sz val="10"/>
      <color rgb="FF000000"/>
      <name val="Segoe U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9F4F9"/>
      </patternFill>
    </fill>
    <fill>
      <patternFill patternType="solid">
        <fgColor rgb="FFD8D8D8"/>
      </patternFill>
    </fill>
    <fill>
      <patternFill patternType="solid">
        <fgColor rgb="FFDBDBDB"/>
      </patternFill>
    </fill>
    <fill>
      <patternFill patternType="solid">
        <fgColor rgb="FFFFFF00"/>
        <bgColor indexed="64"/>
      </patternFill>
    </fill>
    <fill>
      <patternFill patternType="solid">
        <fgColor rgb="FFB8FE98"/>
        <bgColor indexed="64"/>
      </patternFill>
    </fill>
    <fill>
      <patternFill patternType="solid">
        <fgColor rgb="FFF7A7B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BBDCEB"/>
      </left>
      <right/>
      <top style="thin">
        <color rgb="FFBBDCEB"/>
      </top>
      <bottom style="thin">
        <color rgb="FFBBDCEB"/>
      </bottom>
      <diagonal/>
    </border>
    <border>
      <left/>
      <right/>
      <top style="thin">
        <color rgb="FFBBDCEB"/>
      </top>
      <bottom style="thin">
        <color rgb="FFBBDCEB"/>
      </bottom>
      <diagonal/>
    </border>
    <border>
      <left/>
      <right style="thin">
        <color rgb="FFBBDCEB"/>
      </right>
      <top style="thin">
        <color rgb="FFBBDCEB"/>
      </top>
      <bottom style="thin">
        <color rgb="FFBBDCEB"/>
      </bottom>
      <diagonal/>
    </border>
    <border>
      <left style="thin">
        <color rgb="FFBBDCEB"/>
      </left>
      <right style="thin">
        <color rgb="FFBBDCEB"/>
      </right>
      <top style="thin">
        <color rgb="FFBBDCEB"/>
      </top>
      <bottom style="thin">
        <color rgb="FFBBDCEB"/>
      </bottom>
      <diagonal/>
    </border>
  </borders>
  <cellStyleXfs count="1">
    <xf numFmtId="0" fontId="0" fillId="0" borderId="0">
      <alignment wrapText="1"/>
    </xf>
  </cellStyleXfs>
  <cellXfs count="59">
    <xf numFmtId="0" fontId="0" fillId="0" borderId="0" xfId="0" applyAlignment="1">
      <alignment wrapText="1" readingOrder="1"/>
    </xf>
    <xf numFmtId="0" fontId="2" fillId="0" borderId="0" xfId="0" applyFont="1" applyAlignment="1">
      <alignment horizontal="center" vertical="top" readingOrder="1"/>
    </xf>
    <xf numFmtId="0" fontId="4" fillId="2" borderId="4" xfId="0" applyFont="1" applyFill="1" applyBorder="1" applyAlignment="1">
      <alignment horizontal="left" vertical="center" wrapText="1" readingOrder="1"/>
    </xf>
    <xf numFmtId="0" fontId="4" fillId="2" borderId="4" xfId="0" applyFont="1" applyFill="1" applyBorder="1" applyAlignment="1">
      <alignment horizontal="center" vertical="center" wrapText="1" readingOrder="1"/>
    </xf>
    <xf numFmtId="0" fontId="4" fillId="2" borderId="3" xfId="0" applyFont="1" applyFill="1" applyBorder="1" applyAlignment="1">
      <alignment horizontal="center" vertical="center" wrapText="1" readingOrder="1"/>
    </xf>
    <xf numFmtId="0" fontId="4" fillId="2" borderId="4" xfId="0" applyFont="1" applyFill="1" applyBorder="1" applyAlignment="1">
      <alignment horizontal="right" vertical="center" wrapText="1" readingOrder="1"/>
    </xf>
    <xf numFmtId="0" fontId="4" fillId="0" borderId="4" xfId="0" applyFont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right" vertical="center" wrapText="1" readingOrder="1"/>
    </xf>
    <xf numFmtId="0" fontId="4" fillId="0" borderId="3" xfId="0" applyFont="1" applyBorder="1" applyAlignment="1">
      <alignment horizontal="right" vertical="center" wrapText="1" readingOrder="1"/>
    </xf>
    <xf numFmtId="0" fontId="4" fillId="3" borderId="4" xfId="0" applyFont="1" applyFill="1" applyBorder="1" applyAlignment="1">
      <alignment horizontal="left" vertical="center" wrapText="1" readingOrder="1"/>
    </xf>
    <xf numFmtId="165" fontId="4" fillId="3" borderId="4" xfId="0" applyNumberFormat="1" applyFont="1" applyFill="1" applyBorder="1" applyAlignment="1">
      <alignment horizontal="right" vertical="center" wrapText="1" readingOrder="1"/>
    </xf>
    <xf numFmtId="165" fontId="4" fillId="3" borderId="3" xfId="0" applyNumberFormat="1" applyFont="1" applyFill="1" applyBorder="1" applyAlignment="1">
      <alignment horizontal="right" vertical="center" wrapText="1" readingOrder="1"/>
    </xf>
    <xf numFmtId="0" fontId="4" fillId="3" borderId="3" xfId="0" applyFont="1" applyFill="1" applyBorder="1" applyAlignment="1">
      <alignment horizontal="right" vertical="center" wrapText="1" readingOrder="1"/>
    </xf>
    <xf numFmtId="165" fontId="4" fillId="0" borderId="4" xfId="0" applyNumberFormat="1" applyFont="1" applyBorder="1" applyAlignment="1">
      <alignment horizontal="right" vertical="center" wrapText="1" readingOrder="1"/>
    </xf>
    <xf numFmtId="165" fontId="4" fillId="0" borderId="3" xfId="0" applyNumberFormat="1" applyFont="1" applyBorder="1" applyAlignment="1">
      <alignment horizontal="right" vertical="center" wrapText="1" readingOrder="1"/>
    </xf>
    <xf numFmtId="0" fontId="2" fillId="2" borderId="0" xfId="0" applyFont="1" applyFill="1" applyAlignment="1">
      <alignment horizontal="center" vertical="top" readingOrder="1"/>
    </xf>
    <xf numFmtId="0" fontId="2" fillId="4" borderId="0" xfId="0" applyFont="1" applyFill="1" applyAlignment="1">
      <alignment horizontal="center" vertical="top" readingOrder="1"/>
    </xf>
    <xf numFmtId="0" fontId="4" fillId="5" borderId="4" xfId="0" applyFont="1" applyFill="1" applyBorder="1" applyAlignment="1">
      <alignment horizontal="left" vertical="center" wrapText="1" readingOrder="1"/>
    </xf>
    <xf numFmtId="0" fontId="4" fillId="6" borderId="4" xfId="0" applyFont="1" applyFill="1" applyBorder="1" applyAlignment="1">
      <alignment horizontal="left" vertical="center" wrapText="1" readingOrder="1"/>
    </xf>
    <xf numFmtId="165" fontId="4" fillId="6" borderId="4" xfId="0" applyNumberFormat="1" applyFont="1" applyFill="1" applyBorder="1" applyAlignment="1">
      <alignment horizontal="right" vertical="center" wrapText="1" readingOrder="1"/>
    </xf>
    <xf numFmtId="0" fontId="4" fillId="7" borderId="4" xfId="0" applyFont="1" applyFill="1" applyBorder="1" applyAlignment="1">
      <alignment horizontal="left" vertical="center" wrapText="1" readingOrder="1"/>
    </xf>
    <xf numFmtId="165" fontId="4" fillId="7" borderId="4" xfId="0" applyNumberFormat="1" applyFont="1" applyFill="1" applyBorder="1" applyAlignment="1">
      <alignment horizontal="right" vertical="center" wrapText="1" readingOrder="1"/>
    </xf>
    <xf numFmtId="0" fontId="4" fillId="7" borderId="4" xfId="0" applyFont="1" applyFill="1" applyBorder="1" applyAlignment="1">
      <alignment horizontal="right" vertical="center" wrapText="1" readingOrder="1"/>
    </xf>
    <xf numFmtId="0" fontId="4" fillId="0" borderId="1" xfId="0" applyFont="1" applyBorder="1" applyAlignment="1">
      <alignment horizontal="right" vertical="center" wrapText="1" readingOrder="1"/>
    </xf>
    <xf numFmtId="0" fontId="5" fillId="0" borderId="1" xfId="0" applyFont="1" applyBorder="1" applyAlignment="1">
      <alignment horizontal="left" vertical="center" wrapText="1" readingOrder="1"/>
    </xf>
    <xf numFmtId="0" fontId="5" fillId="0" borderId="2" xfId="0" applyFont="1" applyBorder="1" applyAlignment="1">
      <alignment horizontal="left" vertical="center" wrapText="1" readingOrder="1"/>
    </xf>
    <xf numFmtId="0" fontId="5" fillId="0" borderId="3" xfId="0" applyFont="1" applyBorder="1" applyAlignment="1">
      <alignment horizontal="left" vertical="center" wrapText="1" readingOrder="1"/>
    </xf>
    <xf numFmtId="0" fontId="1" fillId="0" borderId="0" xfId="0" applyFont="1" applyAlignment="1">
      <alignment horizontal="left" vertical="top" wrapText="1" readingOrder="1"/>
    </xf>
    <xf numFmtId="0" fontId="3" fillId="0" borderId="0" xfId="0" applyFont="1" applyAlignment="1">
      <alignment horizontal="right" vertical="center" wrapText="1" readingOrder="1"/>
    </xf>
    <xf numFmtId="0" fontId="4" fillId="2" borderId="1" xfId="0" applyFont="1" applyFill="1" applyBorder="1" applyAlignment="1">
      <alignment horizontal="left" vertical="center" wrapText="1" readingOrder="1"/>
    </xf>
    <xf numFmtId="0" fontId="4" fillId="2" borderId="2" xfId="0" applyFont="1" applyFill="1" applyBorder="1" applyAlignment="1">
      <alignment horizontal="left" vertical="center" wrapText="1" readingOrder="1"/>
    </xf>
    <xf numFmtId="0" fontId="4" fillId="2" borderId="3" xfId="0" applyFont="1" applyFill="1" applyBorder="1" applyAlignment="1">
      <alignment horizontal="left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4" fillId="2" borderId="3" xfId="0" applyFont="1" applyFill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right" vertical="center" wrapText="1" readingOrder="1"/>
    </xf>
    <xf numFmtId="0" fontId="4" fillId="0" borderId="3" xfId="0" applyFont="1" applyBorder="1" applyAlignment="1">
      <alignment horizontal="right" vertical="center" wrapText="1" readingOrder="1"/>
    </xf>
    <xf numFmtId="0" fontId="5" fillId="0" borderId="1" xfId="0" applyFont="1" applyBorder="1" applyAlignment="1">
      <alignment horizontal="left" vertical="center" wrapText="1" readingOrder="1"/>
    </xf>
    <xf numFmtId="0" fontId="5" fillId="0" borderId="2" xfId="0" applyFont="1" applyBorder="1" applyAlignment="1">
      <alignment horizontal="left" vertical="center" wrapText="1" readingOrder="1"/>
    </xf>
    <xf numFmtId="0" fontId="5" fillId="0" borderId="3" xfId="0" applyFont="1" applyBorder="1" applyAlignment="1">
      <alignment horizontal="left" vertical="center" wrapText="1" readingOrder="1"/>
    </xf>
    <xf numFmtId="0" fontId="4" fillId="3" borderId="1" xfId="0" applyFont="1" applyFill="1" applyBorder="1" applyAlignment="1">
      <alignment horizontal="right" vertical="center" wrapText="1" readingOrder="1"/>
    </xf>
    <xf numFmtId="0" fontId="4" fillId="3" borderId="3" xfId="0" applyFont="1" applyFill="1" applyBorder="1" applyAlignment="1">
      <alignment horizontal="right" vertical="center" wrapText="1" readingOrder="1"/>
    </xf>
    <xf numFmtId="165" fontId="4" fillId="3" borderId="1" xfId="0" applyNumberFormat="1" applyFont="1" applyFill="1" applyBorder="1" applyAlignment="1">
      <alignment horizontal="right" vertical="center" wrapText="1" readingOrder="1"/>
    </xf>
    <xf numFmtId="165" fontId="4" fillId="3" borderId="3" xfId="0" applyNumberFormat="1" applyFont="1" applyFill="1" applyBorder="1" applyAlignment="1">
      <alignment horizontal="right" vertical="center" wrapText="1" readingOrder="1"/>
    </xf>
    <xf numFmtId="165" fontId="4" fillId="0" borderId="1" xfId="0" applyNumberFormat="1" applyFont="1" applyBorder="1" applyAlignment="1">
      <alignment horizontal="right" vertical="center" wrapText="1" readingOrder="1"/>
    </xf>
    <xf numFmtId="165" fontId="4" fillId="0" borderId="3" xfId="0" applyNumberFormat="1" applyFont="1" applyBorder="1" applyAlignment="1">
      <alignment horizontal="right" vertical="center" wrapText="1" readingOrder="1"/>
    </xf>
    <xf numFmtId="0" fontId="7" fillId="0" borderId="0" xfId="0" applyFont="1" applyAlignment="1">
      <alignment horizontal="left" vertical="center" wrapText="1" readingOrder="1"/>
    </xf>
    <xf numFmtId="0" fontId="3" fillId="0" borderId="0" xfId="0" applyFont="1" applyAlignment="1">
      <alignment horizontal="left" vertical="top" wrapText="1" readingOrder="1"/>
    </xf>
    <xf numFmtId="0" fontId="6" fillId="2" borderId="0" xfId="0" applyFont="1" applyFill="1" applyAlignment="1">
      <alignment horizontal="left" vertical="center" wrapText="1" readingOrder="1"/>
    </xf>
    <xf numFmtId="166" fontId="1" fillId="4" borderId="0" xfId="0" applyNumberFormat="1" applyFont="1" applyFill="1" applyAlignment="1">
      <alignment horizontal="left" vertical="top" wrapText="1" readingOrder="1"/>
    </xf>
    <xf numFmtId="0" fontId="8" fillId="0" borderId="0" xfId="0" applyFont="1" applyAlignment="1">
      <alignment wrapText="1" readingOrder="1"/>
    </xf>
    <xf numFmtId="0" fontId="0" fillId="0" borderId="0" xfId="0" pivotButton="1" applyAlignment="1">
      <alignment wrapText="1" readingOrder="1"/>
    </xf>
    <xf numFmtId="0" fontId="0" fillId="0" borderId="0" xfId="0" applyAlignment="1">
      <alignment horizontal="left" wrapText="1" readingOrder="1"/>
    </xf>
    <xf numFmtId="0" fontId="0" fillId="0" borderId="0" xfId="0" applyNumberFormat="1" applyAlignment="1">
      <alignment wrapText="1" readingOrder="1"/>
    </xf>
    <xf numFmtId="0" fontId="0" fillId="8" borderId="0" xfId="0" applyFill="1" applyAlignment="1">
      <alignment wrapText="1" readingOrder="1"/>
    </xf>
    <xf numFmtId="0" fontId="4" fillId="9" borderId="1" xfId="0" applyFont="1" applyFill="1" applyBorder="1" applyAlignment="1">
      <alignment horizontal="left" vertical="center" wrapText="1" readingOrder="1"/>
    </xf>
    <xf numFmtId="0" fontId="4" fillId="9" borderId="2" xfId="0" applyFont="1" applyFill="1" applyBorder="1" applyAlignment="1">
      <alignment horizontal="left" vertical="center" wrapText="1" readingOrder="1"/>
    </xf>
    <xf numFmtId="0" fontId="4" fillId="9" borderId="3" xfId="0" applyFont="1" applyFill="1" applyBorder="1" applyAlignment="1">
      <alignment horizontal="left" vertical="center" wrapText="1" readingOrder="1"/>
    </xf>
    <xf numFmtId="164" fontId="4" fillId="9" borderId="1" xfId="0" applyNumberFormat="1" applyFont="1" applyFill="1" applyBorder="1" applyAlignment="1">
      <alignment horizontal="left" vertical="center" wrapText="1" readingOrder="1"/>
    </xf>
    <xf numFmtId="164" fontId="4" fillId="9" borderId="3" xfId="0" applyNumberFormat="1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B8FE98"/>
      <color rgb="FFF7A7B4"/>
      <color rgb="FF99FF99"/>
      <color rgb="FF66F1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stin Quilter" refreshedDate="45182.638051504633" createdVersion="8" refreshedVersion="8" minRefreshableVersion="3" recordCount="68" xr:uid="{E3759CD1-9CD6-4CC5-9585-D119D8245DFA}">
  <cacheSource type="worksheet">
    <worksheetSource ref="A1:H69" sheet="Sheet1"/>
  </cacheSource>
  <cacheFields count="8">
    <cacheField name="NAME" numFmtId="0">
      <sharedItems count="64">
        <s v="ALFONSO ARROYO-AYALA"/>
        <s v="ANNA CYGNOR"/>
        <s v="AQUIL SALIH"/>
        <s v="ARTHUR MATERN"/>
        <s v="BARNET NEEL"/>
        <s v="BART MATTINGLY"/>
        <s v="BENJAMIN HIGH"/>
        <s v="BRYAN WALLACE"/>
        <s v="BRYON TERRY"/>
        <s v="CARSON NORMINGTON"/>
        <s v="CESAR GARCIA"/>
        <s v="CHENOAH FULLER"/>
        <s v="CHIP SANKS"/>
        <s v="CHRISTINE ROBINSON"/>
        <s v="CHRISTOPHER MIKESELL"/>
        <s v="CHRISTOPHER TREFRY"/>
        <s v="CLARENCE MILLS"/>
        <s v="CLIFTON HAIR"/>
        <s v="CONNOR NIELSEN"/>
        <s v="CRAIG COOK"/>
        <s v="DALE ESTEY"/>
        <s v="DAVID HARRIS"/>
        <s v="DEBRA NEEL"/>
        <s v="DEMARCUS JONES"/>
        <s v="DOMINIQUE FULLER"/>
        <s v="EDWARD OPHEIKENS"/>
        <s v="ERICK ANDERSON"/>
        <s v="FAAIU BROWN"/>
        <s v="FAALILI TOGAGAE"/>
        <s v="GARY GRULICH"/>
        <s v="HARRY CERVELLONI"/>
        <s v="HENRY ZHOU"/>
        <s v="IAN ONOMAN"/>
        <s v="JACK McCOY"/>
        <s v="JACQUELINE JARRETT"/>
        <s v="JERRY WEAR"/>
        <s v="JOEL HERNDON"/>
        <s v="JOSHUA WARREN"/>
        <s v="KEATON BARNES"/>
        <s v="LANDON WEEKS"/>
        <s v="LOY BERKELEY"/>
        <s v="MAJID KESHMIRI"/>
        <s v="MANUEL MUNOZ-ZUNIGA"/>
        <s v="MICHAEL YSAIS"/>
        <s v="MICHELLE OBREGON"/>
        <s v="NED HENRY"/>
        <s v="NICHOLAS STEELE"/>
        <s v="NORMAN LISONBEE"/>
        <s v="PABLO ROBLEDO"/>
        <s v="PARKER ROBINSON"/>
        <s v="PAUL ROCKEFELLER"/>
        <s v="RAJAH SPECK"/>
        <s v="ROBERT SCARBOROUGH"/>
        <s v="RONALD MCGUIRE"/>
        <s v="RYAN SHORE"/>
        <s v="SHAWN BAXTER"/>
        <s v="THOMAS MATERN"/>
        <s v="WESLEY HOBBS"/>
        <s v="EMILEE PEPPER"/>
        <s v="JUSTIN SANCHEZ"/>
        <s v="MICHAEL CARBAJAL"/>
        <s v="MIGUEL LIMA"/>
        <s v="TREVOR WALLING"/>
        <s v="WADE RICE"/>
      </sharedItems>
    </cacheField>
    <cacheField name="TYPE" numFmtId="0">
      <sharedItems/>
    </cacheField>
    <cacheField name="asd" numFmtId="0">
      <sharedItems containsSemiMixedTypes="0" containsString="0" containsNumber="1" minValue="0.04" maxValue="240"/>
    </cacheField>
    <cacheField name="as" numFmtId="0">
      <sharedItems containsNonDate="0" containsString="0" containsBlank="1"/>
    </cacheField>
    <cacheField name="MILES" numFmtId="0">
      <sharedItems containsString="0" containsBlank="1" containsNumber="1" minValue="258.5" maxValue="3401.5" count="34">
        <n v="1603"/>
        <n v="258.5"/>
        <n v="2061"/>
        <n v="3077"/>
        <n v="2600.5"/>
        <n v="1976"/>
        <n v="1026"/>
        <n v="1624"/>
        <n v="2052"/>
        <n v="1608"/>
        <n v="2782"/>
        <n v="2035.5"/>
        <n v="1399"/>
        <n v="2057"/>
        <m/>
        <n v="3247.5"/>
        <n v="2668.5"/>
        <n v="2324.5"/>
        <n v="1984"/>
        <n v="897.5"/>
        <n v="1357"/>
        <n v="3401.5"/>
        <n v="2162"/>
        <n v="2226"/>
        <n v="2192"/>
        <n v="1038"/>
        <n v="1370"/>
        <n v="2054"/>
        <n v="1648"/>
        <n v="3285"/>
        <n v="3030"/>
        <n v="3172.5"/>
        <n v="1096"/>
        <n v="1903.5"/>
      </sharedItems>
    </cacheField>
    <cacheField name="asd2" numFmtId="0">
      <sharedItems containsString="0" containsBlank="1" containsNumber="1" minValue="4" maxValue="5068.58"/>
    </cacheField>
    <cacheField name="ad" numFmtId="0">
      <sharedItems containsNonDate="0" containsString="0" containsBlank="1"/>
    </cacheField>
    <cacheField name="Gross Pay" numFmtId="0">
      <sharedItems containsSemiMixedTypes="0" containsString="0" containsNumber="1" minValue="0" maxValue="2108.92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s v="Per Mile (Team Dedicated)"/>
    <n v="0.6"/>
    <m/>
    <x v="0"/>
    <m/>
    <m/>
    <n v="961.8"/>
  </r>
  <r>
    <x v="1"/>
    <s v="Per Mile (Team Dedicated)"/>
    <n v="0.6"/>
    <m/>
    <x v="1"/>
    <m/>
    <m/>
    <n v="155.1"/>
  </r>
  <r>
    <x v="2"/>
    <s v="Per Mile (Team Dedicated)"/>
    <n v="0.6"/>
    <m/>
    <x v="2"/>
    <m/>
    <m/>
    <n v="1236.5999999999999"/>
  </r>
  <r>
    <x v="3"/>
    <s v="Per Mile (Team Dedicated)"/>
    <n v="0.57999999999999996"/>
    <m/>
    <x v="3"/>
    <m/>
    <m/>
    <n v="1784.66"/>
  </r>
  <r>
    <x v="4"/>
    <s v="Per Mile (Team Dedicated)"/>
    <n v="0.56000000000000005"/>
    <m/>
    <x v="4"/>
    <m/>
    <m/>
    <n v="1456.28"/>
  </r>
  <r>
    <x v="5"/>
    <s v="Per Mile (Team Dedicated)"/>
    <n v="0.57999999999999996"/>
    <m/>
    <x v="5"/>
    <m/>
    <m/>
    <n v="1146.08"/>
  </r>
  <r>
    <x v="6"/>
    <s v="Per Mile (Team Dedicated)"/>
    <n v="0.57999999999999996"/>
    <m/>
    <x v="2"/>
    <m/>
    <m/>
    <n v="1195.3800000000001"/>
  </r>
  <r>
    <x v="7"/>
    <s v="Per Mile (Solo Dedicated)"/>
    <n v="0.44"/>
    <m/>
    <x v="6"/>
    <m/>
    <m/>
    <n v="451.44"/>
  </r>
  <r>
    <x v="7"/>
    <s v="Per Mile (Team Dedicated)"/>
    <n v="0.56000000000000005"/>
    <m/>
    <x v="7"/>
    <m/>
    <m/>
    <n v="909.44"/>
  </r>
  <r>
    <x v="8"/>
    <s v="Per Mile (Team Dedicated)"/>
    <n v="0.54"/>
    <m/>
    <x v="8"/>
    <m/>
    <m/>
    <n v="1108.08"/>
  </r>
  <r>
    <x v="9"/>
    <s v="Per Mile (Solo No Per Diem)"/>
    <n v="0.6"/>
    <m/>
    <x v="9"/>
    <m/>
    <m/>
    <n v="964.8"/>
  </r>
  <r>
    <x v="10"/>
    <s v="Per Mile (Team Dedicated)"/>
    <n v="0.62"/>
    <m/>
    <x v="10"/>
    <m/>
    <m/>
    <n v="1724.84"/>
  </r>
  <r>
    <x v="11"/>
    <s v="Per Mile (Team Dedicated)"/>
    <n v="0.6"/>
    <m/>
    <x v="11"/>
    <m/>
    <m/>
    <n v="1221.3"/>
  </r>
  <r>
    <x v="12"/>
    <s v="Per Mile (Team Dedicated)"/>
    <n v="0.56000000000000005"/>
    <m/>
    <x v="12"/>
    <m/>
    <m/>
    <n v="783.44"/>
  </r>
  <r>
    <x v="13"/>
    <s v="Per Mile (Team Dedicated)"/>
    <n v="0.57999999999999996"/>
    <m/>
    <x v="13"/>
    <m/>
    <m/>
    <n v="1193.06"/>
  </r>
  <r>
    <x v="14"/>
    <s v="Daily P&amp;D"/>
    <n v="230"/>
    <m/>
    <x v="14"/>
    <n v="5"/>
    <m/>
    <n v="1150"/>
  </r>
  <r>
    <x v="14"/>
    <s v="Percentage (FedEx)"/>
    <n v="0.04"/>
    <m/>
    <x v="14"/>
    <n v="5068.58"/>
    <m/>
    <n v="202.67"/>
  </r>
  <r>
    <x v="15"/>
    <s v="Per Mile (Team Dedicated)"/>
    <n v="0.57999999999999996"/>
    <m/>
    <x v="15"/>
    <m/>
    <m/>
    <n v="1883.55"/>
  </r>
  <r>
    <x v="16"/>
    <s v="Per Mile (Team Dedicated)"/>
    <n v="0.6"/>
    <m/>
    <x v="8"/>
    <m/>
    <m/>
    <n v="1231.2"/>
  </r>
  <r>
    <x v="17"/>
    <s v="Per Mile (Team Dedicated)"/>
    <n v="0.6"/>
    <m/>
    <x v="0"/>
    <m/>
    <m/>
    <n v="961.8"/>
  </r>
  <r>
    <x v="18"/>
    <s v="Per Mile (Team Dedicated)"/>
    <n v="0.6"/>
    <m/>
    <x v="15"/>
    <m/>
    <m/>
    <n v="1948.5"/>
  </r>
  <r>
    <x v="19"/>
    <s v="Per Mile (Team Dedicated)"/>
    <n v="0.57999999999999996"/>
    <m/>
    <x v="16"/>
    <m/>
    <m/>
    <n v="1547.73"/>
  </r>
  <r>
    <x v="20"/>
    <s v="Per Mile (Team Dedicated)"/>
    <n v="0.64"/>
    <m/>
    <x v="11"/>
    <m/>
    <m/>
    <n v="1302.72"/>
  </r>
  <r>
    <x v="21"/>
    <s v="Per Mile (Team Dedicated)"/>
    <n v="0.64"/>
    <m/>
    <x v="7"/>
    <m/>
    <m/>
    <n v="1039.3599999999999"/>
  </r>
  <r>
    <x v="22"/>
    <s v="Per Mile (Team Dedicated)"/>
    <n v="0.57999999999999996"/>
    <m/>
    <x v="4"/>
    <m/>
    <m/>
    <n v="1508.29"/>
  </r>
  <r>
    <x v="23"/>
    <s v="Per Mile (Team Dedicated)"/>
    <n v="0.54"/>
    <m/>
    <x v="17"/>
    <m/>
    <m/>
    <n v="1255.23"/>
  </r>
  <r>
    <x v="24"/>
    <s v="Per Mile (Team Dedicated)"/>
    <n v="0.57999999999999996"/>
    <m/>
    <x v="11"/>
    <m/>
    <m/>
    <n v="1180.5899999999999"/>
  </r>
  <r>
    <x v="25"/>
    <s v="Per Mile (Team Dedicated)"/>
    <n v="0.6"/>
    <m/>
    <x v="18"/>
    <m/>
    <m/>
    <n v="1190.4000000000001"/>
  </r>
  <r>
    <x v="26"/>
    <s v="Per Mile (Team Dedicated)"/>
    <n v="0.54"/>
    <m/>
    <x v="5"/>
    <m/>
    <m/>
    <n v="1067.04"/>
  </r>
  <r>
    <x v="27"/>
    <s v="Per Mile (Team Dedicated)"/>
    <n v="0.57999999999999996"/>
    <m/>
    <x v="19"/>
    <m/>
    <m/>
    <n v="520.54999999999995"/>
  </r>
  <r>
    <x v="28"/>
    <s v="Per Mile (Team Dedicated)"/>
    <n v="0.6"/>
    <m/>
    <x v="19"/>
    <m/>
    <m/>
    <n v="538.5"/>
  </r>
  <r>
    <x v="29"/>
    <s v="Per Mile (Team Dedicated)"/>
    <n v="0.6"/>
    <m/>
    <x v="18"/>
    <m/>
    <m/>
    <n v="1190.4000000000001"/>
  </r>
  <r>
    <x v="30"/>
    <s v="Per Mile (Team Dedicated)"/>
    <n v="0.57999999999999996"/>
    <m/>
    <x v="20"/>
    <m/>
    <m/>
    <n v="787.06"/>
  </r>
  <r>
    <x v="31"/>
    <s v="Per Mile (Team Dedicated)"/>
    <n v="0.57999999999999996"/>
    <m/>
    <x v="21"/>
    <m/>
    <m/>
    <n v="1972.87"/>
  </r>
  <r>
    <x v="32"/>
    <s v="Per Mile (Team Dedicated)"/>
    <n v="0.54"/>
    <m/>
    <x v="12"/>
    <m/>
    <m/>
    <n v="755.46"/>
  </r>
  <r>
    <x v="33"/>
    <s v="Per Mile (Solo Dedicated)"/>
    <n v="0.46"/>
    <m/>
    <x v="22"/>
    <m/>
    <m/>
    <n v="994.52"/>
  </r>
  <r>
    <x v="34"/>
    <s v="Per Mile (Solo Dedicated)"/>
    <n v="0.54"/>
    <m/>
    <x v="23"/>
    <m/>
    <m/>
    <n v="1202.04"/>
  </r>
  <r>
    <x v="35"/>
    <s v="Per Mile (Team Dedicated)"/>
    <n v="0.6"/>
    <m/>
    <x v="24"/>
    <m/>
    <m/>
    <n v="1315.2"/>
  </r>
  <r>
    <x v="36"/>
    <s v="Per Mile (Team Dedicated)"/>
    <n v="0.6"/>
    <m/>
    <x v="1"/>
    <m/>
    <m/>
    <n v="155.1"/>
  </r>
  <r>
    <x v="37"/>
    <s v="Per Mile (Team Dedicated)"/>
    <n v="0.54"/>
    <m/>
    <x v="25"/>
    <m/>
    <m/>
    <n v="560.52"/>
  </r>
  <r>
    <x v="38"/>
    <s v="Per Mile (Team Dedicated)"/>
    <n v="0.54"/>
    <m/>
    <x v="25"/>
    <m/>
    <m/>
    <n v="560.52"/>
  </r>
  <r>
    <x v="39"/>
    <s v="Per Mile (Trainee)"/>
    <n v="0.44"/>
    <m/>
    <x v="26"/>
    <m/>
    <m/>
    <n v="602.79999999999995"/>
  </r>
  <r>
    <x v="40"/>
    <s v="Per Mile (Team Dedicated)"/>
    <n v="0.57999999999999996"/>
    <m/>
    <x v="27"/>
    <m/>
    <m/>
    <n v="1191.32"/>
  </r>
  <r>
    <x v="41"/>
    <s v="Per Mile (Solo No Per Diem)"/>
    <n v="0.62"/>
    <m/>
    <x v="28"/>
    <m/>
    <m/>
    <n v="1021.76"/>
  </r>
  <r>
    <x v="42"/>
    <s v="Percentage (FedEx)"/>
    <n v="0.04"/>
    <m/>
    <x v="14"/>
    <n v="3326.28"/>
    <m/>
    <n v="133.08000000000001"/>
  </r>
  <r>
    <x v="42"/>
    <s v="Daily P&amp;D"/>
    <n v="240"/>
    <m/>
    <x v="14"/>
    <n v="4"/>
    <m/>
    <n v="960"/>
  </r>
  <r>
    <x v="43"/>
    <s v="Per Mile (Team Dedicated)"/>
    <n v="0.57999999999999996"/>
    <m/>
    <x v="27"/>
    <m/>
    <m/>
    <n v="1191.32"/>
  </r>
  <r>
    <x v="44"/>
    <s v="Per Mile (Trainee)"/>
    <n v="0.51"/>
    <m/>
    <x v="17"/>
    <m/>
    <m/>
    <n v="1185.5"/>
  </r>
  <r>
    <x v="45"/>
    <s v="Per Mile (Team Dedicated)"/>
    <n v="0.57999999999999996"/>
    <m/>
    <x v="16"/>
    <m/>
    <m/>
    <n v="1547.73"/>
  </r>
  <r>
    <x v="46"/>
    <s v="Per Mile (Team Dedicated)"/>
    <n v="0.56000000000000005"/>
    <m/>
    <x v="20"/>
    <m/>
    <m/>
    <n v="759.92"/>
  </r>
  <r>
    <x v="47"/>
    <s v="Per Mile (Solo Dedicated)"/>
    <n v="0.48"/>
    <m/>
    <x v="29"/>
    <m/>
    <m/>
    <n v="1576.8"/>
  </r>
  <r>
    <x v="48"/>
    <s v="Per Mile (Team Dedicated)"/>
    <n v="0.64"/>
    <m/>
    <x v="11"/>
    <m/>
    <m/>
    <n v="1302.72"/>
  </r>
  <r>
    <x v="49"/>
    <s v="Per Mile (Team Dedicated)"/>
    <n v="0.57999999999999996"/>
    <m/>
    <x v="13"/>
    <m/>
    <m/>
    <n v="1193.06"/>
  </r>
  <r>
    <x v="50"/>
    <s v="Per Mile (Team Dedicated)"/>
    <n v="0.54"/>
    <m/>
    <x v="24"/>
    <m/>
    <m/>
    <n v="1183.68"/>
  </r>
  <r>
    <x v="51"/>
    <s v="Per Mile (Team Dedicated)"/>
    <n v="0.62"/>
    <m/>
    <x v="21"/>
    <m/>
    <m/>
    <n v="2108.9299999999998"/>
  </r>
  <r>
    <x v="52"/>
    <s v="Per Mile (Team Dedicated)"/>
    <n v="0.62"/>
    <m/>
    <x v="10"/>
    <m/>
    <m/>
    <n v="1724.84"/>
  </r>
  <r>
    <x v="53"/>
    <s v="Per Mile (Team Dedicated)"/>
    <n v="0.57999999999999996"/>
    <m/>
    <x v="26"/>
    <m/>
    <m/>
    <n v="794.6"/>
  </r>
  <r>
    <x v="54"/>
    <s v="Per Mile (Solo No Per Diem)"/>
    <n v="0.57999999999999996"/>
    <m/>
    <x v="30"/>
    <m/>
    <m/>
    <n v="1757.4"/>
  </r>
  <r>
    <x v="55"/>
    <s v="Per Mile (Solo No Per Diem)"/>
    <n v="0.56000000000000005"/>
    <m/>
    <x v="30"/>
    <m/>
    <m/>
    <n v="1696.8"/>
  </r>
  <r>
    <x v="55"/>
    <s v="Trainer"/>
    <n v="0.05"/>
    <m/>
    <x v="30"/>
    <m/>
    <m/>
    <n v="151.5"/>
  </r>
  <r>
    <x v="56"/>
    <s v="Per Mile (Team Dedicated)"/>
    <n v="0.57999999999999996"/>
    <m/>
    <x v="3"/>
    <m/>
    <m/>
    <n v="1784.66"/>
  </r>
  <r>
    <x v="57"/>
    <s v="Per Mile (Trainee)"/>
    <n v="0.44"/>
    <m/>
    <x v="14"/>
    <m/>
    <m/>
    <n v="0"/>
  </r>
  <r>
    <x v="58"/>
    <s v="Per Mile (Team Dedicated)"/>
    <n v="0.56000000000000005"/>
    <m/>
    <x v="31"/>
    <m/>
    <m/>
    <n v="1776.6"/>
  </r>
  <r>
    <x v="59"/>
    <s v="Per Mile (Team Dedicated)"/>
    <n v="0.54"/>
    <m/>
    <x v="32"/>
    <m/>
    <m/>
    <n v="591.84"/>
  </r>
  <r>
    <x v="60"/>
    <s v="Per Mile (Team Dedicated)"/>
    <n v="0.54"/>
    <m/>
    <x v="33"/>
    <m/>
    <m/>
    <n v="1027.8900000000001"/>
  </r>
  <r>
    <x v="61"/>
    <s v="Per Mile (Team Dedicated)"/>
    <n v="0.6"/>
    <m/>
    <x v="32"/>
    <m/>
    <m/>
    <n v="657.6"/>
  </r>
  <r>
    <x v="62"/>
    <s v="Per Mile (Team Dedicated)"/>
    <n v="0.57999999999999996"/>
    <m/>
    <x v="31"/>
    <m/>
    <m/>
    <n v="1840.05"/>
  </r>
  <r>
    <x v="63"/>
    <s v="Per Mile (Team Dedicated)"/>
    <n v="0.6"/>
    <m/>
    <x v="33"/>
    <m/>
    <m/>
    <n v="1142.0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F51D39-CBD3-4748-BDC8-DBBDDDDCBEEC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8" firstHeaderRow="1" firstDataRow="1" firstDataCol="1"/>
  <pivotFields count="8">
    <pivotField axis="axisRow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58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59"/>
        <item x="38"/>
        <item x="39"/>
        <item x="40"/>
        <item x="41"/>
        <item x="42"/>
        <item x="60"/>
        <item x="43"/>
        <item x="44"/>
        <item x="61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62"/>
        <item x="63"/>
        <item x="57"/>
        <item t="default"/>
      </items>
    </pivotField>
    <pivotField showAll="0"/>
    <pivotField showAll="0"/>
    <pivotField showAll="0"/>
    <pivotField showAll="0">
      <items count="35">
        <item x="1"/>
        <item x="19"/>
        <item x="6"/>
        <item x="25"/>
        <item x="32"/>
        <item x="20"/>
        <item x="26"/>
        <item x="12"/>
        <item x="0"/>
        <item x="9"/>
        <item x="7"/>
        <item x="28"/>
        <item x="33"/>
        <item x="5"/>
        <item x="18"/>
        <item x="11"/>
        <item x="8"/>
        <item x="27"/>
        <item x="13"/>
        <item x="2"/>
        <item x="22"/>
        <item x="24"/>
        <item x="23"/>
        <item x="17"/>
        <item x="4"/>
        <item x="16"/>
        <item x="10"/>
        <item x="30"/>
        <item x="3"/>
        <item x="31"/>
        <item x="15"/>
        <item x="29"/>
        <item x="21"/>
        <item x="14"/>
        <item t="default"/>
      </items>
    </pivotField>
    <pivotField showAll="0"/>
    <pivotField showAll="0"/>
    <pivotField dataField="1" showAll="0"/>
  </pivotFields>
  <rowFields count="1">
    <field x="0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Items count="1">
    <i/>
  </colItems>
  <dataFields count="1">
    <dataField name="Sum of Gross Pa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4"/>
  <sheetViews>
    <sheetView showGridLines="0" tabSelected="1" zoomScale="85" zoomScaleNormal="85" workbookViewId="0">
      <pane ySplit="2" topLeftCell="A9" activePane="bottomLeft" state="frozenSplit"/>
      <selection pane="bottomLeft" activeCell="R18" sqref="R18"/>
    </sheetView>
  </sheetViews>
  <sheetFormatPr defaultRowHeight="15" customHeight="1" x14ac:dyDescent="0.25"/>
  <cols>
    <col min="1" max="1" width="1.42578125" customWidth="1"/>
    <col min="2" max="2" width="15.140625" customWidth="1"/>
    <col min="3" max="3" width="6.28515625" customWidth="1"/>
    <col min="4" max="4" width="4.7109375" customWidth="1"/>
    <col min="5" max="5" width="2.7109375" customWidth="1"/>
    <col min="6" max="6" width="3.42578125" customWidth="1"/>
    <col min="7" max="7" width="6.140625" customWidth="1"/>
    <col min="8" max="8" width="4.85546875" customWidth="1"/>
    <col min="9" max="9" width="26.7109375" customWidth="1"/>
    <col min="10" max="10" width="34.140625" customWidth="1"/>
    <col min="11" max="11" width="9.42578125" customWidth="1"/>
    <col min="12" max="12" width="1.28515625" customWidth="1"/>
    <col min="13" max="13" width="11" customWidth="1"/>
    <col min="14" max="14" width="4.28515625" customWidth="1"/>
    <col min="15" max="15" width="6.7109375" customWidth="1"/>
    <col min="16" max="16" width="11" customWidth="1"/>
  </cols>
  <sheetData>
    <row r="1" spans="1:16" ht="14.45" customHeight="1" x14ac:dyDescent="0.25">
      <c r="A1" s="27" t="s">
        <v>0</v>
      </c>
      <c r="B1" s="27"/>
      <c r="C1" s="27"/>
      <c r="D1" s="27"/>
      <c r="E1" s="27"/>
      <c r="F1" s="27"/>
      <c r="G1" s="27"/>
      <c r="H1" s="1"/>
      <c r="I1" s="1"/>
      <c r="J1" s="1"/>
      <c r="K1" s="1"/>
      <c r="L1" s="28" t="s">
        <v>1</v>
      </c>
      <c r="M1" s="28"/>
      <c r="N1" s="28"/>
      <c r="O1" s="1"/>
      <c r="P1" s="1"/>
    </row>
    <row r="2" spans="1:16" ht="14.4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43.9" customHeight="1" x14ac:dyDescent="0.25">
      <c r="A3" s="29" t="s">
        <v>2</v>
      </c>
      <c r="B3" s="30"/>
      <c r="C3" s="31"/>
      <c r="D3" s="29" t="s">
        <v>3</v>
      </c>
      <c r="E3" s="30"/>
      <c r="F3" s="31"/>
      <c r="G3" s="29" t="s">
        <v>4</v>
      </c>
      <c r="H3" s="31"/>
      <c r="I3" s="2" t="s">
        <v>5</v>
      </c>
      <c r="J3" s="2" t="s">
        <v>6</v>
      </c>
      <c r="K3" s="3" t="s">
        <v>7</v>
      </c>
      <c r="L3" s="4"/>
      <c r="M3" s="5" t="s">
        <v>8</v>
      </c>
      <c r="N3" s="32" t="s">
        <v>9</v>
      </c>
      <c r="O3" s="33"/>
      <c r="P3" s="3" t="s">
        <v>10</v>
      </c>
    </row>
    <row r="4" spans="1:16" ht="14.65" customHeight="1" x14ac:dyDescent="0.25">
      <c r="A4" s="36" t="s">
        <v>11</v>
      </c>
      <c r="B4" s="37"/>
      <c r="C4" s="37"/>
      <c r="D4" s="37"/>
      <c r="E4" s="37"/>
      <c r="F4" s="37"/>
      <c r="G4" s="37"/>
      <c r="H4" s="37"/>
      <c r="I4" s="38"/>
      <c r="J4" s="6" t="s">
        <v>12</v>
      </c>
      <c r="K4" s="7" t="s">
        <v>12</v>
      </c>
      <c r="L4" s="8"/>
      <c r="M4" s="7" t="s">
        <v>12</v>
      </c>
      <c r="N4" s="34" t="s">
        <v>12</v>
      </c>
      <c r="O4" s="35"/>
      <c r="P4" s="7" t="s">
        <v>12</v>
      </c>
    </row>
    <row r="5" spans="1:16" ht="14.65" customHeight="1" x14ac:dyDescent="0.25">
      <c r="A5" s="24"/>
      <c r="B5" s="25"/>
      <c r="C5" s="25"/>
      <c r="D5" s="25"/>
      <c r="E5" s="25"/>
      <c r="F5" s="25"/>
      <c r="G5" s="25"/>
      <c r="H5" s="25"/>
      <c r="I5" s="26" t="s">
        <v>107</v>
      </c>
      <c r="J5" s="6" t="s">
        <v>108</v>
      </c>
      <c r="K5" s="7"/>
      <c r="L5" s="8"/>
      <c r="M5" s="7" t="s">
        <v>109</v>
      </c>
      <c r="N5" s="23"/>
      <c r="O5" s="8"/>
      <c r="P5" s="7" t="s">
        <v>10</v>
      </c>
    </row>
    <row r="6" spans="1:16" ht="18.95" customHeight="1" x14ac:dyDescent="0.25">
      <c r="A6" s="54" t="s">
        <v>13</v>
      </c>
      <c r="B6" s="55"/>
      <c r="C6" s="56"/>
      <c r="D6" s="54" t="s">
        <v>14</v>
      </c>
      <c r="E6" s="55"/>
      <c r="F6" s="56"/>
      <c r="G6" s="57">
        <v>2437</v>
      </c>
      <c r="H6" s="58"/>
      <c r="I6" s="18" t="s">
        <v>15</v>
      </c>
      <c r="J6" s="9" t="s">
        <v>16</v>
      </c>
      <c r="K6" s="10">
        <v>0.6</v>
      </c>
      <c r="L6" s="11"/>
      <c r="M6" s="19">
        <v>1603</v>
      </c>
      <c r="N6" s="39"/>
      <c r="O6" s="40"/>
      <c r="P6" s="10">
        <v>961.8</v>
      </c>
    </row>
    <row r="7" spans="1:16" ht="18.95" customHeight="1" x14ac:dyDescent="0.25">
      <c r="A7" s="54" t="s">
        <v>13</v>
      </c>
      <c r="B7" s="55"/>
      <c r="C7" s="56"/>
      <c r="D7" s="54" t="s">
        <v>14</v>
      </c>
      <c r="E7" s="55"/>
      <c r="F7" s="56"/>
      <c r="G7" s="57">
        <v>2587</v>
      </c>
      <c r="H7" s="58"/>
      <c r="I7" s="18" t="s">
        <v>17</v>
      </c>
      <c r="J7" s="6" t="s">
        <v>16</v>
      </c>
      <c r="K7" s="13">
        <v>0.6</v>
      </c>
      <c r="L7" s="14"/>
      <c r="M7" s="19">
        <v>258.5</v>
      </c>
      <c r="N7" s="34"/>
      <c r="O7" s="35"/>
      <c r="P7" s="13">
        <v>155.1</v>
      </c>
    </row>
    <row r="8" spans="1:16" ht="18.95" customHeight="1" x14ac:dyDescent="0.25">
      <c r="A8" s="54" t="s">
        <v>13</v>
      </c>
      <c r="B8" s="55"/>
      <c r="C8" s="56"/>
      <c r="D8" s="54" t="s">
        <v>14</v>
      </c>
      <c r="E8" s="55"/>
      <c r="F8" s="56"/>
      <c r="G8" s="57">
        <v>1473</v>
      </c>
      <c r="H8" s="58"/>
      <c r="I8" s="18" t="s">
        <v>18</v>
      </c>
      <c r="J8" s="9" t="s">
        <v>16</v>
      </c>
      <c r="K8" s="10">
        <v>0.6</v>
      </c>
      <c r="L8" s="11"/>
      <c r="M8" s="19">
        <v>2061</v>
      </c>
      <c r="N8" s="39"/>
      <c r="O8" s="40"/>
      <c r="P8" s="10">
        <v>1236.5999999999999</v>
      </c>
    </row>
    <row r="9" spans="1:16" ht="18.95" customHeight="1" x14ac:dyDescent="0.25">
      <c r="A9" s="54" t="s">
        <v>13</v>
      </c>
      <c r="B9" s="55"/>
      <c r="C9" s="56"/>
      <c r="D9" s="54" t="s">
        <v>14</v>
      </c>
      <c r="E9" s="55"/>
      <c r="F9" s="56"/>
      <c r="G9" s="57">
        <v>1360</v>
      </c>
      <c r="H9" s="58"/>
      <c r="I9" s="18" t="s">
        <v>19</v>
      </c>
      <c r="J9" s="6" t="s">
        <v>16</v>
      </c>
      <c r="K9" s="13">
        <v>0.57999999999999996</v>
      </c>
      <c r="L9" s="14"/>
      <c r="M9" s="19">
        <v>3077</v>
      </c>
      <c r="N9" s="34"/>
      <c r="O9" s="35"/>
      <c r="P9" s="13">
        <v>1784.66</v>
      </c>
    </row>
    <row r="10" spans="1:16" ht="18.95" customHeight="1" x14ac:dyDescent="0.25">
      <c r="A10" s="54" t="s">
        <v>13</v>
      </c>
      <c r="B10" s="55"/>
      <c r="C10" s="56"/>
      <c r="D10" s="54" t="s">
        <v>14</v>
      </c>
      <c r="E10" s="55"/>
      <c r="F10" s="56"/>
      <c r="G10" s="57">
        <v>1851</v>
      </c>
      <c r="H10" s="58"/>
      <c r="I10" s="18" t="s">
        <v>20</v>
      </c>
      <c r="J10" s="9" t="s">
        <v>16</v>
      </c>
      <c r="K10" s="10">
        <v>0.56000000000000005</v>
      </c>
      <c r="L10" s="11"/>
      <c r="M10" s="19">
        <v>2600.5</v>
      </c>
      <c r="N10" s="39"/>
      <c r="O10" s="40"/>
      <c r="P10" s="10">
        <v>1456.28</v>
      </c>
    </row>
    <row r="11" spans="1:16" ht="18.95" customHeight="1" x14ac:dyDescent="0.25">
      <c r="A11" s="54" t="s">
        <v>13</v>
      </c>
      <c r="B11" s="55"/>
      <c r="C11" s="56"/>
      <c r="D11" s="54" t="s">
        <v>14</v>
      </c>
      <c r="E11" s="55"/>
      <c r="F11" s="56"/>
      <c r="G11" s="57">
        <v>1826</v>
      </c>
      <c r="H11" s="58"/>
      <c r="I11" s="18" t="s">
        <v>21</v>
      </c>
      <c r="J11" s="6" t="s">
        <v>16</v>
      </c>
      <c r="K11" s="13">
        <v>0.57999999999999996</v>
      </c>
      <c r="L11" s="14"/>
      <c r="M11" s="19">
        <v>1976</v>
      </c>
      <c r="N11" s="34"/>
      <c r="O11" s="35"/>
      <c r="P11" s="13">
        <v>1146.08</v>
      </c>
    </row>
    <row r="12" spans="1:16" ht="18.95" customHeight="1" x14ac:dyDescent="0.25">
      <c r="A12" s="54" t="s">
        <v>13</v>
      </c>
      <c r="B12" s="55"/>
      <c r="C12" s="56"/>
      <c r="D12" s="54" t="s">
        <v>14</v>
      </c>
      <c r="E12" s="55"/>
      <c r="F12" s="56"/>
      <c r="G12" s="57">
        <v>1775</v>
      </c>
      <c r="H12" s="58"/>
      <c r="I12" s="18" t="s">
        <v>22</v>
      </c>
      <c r="J12" s="9" t="s">
        <v>16</v>
      </c>
      <c r="K12" s="10">
        <v>0.57999999999999996</v>
      </c>
      <c r="L12" s="11"/>
      <c r="M12" s="19">
        <v>2061</v>
      </c>
      <c r="N12" s="39"/>
      <c r="O12" s="40"/>
      <c r="P12" s="10">
        <v>1195.3800000000001</v>
      </c>
    </row>
    <row r="13" spans="1:16" ht="18.95" customHeight="1" x14ac:dyDescent="0.25">
      <c r="A13" s="54" t="s">
        <v>13</v>
      </c>
      <c r="B13" s="55"/>
      <c r="C13" s="56"/>
      <c r="D13" s="54" t="s">
        <v>14</v>
      </c>
      <c r="E13" s="55"/>
      <c r="F13" s="56"/>
      <c r="G13" s="57">
        <v>1566</v>
      </c>
      <c r="H13" s="58"/>
      <c r="I13" s="20" t="s">
        <v>23</v>
      </c>
      <c r="J13" s="17" t="s">
        <v>24</v>
      </c>
      <c r="K13" s="13">
        <v>0.44</v>
      </c>
      <c r="L13" s="14"/>
      <c r="M13" s="21">
        <v>1026</v>
      </c>
      <c r="N13" s="34"/>
      <c r="O13" s="35"/>
      <c r="P13" s="13">
        <v>451.44</v>
      </c>
    </row>
    <row r="14" spans="1:16" ht="18.95" customHeight="1" x14ac:dyDescent="0.25">
      <c r="A14" s="54" t="s">
        <v>13</v>
      </c>
      <c r="B14" s="55"/>
      <c r="C14" s="56"/>
      <c r="D14" s="54" t="s">
        <v>14</v>
      </c>
      <c r="E14" s="55"/>
      <c r="F14" s="56"/>
      <c r="G14" s="57">
        <v>1566</v>
      </c>
      <c r="H14" s="58"/>
      <c r="I14" s="20" t="s">
        <v>23</v>
      </c>
      <c r="J14" s="9" t="s">
        <v>16</v>
      </c>
      <c r="K14" s="10">
        <v>0.56000000000000005</v>
      </c>
      <c r="L14" s="11"/>
      <c r="M14" s="21">
        <v>1624</v>
      </c>
      <c r="N14" s="39"/>
      <c r="O14" s="40"/>
      <c r="P14" s="10">
        <v>909.44</v>
      </c>
    </row>
    <row r="15" spans="1:16" ht="18.95" customHeight="1" x14ac:dyDescent="0.25">
      <c r="A15" s="54" t="s">
        <v>13</v>
      </c>
      <c r="B15" s="55"/>
      <c r="C15" s="56"/>
      <c r="D15" s="54" t="s">
        <v>14</v>
      </c>
      <c r="E15" s="55"/>
      <c r="F15" s="56"/>
      <c r="G15" s="57">
        <v>1536</v>
      </c>
      <c r="H15" s="58"/>
      <c r="I15" s="18" t="s">
        <v>25</v>
      </c>
      <c r="J15" s="6" t="s">
        <v>16</v>
      </c>
      <c r="K15" s="13">
        <v>0.54</v>
      </c>
      <c r="L15" s="14"/>
      <c r="M15" s="19">
        <v>2052</v>
      </c>
      <c r="N15" s="34"/>
      <c r="O15" s="35"/>
      <c r="P15" s="13">
        <v>1108.08</v>
      </c>
    </row>
    <row r="16" spans="1:16" ht="18.95" customHeight="1" x14ac:dyDescent="0.25">
      <c r="A16" s="54" t="s">
        <v>13</v>
      </c>
      <c r="B16" s="55"/>
      <c r="C16" s="56"/>
      <c r="D16" s="54" t="s">
        <v>14</v>
      </c>
      <c r="E16" s="55"/>
      <c r="F16" s="56"/>
      <c r="G16" s="57">
        <v>2395</v>
      </c>
      <c r="H16" s="58"/>
      <c r="I16" s="20" t="s">
        <v>26</v>
      </c>
      <c r="J16" s="17" t="s">
        <v>27</v>
      </c>
      <c r="K16" s="10">
        <v>0.6</v>
      </c>
      <c r="L16" s="11"/>
      <c r="M16" s="21">
        <v>1608</v>
      </c>
      <c r="N16" s="39"/>
      <c r="O16" s="40"/>
      <c r="P16" s="10">
        <v>964.8</v>
      </c>
    </row>
    <row r="17" spans="1:16" ht="18.95" customHeight="1" x14ac:dyDescent="0.25">
      <c r="A17" s="54" t="s">
        <v>13</v>
      </c>
      <c r="B17" s="55"/>
      <c r="C17" s="56"/>
      <c r="D17" s="54" t="s">
        <v>14</v>
      </c>
      <c r="E17" s="55"/>
      <c r="F17" s="56"/>
      <c r="G17" s="57">
        <v>1751</v>
      </c>
      <c r="H17" s="58"/>
      <c r="I17" s="18" t="s">
        <v>28</v>
      </c>
      <c r="J17" s="6" t="s">
        <v>16</v>
      </c>
      <c r="K17" s="13">
        <v>0.62</v>
      </c>
      <c r="L17" s="14"/>
      <c r="M17" s="19">
        <v>2782</v>
      </c>
      <c r="N17" s="34"/>
      <c r="O17" s="35"/>
      <c r="P17" s="13">
        <v>1724.84</v>
      </c>
    </row>
    <row r="18" spans="1:16" ht="18.95" customHeight="1" x14ac:dyDescent="0.25">
      <c r="A18" s="54" t="s">
        <v>13</v>
      </c>
      <c r="B18" s="55"/>
      <c r="C18" s="56"/>
      <c r="D18" s="54" t="s">
        <v>14</v>
      </c>
      <c r="E18" s="55"/>
      <c r="F18" s="56"/>
      <c r="G18" s="57">
        <v>2495</v>
      </c>
      <c r="H18" s="58"/>
      <c r="I18" s="18" t="s">
        <v>29</v>
      </c>
      <c r="J18" s="9" t="s">
        <v>16</v>
      </c>
      <c r="K18" s="10">
        <v>0.6</v>
      </c>
      <c r="L18" s="11"/>
      <c r="M18" s="19">
        <v>2035.5</v>
      </c>
      <c r="N18" s="39"/>
      <c r="O18" s="40"/>
      <c r="P18" s="10">
        <v>1221.3</v>
      </c>
    </row>
    <row r="19" spans="1:16" ht="18.95" customHeight="1" x14ac:dyDescent="0.25">
      <c r="A19" s="54" t="s">
        <v>13</v>
      </c>
      <c r="B19" s="55"/>
      <c r="C19" s="56"/>
      <c r="D19" s="54" t="s">
        <v>14</v>
      </c>
      <c r="E19" s="55"/>
      <c r="F19" s="56"/>
      <c r="G19" s="57">
        <v>1476</v>
      </c>
      <c r="H19" s="58"/>
      <c r="I19" s="18" t="s">
        <v>30</v>
      </c>
      <c r="J19" s="6" t="s">
        <v>16</v>
      </c>
      <c r="K19" s="13">
        <v>0.56000000000000005</v>
      </c>
      <c r="L19" s="14"/>
      <c r="M19" s="19">
        <v>1399</v>
      </c>
      <c r="N19" s="34"/>
      <c r="O19" s="35"/>
      <c r="P19" s="13">
        <v>783.44</v>
      </c>
    </row>
    <row r="20" spans="1:16" ht="18.95" customHeight="1" x14ac:dyDescent="0.25">
      <c r="A20" s="54" t="s">
        <v>13</v>
      </c>
      <c r="B20" s="55"/>
      <c r="C20" s="56"/>
      <c r="D20" s="54" t="s">
        <v>14</v>
      </c>
      <c r="E20" s="55"/>
      <c r="F20" s="56"/>
      <c r="G20" s="57">
        <v>1454</v>
      </c>
      <c r="H20" s="58"/>
      <c r="I20" s="18" t="s">
        <v>31</v>
      </c>
      <c r="J20" s="9" t="s">
        <v>16</v>
      </c>
      <c r="K20" s="10">
        <v>0.57999999999999996</v>
      </c>
      <c r="L20" s="11"/>
      <c r="M20" s="19">
        <v>2057</v>
      </c>
      <c r="N20" s="39"/>
      <c r="O20" s="40"/>
      <c r="P20" s="10">
        <v>1193.06</v>
      </c>
    </row>
    <row r="21" spans="1:16" ht="18.95" customHeight="1" x14ac:dyDescent="0.25">
      <c r="A21" s="54" t="s">
        <v>13</v>
      </c>
      <c r="B21" s="55"/>
      <c r="C21" s="56"/>
      <c r="D21" s="54" t="s">
        <v>14</v>
      </c>
      <c r="E21" s="55"/>
      <c r="F21" s="56"/>
      <c r="G21" s="57">
        <v>2425</v>
      </c>
      <c r="H21" s="58"/>
      <c r="I21" s="20" t="s">
        <v>32</v>
      </c>
      <c r="J21" s="17" t="s">
        <v>33</v>
      </c>
      <c r="K21" s="13">
        <v>230</v>
      </c>
      <c r="L21" s="8"/>
      <c r="M21" s="22"/>
      <c r="N21" s="43">
        <v>5</v>
      </c>
      <c r="O21" s="44"/>
      <c r="P21" s="13">
        <v>1150</v>
      </c>
    </row>
    <row r="22" spans="1:16" ht="18.95" customHeight="1" x14ac:dyDescent="0.25">
      <c r="A22" s="54" t="s">
        <v>13</v>
      </c>
      <c r="B22" s="55"/>
      <c r="C22" s="56"/>
      <c r="D22" s="54" t="s">
        <v>14</v>
      </c>
      <c r="E22" s="55"/>
      <c r="F22" s="56"/>
      <c r="G22" s="57">
        <v>2425</v>
      </c>
      <c r="H22" s="58"/>
      <c r="I22" s="20" t="s">
        <v>32</v>
      </c>
      <c r="J22" s="17" t="s">
        <v>34</v>
      </c>
      <c r="K22" s="10">
        <v>0.04</v>
      </c>
      <c r="L22" s="12"/>
      <c r="M22" s="22"/>
      <c r="N22" s="41">
        <v>5068.58</v>
      </c>
      <c r="O22" s="42"/>
      <c r="P22" s="10">
        <v>202.67</v>
      </c>
    </row>
    <row r="23" spans="1:16" ht="18.95" customHeight="1" x14ac:dyDescent="0.25">
      <c r="A23" s="54" t="s">
        <v>13</v>
      </c>
      <c r="B23" s="55"/>
      <c r="C23" s="56"/>
      <c r="D23" s="54" t="s">
        <v>14</v>
      </c>
      <c r="E23" s="55"/>
      <c r="F23" s="56"/>
      <c r="G23" s="57">
        <v>1927</v>
      </c>
      <c r="H23" s="58"/>
      <c r="I23" s="18" t="s">
        <v>35</v>
      </c>
      <c r="J23" s="6" t="s">
        <v>16</v>
      </c>
      <c r="K23" s="13">
        <v>0.57999999999999996</v>
      </c>
      <c r="L23" s="14"/>
      <c r="M23" s="19">
        <v>3247.5</v>
      </c>
      <c r="N23" s="34"/>
      <c r="O23" s="35"/>
      <c r="P23" s="13">
        <v>1883.55</v>
      </c>
    </row>
    <row r="24" spans="1:16" ht="18.95" customHeight="1" x14ac:dyDescent="0.25">
      <c r="A24" s="54" t="s">
        <v>13</v>
      </c>
      <c r="B24" s="55"/>
      <c r="C24" s="56"/>
      <c r="D24" s="54" t="s">
        <v>14</v>
      </c>
      <c r="E24" s="55"/>
      <c r="F24" s="56"/>
      <c r="G24" s="57">
        <v>2065</v>
      </c>
      <c r="H24" s="58"/>
      <c r="I24" s="18" t="s">
        <v>36</v>
      </c>
      <c r="J24" s="9" t="s">
        <v>16</v>
      </c>
      <c r="K24" s="10">
        <v>0.6</v>
      </c>
      <c r="L24" s="11"/>
      <c r="M24" s="19">
        <v>2052</v>
      </c>
      <c r="N24" s="39"/>
      <c r="O24" s="40"/>
      <c r="P24" s="10">
        <v>1231.2</v>
      </c>
    </row>
    <row r="25" spans="1:16" ht="18.95" customHeight="1" x14ac:dyDescent="0.25">
      <c r="A25" s="54" t="s">
        <v>13</v>
      </c>
      <c r="B25" s="55"/>
      <c r="C25" s="56"/>
      <c r="D25" s="54" t="s">
        <v>14</v>
      </c>
      <c r="E25" s="55"/>
      <c r="F25" s="56"/>
      <c r="G25" s="57">
        <v>2481</v>
      </c>
      <c r="H25" s="58"/>
      <c r="I25" s="18" t="s">
        <v>37</v>
      </c>
      <c r="J25" s="6" t="s">
        <v>16</v>
      </c>
      <c r="K25" s="13">
        <v>0.6</v>
      </c>
      <c r="L25" s="14"/>
      <c r="M25" s="19">
        <v>1603</v>
      </c>
      <c r="N25" s="34"/>
      <c r="O25" s="35"/>
      <c r="P25" s="13">
        <v>961.8</v>
      </c>
    </row>
    <row r="26" spans="1:16" ht="18.95" customHeight="1" x14ac:dyDescent="0.25">
      <c r="A26" s="54" t="s">
        <v>13</v>
      </c>
      <c r="B26" s="55"/>
      <c r="C26" s="56"/>
      <c r="D26" s="54" t="s">
        <v>14</v>
      </c>
      <c r="E26" s="55"/>
      <c r="F26" s="56"/>
      <c r="G26" s="57">
        <v>2407</v>
      </c>
      <c r="H26" s="58"/>
      <c r="I26" s="18" t="s">
        <v>38</v>
      </c>
      <c r="J26" s="9" t="s">
        <v>16</v>
      </c>
      <c r="K26" s="10">
        <v>0.6</v>
      </c>
      <c r="L26" s="11"/>
      <c r="M26" s="19">
        <v>3247.5</v>
      </c>
      <c r="N26" s="39"/>
      <c r="O26" s="40"/>
      <c r="P26" s="10">
        <v>1948.5</v>
      </c>
    </row>
    <row r="27" spans="1:16" ht="18.95" customHeight="1" x14ac:dyDescent="0.25">
      <c r="A27" s="54" t="s">
        <v>13</v>
      </c>
      <c r="B27" s="55"/>
      <c r="C27" s="56"/>
      <c r="D27" s="54" t="s">
        <v>14</v>
      </c>
      <c r="E27" s="55"/>
      <c r="F27" s="56"/>
      <c r="G27" s="57">
        <v>2545</v>
      </c>
      <c r="H27" s="58"/>
      <c r="I27" s="18" t="s">
        <v>39</v>
      </c>
      <c r="J27" s="6" t="s">
        <v>16</v>
      </c>
      <c r="K27" s="13">
        <v>0.57999999999999996</v>
      </c>
      <c r="L27" s="14"/>
      <c r="M27" s="19">
        <v>2668.5</v>
      </c>
      <c r="N27" s="34"/>
      <c r="O27" s="35"/>
      <c r="P27" s="13">
        <v>1547.73</v>
      </c>
    </row>
    <row r="28" spans="1:16" ht="18.95" customHeight="1" x14ac:dyDescent="0.25">
      <c r="A28" s="54" t="s">
        <v>13</v>
      </c>
      <c r="B28" s="55"/>
      <c r="C28" s="56"/>
      <c r="D28" s="54" t="s">
        <v>14</v>
      </c>
      <c r="E28" s="55"/>
      <c r="F28" s="56"/>
      <c r="G28" s="57">
        <v>2484</v>
      </c>
      <c r="H28" s="58"/>
      <c r="I28" s="18" t="s">
        <v>40</v>
      </c>
      <c r="J28" s="9" t="s">
        <v>16</v>
      </c>
      <c r="K28" s="10">
        <v>0.64</v>
      </c>
      <c r="L28" s="11"/>
      <c r="M28" s="19">
        <v>2035.5</v>
      </c>
      <c r="N28" s="39"/>
      <c r="O28" s="40"/>
      <c r="P28" s="10">
        <v>1302.72</v>
      </c>
    </row>
    <row r="29" spans="1:16" ht="18.95" customHeight="1" x14ac:dyDescent="0.25">
      <c r="A29" s="54" t="s">
        <v>13</v>
      </c>
      <c r="B29" s="55"/>
      <c r="C29" s="56"/>
      <c r="D29" s="54" t="s">
        <v>14</v>
      </c>
      <c r="E29" s="55"/>
      <c r="F29" s="56"/>
      <c r="G29" s="57">
        <v>2416</v>
      </c>
      <c r="H29" s="58"/>
      <c r="I29" s="18" t="s">
        <v>41</v>
      </c>
      <c r="J29" s="6" t="s">
        <v>16</v>
      </c>
      <c r="K29" s="13">
        <v>0.64</v>
      </c>
      <c r="L29" s="14"/>
      <c r="M29" s="19">
        <v>1624</v>
      </c>
      <c r="N29" s="34"/>
      <c r="O29" s="35"/>
      <c r="P29" s="13">
        <v>1039.3599999999999</v>
      </c>
    </row>
    <row r="30" spans="1:16" ht="18.95" customHeight="1" x14ac:dyDescent="0.25">
      <c r="A30" s="54" t="s">
        <v>13</v>
      </c>
      <c r="B30" s="55"/>
      <c r="C30" s="56"/>
      <c r="D30" s="54" t="s">
        <v>14</v>
      </c>
      <c r="E30" s="55"/>
      <c r="F30" s="56"/>
      <c r="G30" s="57">
        <v>1850</v>
      </c>
      <c r="H30" s="58"/>
      <c r="I30" s="18" t="s">
        <v>42</v>
      </c>
      <c r="J30" s="9" t="s">
        <v>16</v>
      </c>
      <c r="K30" s="10">
        <v>0.57999999999999996</v>
      </c>
      <c r="L30" s="11"/>
      <c r="M30" s="19">
        <v>2600.5</v>
      </c>
      <c r="N30" s="39"/>
      <c r="O30" s="40"/>
      <c r="P30" s="10">
        <v>1508.29</v>
      </c>
    </row>
    <row r="31" spans="1:16" ht="18.95" customHeight="1" x14ac:dyDescent="0.25">
      <c r="A31" s="54" t="s">
        <v>13</v>
      </c>
      <c r="B31" s="55"/>
      <c r="C31" s="56"/>
      <c r="D31" s="54" t="s">
        <v>14</v>
      </c>
      <c r="E31" s="55"/>
      <c r="F31" s="56"/>
      <c r="G31" s="57">
        <v>2702</v>
      </c>
      <c r="H31" s="58"/>
      <c r="I31" s="20" t="s">
        <v>43</v>
      </c>
      <c r="J31" s="6" t="s">
        <v>16</v>
      </c>
      <c r="K31" s="13">
        <v>0.54</v>
      </c>
      <c r="L31" s="14"/>
      <c r="M31" s="21">
        <v>2324.5</v>
      </c>
      <c r="N31" s="34"/>
      <c r="O31" s="35"/>
      <c r="P31" s="13">
        <v>1255.23</v>
      </c>
    </row>
    <row r="32" spans="1:16" ht="18.95" customHeight="1" x14ac:dyDescent="0.25">
      <c r="A32" s="54" t="s">
        <v>13</v>
      </c>
      <c r="B32" s="55"/>
      <c r="C32" s="56"/>
      <c r="D32" s="54" t="s">
        <v>14</v>
      </c>
      <c r="E32" s="55"/>
      <c r="F32" s="56"/>
      <c r="G32" s="57">
        <v>2670</v>
      </c>
      <c r="H32" s="58"/>
      <c r="I32" s="18" t="s">
        <v>44</v>
      </c>
      <c r="J32" s="9" t="s">
        <v>16</v>
      </c>
      <c r="K32" s="10">
        <v>0.57999999999999996</v>
      </c>
      <c r="L32" s="11"/>
      <c r="M32" s="19">
        <v>2035.5</v>
      </c>
      <c r="N32" s="39"/>
      <c r="O32" s="40"/>
      <c r="P32" s="10">
        <v>1180.5899999999999</v>
      </c>
    </row>
    <row r="33" spans="1:16" ht="18.95" customHeight="1" x14ac:dyDescent="0.25">
      <c r="A33" s="54" t="s">
        <v>13</v>
      </c>
      <c r="B33" s="55"/>
      <c r="C33" s="56"/>
      <c r="D33" s="54" t="s">
        <v>14</v>
      </c>
      <c r="E33" s="55"/>
      <c r="F33" s="56"/>
      <c r="G33" s="57">
        <v>1413</v>
      </c>
      <c r="H33" s="58"/>
      <c r="I33" s="18" t="s">
        <v>45</v>
      </c>
      <c r="J33" s="6" t="s">
        <v>16</v>
      </c>
      <c r="K33" s="13">
        <v>0.6</v>
      </c>
      <c r="L33" s="14"/>
      <c r="M33" s="19">
        <v>1984</v>
      </c>
      <c r="N33" s="34"/>
      <c r="O33" s="35"/>
      <c r="P33" s="13">
        <v>1190.4000000000001</v>
      </c>
    </row>
    <row r="34" spans="1:16" ht="18.95" customHeight="1" x14ac:dyDescent="0.25">
      <c r="A34" s="54" t="s">
        <v>13</v>
      </c>
      <c r="B34" s="55"/>
      <c r="C34" s="56"/>
      <c r="D34" s="54" t="s">
        <v>14</v>
      </c>
      <c r="E34" s="55"/>
      <c r="F34" s="56"/>
      <c r="G34" s="57">
        <v>2608</v>
      </c>
      <c r="H34" s="58"/>
      <c r="I34" s="20" t="s">
        <v>46</v>
      </c>
      <c r="J34" s="9" t="s">
        <v>16</v>
      </c>
      <c r="K34" s="10">
        <v>0.54</v>
      </c>
      <c r="L34" s="11"/>
      <c r="M34" s="21">
        <v>1976</v>
      </c>
      <c r="N34" s="39"/>
      <c r="O34" s="40"/>
      <c r="P34" s="10">
        <v>1067.04</v>
      </c>
    </row>
    <row r="35" spans="1:16" ht="18.95" customHeight="1" x14ac:dyDescent="0.25">
      <c r="A35" s="54" t="s">
        <v>13</v>
      </c>
      <c r="B35" s="55"/>
      <c r="C35" s="56"/>
      <c r="D35" s="54" t="s">
        <v>14</v>
      </c>
      <c r="E35" s="55"/>
      <c r="F35" s="56"/>
      <c r="G35" s="57">
        <v>2476</v>
      </c>
      <c r="H35" s="58"/>
      <c r="I35" s="18" t="s">
        <v>47</v>
      </c>
      <c r="J35" s="6" t="s">
        <v>16</v>
      </c>
      <c r="K35" s="13">
        <v>0.57999999999999996</v>
      </c>
      <c r="L35" s="14"/>
      <c r="M35" s="19">
        <v>897.5</v>
      </c>
      <c r="N35" s="34"/>
      <c r="O35" s="35"/>
      <c r="P35" s="13">
        <v>520.54999999999995</v>
      </c>
    </row>
    <row r="36" spans="1:16" ht="18.95" customHeight="1" x14ac:dyDescent="0.25">
      <c r="A36" s="54" t="s">
        <v>13</v>
      </c>
      <c r="B36" s="55"/>
      <c r="C36" s="56"/>
      <c r="D36" s="54" t="s">
        <v>14</v>
      </c>
      <c r="E36" s="55"/>
      <c r="F36" s="56"/>
      <c r="G36" s="57">
        <v>1924</v>
      </c>
      <c r="H36" s="58"/>
      <c r="I36" s="18" t="s">
        <v>48</v>
      </c>
      <c r="J36" s="9" t="s">
        <v>16</v>
      </c>
      <c r="K36" s="10">
        <v>0.6</v>
      </c>
      <c r="L36" s="11"/>
      <c r="M36" s="19">
        <v>897.5</v>
      </c>
      <c r="N36" s="39"/>
      <c r="O36" s="40"/>
      <c r="P36" s="10">
        <v>538.5</v>
      </c>
    </row>
    <row r="37" spans="1:16" ht="18.95" customHeight="1" x14ac:dyDescent="0.25">
      <c r="A37" s="54" t="s">
        <v>13</v>
      </c>
      <c r="B37" s="55"/>
      <c r="C37" s="56"/>
      <c r="D37" s="54" t="s">
        <v>14</v>
      </c>
      <c r="E37" s="55"/>
      <c r="F37" s="56"/>
      <c r="G37" s="57">
        <v>2492</v>
      </c>
      <c r="H37" s="58"/>
      <c r="I37" s="20" t="s">
        <v>49</v>
      </c>
      <c r="J37" s="6" t="s">
        <v>16</v>
      </c>
      <c r="K37" s="13">
        <v>0.6</v>
      </c>
      <c r="L37" s="14"/>
      <c r="M37" s="21">
        <v>1984</v>
      </c>
      <c r="N37" s="34"/>
      <c r="O37" s="35"/>
      <c r="P37" s="13">
        <v>1190.4000000000001</v>
      </c>
    </row>
    <row r="38" spans="1:16" ht="18.95" customHeight="1" x14ac:dyDescent="0.25">
      <c r="A38" s="54" t="s">
        <v>13</v>
      </c>
      <c r="B38" s="55"/>
      <c r="C38" s="56"/>
      <c r="D38" s="54" t="s">
        <v>14</v>
      </c>
      <c r="E38" s="55"/>
      <c r="F38" s="56"/>
      <c r="G38" s="57">
        <v>1983</v>
      </c>
      <c r="H38" s="58"/>
      <c r="I38" s="18" t="s">
        <v>50</v>
      </c>
      <c r="J38" s="9" t="s">
        <v>16</v>
      </c>
      <c r="K38" s="10">
        <v>0.57999999999999996</v>
      </c>
      <c r="L38" s="11"/>
      <c r="M38" s="19">
        <v>1357</v>
      </c>
      <c r="N38" s="39"/>
      <c r="O38" s="40"/>
      <c r="P38" s="10">
        <v>787.06</v>
      </c>
    </row>
    <row r="39" spans="1:16" ht="18.95" customHeight="1" x14ac:dyDescent="0.25">
      <c r="A39" s="54" t="s">
        <v>13</v>
      </c>
      <c r="B39" s="55"/>
      <c r="C39" s="56"/>
      <c r="D39" s="54" t="s">
        <v>14</v>
      </c>
      <c r="E39" s="55"/>
      <c r="F39" s="56"/>
      <c r="G39" s="57">
        <v>2447</v>
      </c>
      <c r="H39" s="58"/>
      <c r="I39" s="18" t="s">
        <v>51</v>
      </c>
      <c r="J39" s="6" t="s">
        <v>16</v>
      </c>
      <c r="K39" s="13">
        <v>0.57999999999999996</v>
      </c>
      <c r="L39" s="14"/>
      <c r="M39" s="19">
        <v>3401.5</v>
      </c>
      <c r="N39" s="34"/>
      <c r="O39" s="35"/>
      <c r="P39" s="13">
        <v>1972.87</v>
      </c>
    </row>
    <row r="40" spans="1:16" ht="18.95" customHeight="1" x14ac:dyDescent="0.25">
      <c r="A40" s="54" t="s">
        <v>13</v>
      </c>
      <c r="B40" s="55"/>
      <c r="C40" s="56"/>
      <c r="D40" s="54"/>
      <c r="E40" s="55"/>
      <c r="F40" s="56"/>
      <c r="G40" s="57">
        <v>2696</v>
      </c>
      <c r="H40" s="58"/>
      <c r="I40" s="18" t="s">
        <v>52</v>
      </c>
      <c r="J40" s="9" t="s">
        <v>16</v>
      </c>
      <c r="K40" s="10">
        <v>0.54</v>
      </c>
      <c r="L40" s="11"/>
      <c r="M40" s="19">
        <v>1399</v>
      </c>
      <c r="N40" s="39"/>
      <c r="O40" s="40"/>
      <c r="P40" s="10">
        <v>755.46</v>
      </c>
    </row>
    <row r="41" spans="1:16" ht="18.95" customHeight="1" x14ac:dyDescent="0.25">
      <c r="A41" s="54" t="s">
        <v>13</v>
      </c>
      <c r="B41" s="55"/>
      <c r="C41" s="56"/>
      <c r="D41" s="54" t="s">
        <v>14</v>
      </c>
      <c r="E41" s="55"/>
      <c r="F41" s="56"/>
      <c r="G41" s="57">
        <v>2006</v>
      </c>
      <c r="H41" s="58"/>
      <c r="I41" s="18" t="s">
        <v>53</v>
      </c>
      <c r="J41" s="17" t="s">
        <v>24</v>
      </c>
      <c r="K41" s="13">
        <v>0.46</v>
      </c>
      <c r="L41" s="14"/>
      <c r="M41" s="19">
        <v>2162</v>
      </c>
      <c r="N41" s="34"/>
      <c r="O41" s="35"/>
      <c r="P41" s="13">
        <v>994.52</v>
      </c>
    </row>
    <row r="42" spans="1:16" ht="18.95" customHeight="1" x14ac:dyDescent="0.25">
      <c r="A42" s="54" t="s">
        <v>13</v>
      </c>
      <c r="B42" s="55"/>
      <c r="C42" s="56"/>
      <c r="D42" s="54" t="s">
        <v>14</v>
      </c>
      <c r="E42" s="55"/>
      <c r="F42" s="56"/>
      <c r="G42" s="57">
        <v>2483</v>
      </c>
      <c r="H42" s="58"/>
      <c r="I42" s="18" t="s">
        <v>54</v>
      </c>
      <c r="J42" s="17" t="s">
        <v>24</v>
      </c>
      <c r="K42" s="10">
        <v>0.54</v>
      </c>
      <c r="L42" s="11"/>
      <c r="M42" s="19">
        <v>2226</v>
      </c>
      <c r="N42" s="39"/>
      <c r="O42" s="40"/>
      <c r="P42" s="10">
        <v>1202.04</v>
      </c>
    </row>
    <row r="43" spans="1:16" ht="18.95" customHeight="1" x14ac:dyDescent="0.25">
      <c r="A43" s="54" t="s">
        <v>13</v>
      </c>
      <c r="B43" s="55"/>
      <c r="C43" s="56"/>
      <c r="D43" s="54" t="s">
        <v>14</v>
      </c>
      <c r="E43" s="55"/>
      <c r="F43" s="56"/>
      <c r="G43" s="57">
        <v>2384</v>
      </c>
      <c r="H43" s="58"/>
      <c r="I43" s="18" t="s">
        <v>55</v>
      </c>
      <c r="J43" s="6" t="s">
        <v>16</v>
      </c>
      <c r="K43" s="13">
        <v>0.6</v>
      </c>
      <c r="L43" s="14"/>
      <c r="M43" s="19">
        <v>2192</v>
      </c>
      <c r="N43" s="34"/>
      <c r="O43" s="35"/>
      <c r="P43" s="13">
        <v>1315.2</v>
      </c>
    </row>
    <row r="44" spans="1:16" ht="18.95" customHeight="1" x14ac:dyDescent="0.25">
      <c r="A44" s="54" t="s">
        <v>13</v>
      </c>
      <c r="B44" s="55"/>
      <c r="C44" s="56"/>
      <c r="D44" s="54" t="s">
        <v>14</v>
      </c>
      <c r="E44" s="55"/>
      <c r="F44" s="56"/>
      <c r="G44" s="57">
        <v>1773</v>
      </c>
      <c r="H44" s="58"/>
      <c r="I44" s="18" t="s">
        <v>56</v>
      </c>
      <c r="J44" s="9" t="s">
        <v>16</v>
      </c>
      <c r="K44" s="10">
        <v>0.6</v>
      </c>
      <c r="L44" s="11"/>
      <c r="M44" s="19">
        <v>258.5</v>
      </c>
      <c r="N44" s="39"/>
      <c r="O44" s="40"/>
      <c r="P44" s="10">
        <v>155.1</v>
      </c>
    </row>
    <row r="45" spans="1:16" ht="18.95" customHeight="1" x14ac:dyDescent="0.25">
      <c r="A45" s="54" t="s">
        <v>13</v>
      </c>
      <c r="B45" s="55"/>
      <c r="C45" s="56"/>
      <c r="D45" s="54" t="s">
        <v>14</v>
      </c>
      <c r="E45" s="55"/>
      <c r="F45" s="56"/>
      <c r="G45" s="57">
        <v>2520</v>
      </c>
      <c r="H45" s="58"/>
      <c r="I45" s="18" t="s">
        <v>57</v>
      </c>
      <c r="J45" s="6" t="s">
        <v>16</v>
      </c>
      <c r="K45" s="13">
        <v>0.54</v>
      </c>
      <c r="L45" s="14"/>
      <c r="M45" s="19">
        <v>1038</v>
      </c>
      <c r="N45" s="34"/>
      <c r="O45" s="35"/>
      <c r="P45" s="13">
        <v>560.52</v>
      </c>
    </row>
    <row r="46" spans="1:16" ht="18.95" customHeight="1" x14ac:dyDescent="0.25">
      <c r="A46" s="54" t="s">
        <v>13</v>
      </c>
      <c r="B46" s="55"/>
      <c r="C46" s="56"/>
      <c r="D46" s="54" t="s">
        <v>14</v>
      </c>
      <c r="E46" s="55"/>
      <c r="F46" s="56"/>
      <c r="G46" s="57">
        <v>2526</v>
      </c>
      <c r="H46" s="58"/>
      <c r="I46" s="18" t="s">
        <v>58</v>
      </c>
      <c r="J46" s="9" t="s">
        <v>16</v>
      </c>
      <c r="K46" s="10">
        <v>0.54</v>
      </c>
      <c r="L46" s="11"/>
      <c r="M46" s="19">
        <v>1038</v>
      </c>
      <c r="N46" s="39"/>
      <c r="O46" s="40"/>
      <c r="P46" s="10">
        <v>560.52</v>
      </c>
    </row>
    <row r="47" spans="1:16" ht="18.95" customHeight="1" x14ac:dyDescent="0.25">
      <c r="A47" s="54" t="s">
        <v>13</v>
      </c>
      <c r="B47" s="55"/>
      <c r="C47" s="56"/>
      <c r="D47" s="54" t="s">
        <v>14</v>
      </c>
      <c r="E47" s="55"/>
      <c r="F47" s="56"/>
      <c r="G47" s="57">
        <v>2697</v>
      </c>
      <c r="H47" s="58"/>
      <c r="I47" s="18" t="s">
        <v>59</v>
      </c>
      <c r="J47" s="17" t="s">
        <v>60</v>
      </c>
      <c r="K47" s="13">
        <v>0.44</v>
      </c>
      <c r="L47" s="14"/>
      <c r="M47" s="19">
        <v>1370</v>
      </c>
      <c r="N47" s="34"/>
      <c r="O47" s="35"/>
      <c r="P47" s="13">
        <v>602.79999999999995</v>
      </c>
    </row>
    <row r="48" spans="1:16" ht="18.95" customHeight="1" x14ac:dyDescent="0.25">
      <c r="A48" s="54" t="s">
        <v>13</v>
      </c>
      <c r="B48" s="55"/>
      <c r="C48" s="56"/>
      <c r="D48" s="54" t="s">
        <v>14</v>
      </c>
      <c r="E48" s="55"/>
      <c r="F48" s="56"/>
      <c r="G48" s="57">
        <v>1695</v>
      </c>
      <c r="H48" s="58"/>
      <c r="I48" s="18" t="s">
        <v>61</v>
      </c>
      <c r="J48" s="9" t="s">
        <v>16</v>
      </c>
      <c r="K48" s="10">
        <v>0.57999999999999996</v>
      </c>
      <c r="L48" s="11"/>
      <c r="M48" s="19">
        <v>2054</v>
      </c>
      <c r="N48" s="39"/>
      <c r="O48" s="40"/>
      <c r="P48" s="10">
        <v>1191.32</v>
      </c>
    </row>
    <row r="49" spans="1:16" ht="18.95" customHeight="1" x14ac:dyDescent="0.25">
      <c r="A49" s="54" t="s">
        <v>13</v>
      </c>
      <c r="B49" s="55"/>
      <c r="C49" s="56"/>
      <c r="D49" s="54" t="s">
        <v>14</v>
      </c>
      <c r="E49" s="55"/>
      <c r="F49" s="56"/>
      <c r="G49" s="57">
        <v>2023</v>
      </c>
      <c r="H49" s="58"/>
      <c r="I49" s="18" t="s">
        <v>62</v>
      </c>
      <c r="J49" s="17" t="s">
        <v>27</v>
      </c>
      <c r="K49" s="13">
        <v>0.62</v>
      </c>
      <c r="L49" s="14"/>
      <c r="M49" s="19">
        <v>1648</v>
      </c>
      <c r="N49" s="34"/>
      <c r="O49" s="35"/>
      <c r="P49" s="13">
        <v>1021.76</v>
      </c>
    </row>
    <row r="50" spans="1:16" ht="18.95" customHeight="1" x14ac:dyDescent="0.25">
      <c r="A50" s="54" t="s">
        <v>13</v>
      </c>
      <c r="B50" s="55"/>
      <c r="C50" s="56"/>
      <c r="D50" s="54" t="s">
        <v>14</v>
      </c>
      <c r="E50" s="55"/>
      <c r="F50" s="56"/>
      <c r="G50" s="57">
        <v>1847</v>
      </c>
      <c r="H50" s="58"/>
      <c r="I50" s="20" t="s">
        <v>63</v>
      </c>
      <c r="J50" s="17" t="s">
        <v>34</v>
      </c>
      <c r="K50" s="10">
        <v>0.04</v>
      </c>
      <c r="L50" s="12"/>
      <c r="M50" s="22"/>
      <c r="N50" s="41">
        <v>3326.28</v>
      </c>
      <c r="O50" s="42"/>
      <c r="P50" s="10">
        <v>133.08000000000001</v>
      </c>
    </row>
    <row r="51" spans="1:16" ht="18.95" customHeight="1" x14ac:dyDescent="0.25">
      <c r="A51" s="54" t="s">
        <v>13</v>
      </c>
      <c r="B51" s="55"/>
      <c r="C51" s="56"/>
      <c r="D51" s="54" t="s">
        <v>14</v>
      </c>
      <c r="E51" s="55"/>
      <c r="F51" s="56"/>
      <c r="G51" s="57">
        <v>1847</v>
      </c>
      <c r="H51" s="58"/>
      <c r="I51" s="20" t="s">
        <v>63</v>
      </c>
      <c r="J51" s="17" t="s">
        <v>33</v>
      </c>
      <c r="K51" s="13">
        <v>240</v>
      </c>
      <c r="L51" s="8"/>
      <c r="M51" s="22"/>
      <c r="N51" s="43">
        <v>4</v>
      </c>
      <c r="O51" s="44"/>
      <c r="P51" s="13">
        <v>960</v>
      </c>
    </row>
    <row r="52" spans="1:16" ht="18.95" customHeight="1" x14ac:dyDescent="0.25">
      <c r="A52" s="54" t="s">
        <v>13</v>
      </c>
      <c r="B52" s="55"/>
      <c r="C52" s="56"/>
      <c r="D52" s="54" t="s">
        <v>14</v>
      </c>
      <c r="E52" s="55"/>
      <c r="F52" s="56"/>
      <c r="G52" s="57">
        <v>1962</v>
      </c>
      <c r="H52" s="58"/>
      <c r="I52" s="18" t="s">
        <v>64</v>
      </c>
      <c r="J52" s="9" t="s">
        <v>16</v>
      </c>
      <c r="K52" s="10">
        <v>0.57999999999999996</v>
      </c>
      <c r="L52" s="11"/>
      <c r="M52" s="19">
        <v>2054</v>
      </c>
      <c r="N52" s="39"/>
      <c r="O52" s="40"/>
      <c r="P52" s="10">
        <v>1191.32</v>
      </c>
    </row>
    <row r="53" spans="1:16" ht="18.95" customHeight="1" x14ac:dyDescent="0.25">
      <c r="A53" s="54" t="s">
        <v>13</v>
      </c>
      <c r="B53" s="55"/>
      <c r="C53" s="56"/>
      <c r="D53" s="54" t="s">
        <v>14</v>
      </c>
      <c r="E53" s="55"/>
      <c r="F53" s="56"/>
      <c r="G53" s="57">
        <v>2701</v>
      </c>
      <c r="H53" s="58"/>
      <c r="I53" s="20" t="s">
        <v>65</v>
      </c>
      <c r="J53" s="17" t="s">
        <v>60</v>
      </c>
      <c r="K53" s="13">
        <v>0.51</v>
      </c>
      <c r="L53" s="14"/>
      <c r="M53" s="21">
        <v>2324.5</v>
      </c>
      <c r="N53" s="34"/>
      <c r="O53" s="35"/>
      <c r="P53" s="13">
        <v>1185.5</v>
      </c>
    </row>
    <row r="54" spans="1:16" ht="18.95" customHeight="1" x14ac:dyDescent="0.25">
      <c r="A54" s="54" t="s">
        <v>13</v>
      </c>
      <c r="B54" s="55"/>
      <c r="C54" s="56"/>
      <c r="D54" s="54" t="s">
        <v>14</v>
      </c>
      <c r="E54" s="55"/>
      <c r="F54" s="56"/>
      <c r="G54" s="57">
        <v>2546</v>
      </c>
      <c r="H54" s="58"/>
      <c r="I54" s="18" t="s">
        <v>66</v>
      </c>
      <c r="J54" s="9" t="s">
        <v>16</v>
      </c>
      <c r="K54" s="10">
        <v>0.57999999999999996</v>
      </c>
      <c r="L54" s="11"/>
      <c r="M54" s="19">
        <v>2668.5</v>
      </c>
      <c r="N54" s="39"/>
      <c r="O54" s="40"/>
      <c r="P54" s="10">
        <v>1547.73</v>
      </c>
    </row>
    <row r="55" spans="1:16" ht="18.95" customHeight="1" x14ac:dyDescent="0.25">
      <c r="A55" s="54" t="s">
        <v>13</v>
      </c>
      <c r="B55" s="55"/>
      <c r="C55" s="56"/>
      <c r="D55" s="54" t="s">
        <v>14</v>
      </c>
      <c r="E55" s="55"/>
      <c r="F55" s="56"/>
      <c r="G55" s="57">
        <v>1910</v>
      </c>
      <c r="H55" s="58"/>
      <c r="I55" s="18" t="s">
        <v>67</v>
      </c>
      <c r="J55" s="6" t="s">
        <v>16</v>
      </c>
      <c r="K55" s="13">
        <v>0.56000000000000005</v>
      </c>
      <c r="L55" s="14"/>
      <c r="M55" s="19">
        <v>1357</v>
      </c>
      <c r="N55" s="34"/>
      <c r="O55" s="35"/>
      <c r="P55" s="13">
        <v>759.92</v>
      </c>
    </row>
    <row r="56" spans="1:16" ht="18.95" customHeight="1" x14ac:dyDescent="0.25">
      <c r="A56" s="54" t="s">
        <v>13</v>
      </c>
      <c r="B56" s="55"/>
      <c r="C56" s="56"/>
      <c r="D56" s="54" t="s">
        <v>14</v>
      </c>
      <c r="E56" s="55"/>
      <c r="F56" s="56"/>
      <c r="G56" s="57">
        <v>1343</v>
      </c>
      <c r="H56" s="58"/>
      <c r="I56" s="18" t="s">
        <v>68</v>
      </c>
      <c r="J56" s="17" t="s">
        <v>24</v>
      </c>
      <c r="K56" s="10">
        <v>0.48</v>
      </c>
      <c r="L56" s="11"/>
      <c r="M56" s="19">
        <v>3285</v>
      </c>
      <c r="N56" s="39"/>
      <c r="O56" s="40"/>
      <c r="P56" s="10">
        <v>1576.8</v>
      </c>
    </row>
    <row r="57" spans="1:16" ht="18.95" customHeight="1" x14ac:dyDescent="0.25">
      <c r="A57" s="54" t="s">
        <v>13</v>
      </c>
      <c r="B57" s="55"/>
      <c r="C57" s="56"/>
      <c r="D57" s="54" t="s">
        <v>14</v>
      </c>
      <c r="E57" s="55"/>
      <c r="F57" s="56"/>
      <c r="G57" s="57">
        <v>2482</v>
      </c>
      <c r="H57" s="58"/>
      <c r="I57" s="18" t="s">
        <v>69</v>
      </c>
      <c r="J57" s="6" t="s">
        <v>16</v>
      </c>
      <c r="K57" s="13">
        <v>0.64</v>
      </c>
      <c r="L57" s="14"/>
      <c r="M57" s="19">
        <v>2035.5</v>
      </c>
      <c r="N57" s="34"/>
      <c r="O57" s="35"/>
      <c r="P57" s="13">
        <v>1302.72</v>
      </c>
    </row>
    <row r="58" spans="1:16" ht="18.95" customHeight="1" x14ac:dyDescent="0.25">
      <c r="A58" s="54" t="s">
        <v>13</v>
      </c>
      <c r="B58" s="55"/>
      <c r="C58" s="56"/>
      <c r="D58" s="54" t="s">
        <v>14</v>
      </c>
      <c r="E58" s="55"/>
      <c r="F58" s="56"/>
      <c r="G58" s="57">
        <v>1451</v>
      </c>
      <c r="H58" s="58"/>
      <c r="I58" s="18" t="s">
        <v>70</v>
      </c>
      <c r="J58" s="9" t="s">
        <v>16</v>
      </c>
      <c r="K58" s="10">
        <v>0.57999999999999996</v>
      </c>
      <c r="L58" s="11"/>
      <c r="M58" s="19">
        <v>2057</v>
      </c>
      <c r="N58" s="39"/>
      <c r="O58" s="40"/>
      <c r="P58" s="10">
        <v>1193.06</v>
      </c>
    </row>
    <row r="59" spans="1:16" ht="18.95" customHeight="1" x14ac:dyDescent="0.25">
      <c r="A59" s="54" t="s">
        <v>13</v>
      </c>
      <c r="B59" s="55"/>
      <c r="C59" s="56"/>
      <c r="D59" s="54" t="s">
        <v>14</v>
      </c>
      <c r="E59" s="55"/>
      <c r="F59" s="56"/>
      <c r="G59" s="57">
        <v>2536</v>
      </c>
      <c r="H59" s="58"/>
      <c r="I59" s="18" t="s">
        <v>71</v>
      </c>
      <c r="J59" s="6" t="s">
        <v>16</v>
      </c>
      <c r="K59" s="13">
        <v>0.54</v>
      </c>
      <c r="L59" s="14"/>
      <c r="M59" s="19">
        <v>2192</v>
      </c>
      <c r="N59" s="34"/>
      <c r="O59" s="35"/>
      <c r="P59" s="13">
        <v>1183.68</v>
      </c>
    </row>
    <row r="60" spans="1:16" ht="18.95" customHeight="1" x14ac:dyDescent="0.25">
      <c r="A60" s="54" t="s">
        <v>13</v>
      </c>
      <c r="B60" s="55"/>
      <c r="C60" s="56"/>
      <c r="D60" s="54" t="s">
        <v>14</v>
      </c>
      <c r="E60" s="55"/>
      <c r="F60" s="56"/>
      <c r="G60" s="57">
        <v>2517</v>
      </c>
      <c r="H60" s="58"/>
      <c r="I60" s="18" t="s">
        <v>72</v>
      </c>
      <c r="J60" s="9" t="s">
        <v>16</v>
      </c>
      <c r="K60" s="10">
        <v>0.62</v>
      </c>
      <c r="L60" s="11"/>
      <c r="M60" s="19">
        <v>3401.5</v>
      </c>
      <c r="N60" s="39"/>
      <c r="O60" s="40"/>
      <c r="P60" s="10">
        <v>2108.9299999999998</v>
      </c>
    </row>
    <row r="61" spans="1:16" ht="18.95" customHeight="1" x14ac:dyDescent="0.25">
      <c r="A61" s="54" t="s">
        <v>13</v>
      </c>
      <c r="B61" s="55"/>
      <c r="C61" s="56"/>
      <c r="D61" s="54" t="s">
        <v>14</v>
      </c>
      <c r="E61" s="55"/>
      <c r="F61" s="56"/>
      <c r="G61" s="57">
        <v>2514</v>
      </c>
      <c r="H61" s="58"/>
      <c r="I61" s="18" t="s">
        <v>73</v>
      </c>
      <c r="J61" s="6" t="s">
        <v>16</v>
      </c>
      <c r="K61" s="13">
        <v>0.62</v>
      </c>
      <c r="L61" s="14"/>
      <c r="M61" s="19">
        <v>2782</v>
      </c>
      <c r="N61" s="34"/>
      <c r="O61" s="35"/>
      <c r="P61" s="13">
        <v>1724.84</v>
      </c>
    </row>
    <row r="62" spans="1:16" ht="18.95" customHeight="1" x14ac:dyDescent="0.25">
      <c r="A62" s="54" t="s">
        <v>13</v>
      </c>
      <c r="B62" s="55"/>
      <c r="C62" s="56"/>
      <c r="D62" s="54" t="s">
        <v>14</v>
      </c>
      <c r="E62" s="55"/>
      <c r="F62" s="56"/>
      <c r="G62" s="57">
        <v>1831</v>
      </c>
      <c r="H62" s="58"/>
      <c r="I62" s="18" t="s">
        <v>74</v>
      </c>
      <c r="J62" s="9" t="s">
        <v>16</v>
      </c>
      <c r="K62" s="10">
        <v>0.57999999999999996</v>
      </c>
      <c r="L62" s="11"/>
      <c r="M62" s="19">
        <v>1370</v>
      </c>
      <c r="N62" s="39"/>
      <c r="O62" s="40"/>
      <c r="P62" s="10">
        <v>794.6</v>
      </c>
    </row>
    <row r="63" spans="1:16" ht="18.95" customHeight="1" x14ac:dyDescent="0.25">
      <c r="A63" s="54" t="s">
        <v>13</v>
      </c>
      <c r="B63" s="55"/>
      <c r="C63" s="56"/>
      <c r="D63" s="54" t="s">
        <v>14</v>
      </c>
      <c r="E63" s="55"/>
      <c r="F63" s="56"/>
      <c r="G63" s="57">
        <v>1494</v>
      </c>
      <c r="H63" s="58"/>
      <c r="I63" s="18" t="s">
        <v>75</v>
      </c>
      <c r="J63" s="17" t="s">
        <v>27</v>
      </c>
      <c r="K63" s="13">
        <v>0.57999999999999996</v>
      </c>
      <c r="L63" s="14"/>
      <c r="M63" s="19">
        <v>3030</v>
      </c>
      <c r="N63" s="34"/>
      <c r="O63" s="35"/>
      <c r="P63" s="13">
        <v>1757.4</v>
      </c>
    </row>
    <row r="64" spans="1:16" ht="18.95" customHeight="1" x14ac:dyDescent="0.25">
      <c r="A64" s="54" t="s">
        <v>13</v>
      </c>
      <c r="B64" s="55"/>
      <c r="C64" s="56"/>
      <c r="D64" s="54" t="s">
        <v>14</v>
      </c>
      <c r="E64" s="55"/>
      <c r="F64" s="56"/>
      <c r="G64" s="57">
        <v>1107</v>
      </c>
      <c r="H64" s="58"/>
      <c r="I64" s="18" t="s">
        <v>76</v>
      </c>
      <c r="J64" s="17" t="s">
        <v>27</v>
      </c>
      <c r="K64" s="10">
        <v>0.56000000000000005</v>
      </c>
      <c r="L64" s="11"/>
      <c r="M64" s="19">
        <v>3030</v>
      </c>
      <c r="N64" s="39"/>
      <c r="O64" s="40"/>
      <c r="P64" s="10">
        <v>1696.8</v>
      </c>
    </row>
    <row r="65" spans="1:16" ht="18.95" customHeight="1" x14ac:dyDescent="0.25">
      <c r="A65" s="54" t="s">
        <v>13</v>
      </c>
      <c r="B65" s="55"/>
      <c r="C65" s="56"/>
      <c r="D65" s="54"/>
      <c r="E65" s="55"/>
      <c r="F65" s="56"/>
      <c r="G65" s="57">
        <v>1107</v>
      </c>
      <c r="H65" s="58"/>
      <c r="I65" s="20" t="s">
        <v>76</v>
      </c>
      <c r="J65" s="17" t="s">
        <v>77</v>
      </c>
      <c r="K65" s="13">
        <v>0.05</v>
      </c>
      <c r="L65" s="8"/>
      <c r="M65" s="21">
        <v>3030</v>
      </c>
      <c r="N65" s="34"/>
      <c r="O65" s="35"/>
      <c r="P65" s="13">
        <v>151.5</v>
      </c>
    </row>
    <row r="66" spans="1:16" ht="18.95" customHeight="1" x14ac:dyDescent="0.25">
      <c r="A66" s="54" t="s">
        <v>13</v>
      </c>
      <c r="B66" s="55"/>
      <c r="C66" s="56"/>
      <c r="D66" s="54" t="s">
        <v>14</v>
      </c>
      <c r="E66" s="55"/>
      <c r="F66" s="56"/>
      <c r="G66" s="57">
        <v>1361</v>
      </c>
      <c r="H66" s="58"/>
      <c r="I66" s="18" t="s">
        <v>78</v>
      </c>
      <c r="J66" s="9" t="s">
        <v>16</v>
      </c>
      <c r="K66" s="10">
        <v>0.57999999999999996</v>
      </c>
      <c r="L66" s="11"/>
      <c r="M66" s="19">
        <v>3077</v>
      </c>
      <c r="N66" s="39"/>
      <c r="O66" s="40"/>
      <c r="P66" s="10">
        <v>1784.66</v>
      </c>
    </row>
    <row r="67" spans="1:16" ht="18.95" customHeight="1" x14ac:dyDescent="0.25">
      <c r="A67" s="54" t="s">
        <v>13</v>
      </c>
      <c r="B67" s="55"/>
      <c r="C67" s="56"/>
      <c r="D67" s="54" t="s">
        <v>14</v>
      </c>
      <c r="E67" s="55"/>
      <c r="F67" s="56"/>
      <c r="G67" s="57">
        <v>2664</v>
      </c>
      <c r="H67" s="58"/>
      <c r="I67" s="20" t="s">
        <v>79</v>
      </c>
      <c r="J67" s="17" t="s">
        <v>60</v>
      </c>
      <c r="K67" s="13">
        <v>0.44</v>
      </c>
      <c r="L67" s="14"/>
      <c r="M67" s="22"/>
      <c r="N67" s="34"/>
      <c r="O67" s="35"/>
      <c r="P67" s="13">
        <v>0</v>
      </c>
    </row>
    <row r="68" spans="1:16" ht="18.95" customHeight="1" x14ac:dyDescent="0.25">
      <c r="A68" s="54" t="s">
        <v>80</v>
      </c>
      <c r="B68" s="55"/>
      <c r="C68" s="56"/>
      <c r="D68" s="54" t="s">
        <v>14</v>
      </c>
      <c r="E68" s="55"/>
      <c r="F68" s="56"/>
      <c r="G68" s="57">
        <v>2533</v>
      </c>
      <c r="H68" s="58"/>
      <c r="I68" s="18" t="s">
        <v>81</v>
      </c>
      <c r="J68" s="9" t="s">
        <v>16</v>
      </c>
      <c r="K68" s="10">
        <v>0.56000000000000005</v>
      </c>
      <c r="L68" s="11"/>
      <c r="M68" s="19">
        <v>3172.5</v>
      </c>
      <c r="N68" s="39"/>
      <c r="O68" s="40"/>
      <c r="P68" s="10">
        <v>1776.6</v>
      </c>
    </row>
    <row r="69" spans="1:16" ht="18.95" customHeight="1" x14ac:dyDescent="0.25">
      <c r="A69" s="54" t="s">
        <v>80</v>
      </c>
      <c r="B69" s="55"/>
      <c r="C69" s="56"/>
      <c r="D69" s="54" t="s">
        <v>14</v>
      </c>
      <c r="E69" s="55"/>
      <c r="F69" s="56"/>
      <c r="G69" s="57">
        <v>2596</v>
      </c>
      <c r="H69" s="58"/>
      <c r="I69" s="18" t="s">
        <v>82</v>
      </c>
      <c r="J69" s="6" t="s">
        <v>16</v>
      </c>
      <c r="K69" s="13">
        <v>0.54</v>
      </c>
      <c r="L69" s="14"/>
      <c r="M69" s="19">
        <v>1096</v>
      </c>
      <c r="N69" s="34"/>
      <c r="O69" s="35"/>
      <c r="P69" s="13">
        <v>591.84</v>
      </c>
    </row>
    <row r="70" spans="1:16" ht="18.95" customHeight="1" x14ac:dyDescent="0.25">
      <c r="A70" s="54" t="s">
        <v>80</v>
      </c>
      <c r="B70" s="55"/>
      <c r="C70" s="56"/>
      <c r="D70" s="54" t="s">
        <v>14</v>
      </c>
      <c r="E70" s="55"/>
      <c r="F70" s="56"/>
      <c r="G70" s="57">
        <v>2598</v>
      </c>
      <c r="H70" s="58"/>
      <c r="I70" s="18" t="s">
        <v>83</v>
      </c>
      <c r="J70" s="9" t="s">
        <v>16</v>
      </c>
      <c r="K70" s="10">
        <v>0.54</v>
      </c>
      <c r="L70" s="11"/>
      <c r="M70" s="19">
        <v>1903.5</v>
      </c>
      <c r="N70" s="39"/>
      <c r="O70" s="40"/>
      <c r="P70" s="10">
        <v>1027.8900000000001</v>
      </c>
    </row>
    <row r="71" spans="1:16" ht="18.95" customHeight="1" x14ac:dyDescent="0.25">
      <c r="A71" s="54" t="s">
        <v>80</v>
      </c>
      <c r="B71" s="55"/>
      <c r="C71" s="56"/>
      <c r="D71" s="54" t="s">
        <v>14</v>
      </c>
      <c r="E71" s="55"/>
      <c r="F71" s="56"/>
      <c r="G71" s="57">
        <v>2489</v>
      </c>
      <c r="H71" s="58"/>
      <c r="I71" s="18" t="s">
        <v>84</v>
      </c>
      <c r="J71" s="6" t="s">
        <v>16</v>
      </c>
      <c r="K71" s="13">
        <v>0.6</v>
      </c>
      <c r="L71" s="14"/>
      <c r="M71" s="19">
        <v>1096</v>
      </c>
      <c r="N71" s="34"/>
      <c r="O71" s="35"/>
      <c r="P71" s="13">
        <v>657.6</v>
      </c>
    </row>
    <row r="72" spans="1:16" ht="18.95" customHeight="1" x14ac:dyDescent="0.25">
      <c r="A72" s="54" t="s">
        <v>80</v>
      </c>
      <c r="B72" s="55"/>
      <c r="C72" s="56"/>
      <c r="D72" s="54" t="s">
        <v>14</v>
      </c>
      <c r="E72" s="55"/>
      <c r="F72" s="56"/>
      <c r="G72" s="57">
        <v>1564</v>
      </c>
      <c r="H72" s="58"/>
      <c r="I72" s="18" t="s">
        <v>85</v>
      </c>
      <c r="J72" s="9" t="s">
        <v>16</v>
      </c>
      <c r="K72" s="10">
        <v>0.57999999999999996</v>
      </c>
      <c r="L72" s="11"/>
      <c r="M72" s="19">
        <v>3172.5</v>
      </c>
      <c r="N72" s="39"/>
      <c r="O72" s="40"/>
      <c r="P72" s="10">
        <v>1840.05</v>
      </c>
    </row>
    <row r="73" spans="1:16" ht="18.95" customHeight="1" x14ac:dyDescent="0.25">
      <c r="A73" s="54" t="s">
        <v>80</v>
      </c>
      <c r="B73" s="55"/>
      <c r="C73" s="56"/>
      <c r="D73" s="54" t="s">
        <v>14</v>
      </c>
      <c r="E73" s="55"/>
      <c r="F73" s="56"/>
      <c r="G73" s="57">
        <v>1449</v>
      </c>
      <c r="H73" s="58"/>
      <c r="I73" s="18" t="s">
        <v>86</v>
      </c>
      <c r="J73" s="6" t="s">
        <v>16</v>
      </c>
      <c r="K73" s="13">
        <v>0.6</v>
      </c>
      <c r="L73" s="14"/>
      <c r="M73" s="19">
        <v>1903.5</v>
      </c>
      <c r="N73" s="34"/>
      <c r="O73" s="35"/>
      <c r="P73" s="13">
        <v>1142.0999999999999</v>
      </c>
    </row>
    <row r="74" spans="1:16" ht="4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14.45" customHeight="1" x14ac:dyDescent="0.25">
      <c r="A75" s="46" t="s">
        <v>87</v>
      </c>
      <c r="B75" s="46"/>
      <c r="C75" s="46"/>
      <c r="D75" s="46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ht="14.45" customHeight="1" x14ac:dyDescent="0.25">
      <c r="A76" s="47" t="s">
        <v>88</v>
      </c>
      <c r="B76" s="47"/>
      <c r="C76" s="15"/>
      <c r="D76" s="15"/>
      <c r="E76" s="15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ht="14.45" customHeight="1" x14ac:dyDescent="0.25">
      <c r="A77" s="48">
        <v>45184</v>
      </c>
      <c r="B77" s="48"/>
      <c r="C77" s="16"/>
      <c r="D77" s="16"/>
      <c r="E77" s="16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ht="14.45" customHeight="1" x14ac:dyDescent="0.25">
      <c r="A78" s="1"/>
      <c r="B78" s="45" t="s">
        <v>89</v>
      </c>
      <c r="C78" s="45"/>
      <c r="D78" s="45"/>
      <c r="E78" s="45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14.45" customHeight="1" x14ac:dyDescent="0.25">
      <c r="A79" s="1"/>
      <c r="B79" s="45" t="s">
        <v>90</v>
      </c>
      <c r="C79" s="45"/>
      <c r="D79" s="45"/>
      <c r="E79" s="45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ht="14.45" customHeight="1" x14ac:dyDescent="0.25">
      <c r="A80" s="1"/>
      <c r="B80" s="45" t="s">
        <v>91</v>
      </c>
      <c r="C80" s="45"/>
      <c r="D80" s="45"/>
      <c r="E80" s="45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t="14.45" customHeight="1" x14ac:dyDescent="0.25">
      <c r="A81" s="1"/>
      <c r="B81" s="45" t="s">
        <v>92</v>
      </c>
      <c r="C81" s="45"/>
      <c r="D81" s="45"/>
      <c r="E81" s="45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ht="14.45" customHeight="1" x14ac:dyDescent="0.25">
      <c r="A82" s="1"/>
      <c r="B82" s="45" t="s">
        <v>93</v>
      </c>
      <c r="C82" s="45"/>
      <c r="D82" s="45"/>
      <c r="E82" s="45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14.45" customHeight="1" x14ac:dyDescent="0.25">
      <c r="A83" s="1"/>
      <c r="B83" s="45" t="s">
        <v>94</v>
      </c>
      <c r="C83" s="45"/>
      <c r="D83" s="45"/>
      <c r="E83" s="45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ht="14.45" customHeight="1" x14ac:dyDescent="0.25">
      <c r="A84" s="1"/>
      <c r="B84" s="45" t="s">
        <v>95</v>
      </c>
      <c r="C84" s="45"/>
      <c r="D84" s="45"/>
      <c r="E84" s="45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ht="14.45" customHeight="1" x14ac:dyDescent="0.25">
      <c r="A85" s="1"/>
      <c r="B85" s="45" t="s">
        <v>96</v>
      </c>
      <c r="C85" s="45"/>
      <c r="D85" s="45"/>
      <c r="E85" s="45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ht="14.45" customHeight="1" x14ac:dyDescent="0.25">
      <c r="A86" s="1"/>
      <c r="B86" s="45" t="s">
        <v>97</v>
      </c>
      <c r="C86" s="45"/>
      <c r="D86" s="45"/>
      <c r="E86" s="45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14.45" customHeight="1" x14ac:dyDescent="0.25">
      <c r="A87" s="1"/>
      <c r="B87" s="45" t="s">
        <v>98</v>
      </c>
      <c r="C87" s="45"/>
      <c r="D87" s="45"/>
      <c r="E87" s="45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14.45" customHeight="1" x14ac:dyDescent="0.25">
      <c r="A88" s="1"/>
      <c r="B88" s="45" t="s">
        <v>99</v>
      </c>
      <c r="C88" s="45"/>
      <c r="D88" s="45"/>
      <c r="E88" s="45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ht="14.45" customHeight="1" x14ac:dyDescent="0.25">
      <c r="A89" s="1"/>
      <c r="B89" s="45" t="s">
        <v>100</v>
      </c>
      <c r="C89" s="45"/>
      <c r="D89" s="45"/>
      <c r="E89" s="45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ht="14.45" customHeight="1" x14ac:dyDescent="0.25">
      <c r="A90" s="1"/>
      <c r="B90" s="45" t="s">
        <v>101</v>
      </c>
      <c r="C90" s="45"/>
      <c r="D90" s="45"/>
      <c r="E90" s="45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ht="14.45" customHeight="1" x14ac:dyDescent="0.25">
      <c r="A91" s="1"/>
      <c r="B91" s="45" t="s">
        <v>102</v>
      </c>
      <c r="C91" s="45"/>
      <c r="D91" s="45"/>
      <c r="E91" s="45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ht="14.45" customHeight="1" x14ac:dyDescent="0.25">
      <c r="A92" s="1"/>
      <c r="B92" s="45" t="s">
        <v>103</v>
      </c>
      <c r="C92" s="45"/>
      <c r="D92" s="45"/>
      <c r="E92" s="45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ht="14.45" customHeight="1" x14ac:dyDescent="0.25">
      <c r="A93" s="1"/>
      <c r="B93" s="45" t="s">
        <v>104</v>
      </c>
      <c r="C93" s="45"/>
      <c r="D93" s="45"/>
      <c r="E93" s="45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ht="14.45" customHeight="1" x14ac:dyDescent="0.25">
      <c r="A94" s="1"/>
      <c r="B94" s="45" t="s">
        <v>105</v>
      </c>
      <c r="C94" s="45"/>
      <c r="D94" s="45"/>
      <c r="E94" s="45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</sheetData>
  <autoFilter ref="I5:P73" xr:uid="{00000000-0001-0000-0000-000000000000}"/>
  <mergeCells count="300">
    <mergeCell ref="B91:E91"/>
    <mergeCell ref="B92:E92"/>
    <mergeCell ref="B93:E93"/>
    <mergeCell ref="B94:E94"/>
    <mergeCell ref="A75:D75"/>
    <mergeCell ref="B86:E86"/>
    <mergeCell ref="B87:E87"/>
    <mergeCell ref="B88:E88"/>
    <mergeCell ref="B89:E89"/>
    <mergeCell ref="B90:E90"/>
    <mergeCell ref="B81:E81"/>
    <mergeCell ref="B82:E82"/>
    <mergeCell ref="B83:E83"/>
    <mergeCell ref="B84:E84"/>
    <mergeCell ref="B85:E85"/>
    <mergeCell ref="A76:B76"/>
    <mergeCell ref="A77:B77"/>
    <mergeCell ref="B78:E78"/>
    <mergeCell ref="B79:E79"/>
    <mergeCell ref="B80:E80"/>
    <mergeCell ref="A73:C73"/>
    <mergeCell ref="D73:F73"/>
    <mergeCell ref="G73:H73"/>
    <mergeCell ref="N73:O73"/>
    <mergeCell ref="A72:C72"/>
    <mergeCell ref="D72:F72"/>
    <mergeCell ref="G72:H72"/>
    <mergeCell ref="N72:O72"/>
    <mergeCell ref="A71:C71"/>
    <mergeCell ref="D71:F71"/>
    <mergeCell ref="G71:H71"/>
    <mergeCell ref="N71:O71"/>
    <mergeCell ref="A70:C70"/>
    <mergeCell ref="D70:F70"/>
    <mergeCell ref="G70:H70"/>
    <mergeCell ref="N70:O70"/>
    <mergeCell ref="A69:C69"/>
    <mergeCell ref="D69:F69"/>
    <mergeCell ref="G69:H69"/>
    <mergeCell ref="N69:O69"/>
    <mergeCell ref="A68:C68"/>
    <mergeCell ref="D68:F68"/>
    <mergeCell ref="G68:H68"/>
    <mergeCell ref="N68:O68"/>
    <mergeCell ref="A67:C67"/>
    <mergeCell ref="D67:F67"/>
    <mergeCell ref="G67:H67"/>
    <mergeCell ref="N67:O67"/>
    <mergeCell ref="A66:C66"/>
    <mergeCell ref="D66:F66"/>
    <mergeCell ref="G66:H66"/>
    <mergeCell ref="N66:O66"/>
    <mergeCell ref="A65:C65"/>
    <mergeCell ref="D65:F65"/>
    <mergeCell ref="G65:H65"/>
    <mergeCell ref="N65:O65"/>
    <mergeCell ref="A64:C64"/>
    <mergeCell ref="D64:F64"/>
    <mergeCell ref="G64:H64"/>
    <mergeCell ref="N64:O64"/>
    <mergeCell ref="A63:C63"/>
    <mergeCell ref="D63:F63"/>
    <mergeCell ref="G63:H63"/>
    <mergeCell ref="N63:O63"/>
    <mergeCell ref="A62:C62"/>
    <mergeCell ref="D62:F62"/>
    <mergeCell ref="G62:H62"/>
    <mergeCell ref="N62:O62"/>
    <mergeCell ref="A61:C61"/>
    <mergeCell ref="D61:F61"/>
    <mergeCell ref="G61:H61"/>
    <mergeCell ref="N61:O61"/>
    <mergeCell ref="A60:C60"/>
    <mergeCell ref="D60:F60"/>
    <mergeCell ref="G60:H60"/>
    <mergeCell ref="N60:O60"/>
    <mergeCell ref="A59:C59"/>
    <mergeCell ref="D59:F59"/>
    <mergeCell ref="G59:H59"/>
    <mergeCell ref="N59:O59"/>
    <mergeCell ref="A58:C58"/>
    <mergeCell ref="D58:F58"/>
    <mergeCell ref="G58:H58"/>
    <mergeCell ref="N58:O58"/>
    <mergeCell ref="A57:C57"/>
    <mergeCell ref="D57:F57"/>
    <mergeCell ref="G57:H57"/>
    <mergeCell ref="N57:O57"/>
    <mergeCell ref="A56:C56"/>
    <mergeCell ref="D56:F56"/>
    <mergeCell ref="G56:H56"/>
    <mergeCell ref="N56:O56"/>
    <mergeCell ref="A55:C55"/>
    <mergeCell ref="D55:F55"/>
    <mergeCell ref="G55:H55"/>
    <mergeCell ref="N55:O55"/>
    <mergeCell ref="A54:C54"/>
    <mergeCell ref="D54:F54"/>
    <mergeCell ref="G54:H54"/>
    <mergeCell ref="N54:O54"/>
    <mergeCell ref="A53:C53"/>
    <mergeCell ref="D53:F53"/>
    <mergeCell ref="G53:H53"/>
    <mergeCell ref="N53:O53"/>
    <mergeCell ref="A52:C52"/>
    <mergeCell ref="D52:F52"/>
    <mergeCell ref="G52:H52"/>
    <mergeCell ref="N52:O52"/>
    <mergeCell ref="A51:C51"/>
    <mergeCell ref="D51:F51"/>
    <mergeCell ref="G51:H51"/>
    <mergeCell ref="N51:O51"/>
    <mergeCell ref="A50:C50"/>
    <mergeCell ref="D50:F50"/>
    <mergeCell ref="G50:H50"/>
    <mergeCell ref="N50:O50"/>
    <mergeCell ref="A49:C49"/>
    <mergeCell ref="D49:F49"/>
    <mergeCell ref="G49:H49"/>
    <mergeCell ref="N49:O49"/>
    <mergeCell ref="A48:C48"/>
    <mergeCell ref="D48:F48"/>
    <mergeCell ref="G48:H48"/>
    <mergeCell ref="N48:O48"/>
    <mergeCell ref="A47:C47"/>
    <mergeCell ref="D47:F47"/>
    <mergeCell ref="G47:H47"/>
    <mergeCell ref="N47:O47"/>
    <mergeCell ref="A46:C46"/>
    <mergeCell ref="D46:F46"/>
    <mergeCell ref="G46:H46"/>
    <mergeCell ref="N46:O46"/>
    <mergeCell ref="A45:C45"/>
    <mergeCell ref="D45:F45"/>
    <mergeCell ref="G45:H45"/>
    <mergeCell ref="N45:O45"/>
    <mergeCell ref="A44:C44"/>
    <mergeCell ref="D44:F44"/>
    <mergeCell ref="G44:H44"/>
    <mergeCell ref="N44:O44"/>
    <mergeCell ref="A43:C43"/>
    <mergeCell ref="D43:F43"/>
    <mergeCell ref="G43:H43"/>
    <mergeCell ref="N43:O43"/>
    <mergeCell ref="A42:C42"/>
    <mergeCell ref="D42:F42"/>
    <mergeCell ref="G42:H42"/>
    <mergeCell ref="N42:O42"/>
    <mergeCell ref="A41:C41"/>
    <mergeCell ref="D41:F41"/>
    <mergeCell ref="G41:H41"/>
    <mergeCell ref="N41:O41"/>
    <mergeCell ref="A40:C40"/>
    <mergeCell ref="D40:F40"/>
    <mergeCell ref="G40:H40"/>
    <mergeCell ref="N40:O40"/>
    <mergeCell ref="A39:C39"/>
    <mergeCell ref="D39:F39"/>
    <mergeCell ref="G39:H39"/>
    <mergeCell ref="N39:O39"/>
    <mergeCell ref="A38:C38"/>
    <mergeCell ref="D38:F38"/>
    <mergeCell ref="G38:H38"/>
    <mergeCell ref="N38:O38"/>
    <mergeCell ref="A37:C37"/>
    <mergeCell ref="D37:F37"/>
    <mergeCell ref="G37:H37"/>
    <mergeCell ref="N37:O37"/>
    <mergeCell ref="A36:C36"/>
    <mergeCell ref="D36:F36"/>
    <mergeCell ref="G36:H36"/>
    <mergeCell ref="N36:O36"/>
    <mergeCell ref="A35:C35"/>
    <mergeCell ref="D35:F35"/>
    <mergeCell ref="G35:H35"/>
    <mergeCell ref="N35:O35"/>
    <mergeCell ref="A34:C34"/>
    <mergeCell ref="D34:F34"/>
    <mergeCell ref="G34:H34"/>
    <mergeCell ref="N34:O34"/>
    <mergeCell ref="A33:C33"/>
    <mergeCell ref="D33:F33"/>
    <mergeCell ref="G33:H33"/>
    <mergeCell ref="N33:O33"/>
    <mergeCell ref="A32:C32"/>
    <mergeCell ref="D32:F32"/>
    <mergeCell ref="G32:H32"/>
    <mergeCell ref="N32:O32"/>
    <mergeCell ref="A31:C31"/>
    <mergeCell ref="D31:F31"/>
    <mergeCell ref="G31:H31"/>
    <mergeCell ref="N31:O31"/>
    <mergeCell ref="A30:C30"/>
    <mergeCell ref="D30:F30"/>
    <mergeCell ref="G30:H30"/>
    <mergeCell ref="N30:O30"/>
    <mergeCell ref="A29:C29"/>
    <mergeCell ref="D29:F29"/>
    <mergeCell ref="G29:H29"/>
    <mergeCell ref="N29:O29"/>
    <mergeCell ref="A28:C28"/>
    <mergeCell ref="D28:F28"/>
    <mergeCell ref="G28:H28"/>
    <mergeCell ref="N28:O28"/>
    <mergeCell ref="A27:C27"/>
    <mergeCell ref="D27:F27"/>
    <mergeCell ref="G27:H27"/>
    <mergeCell ref="N27:O27"/>
    <mergeCell ref="A26:C26"/>
    <mergeCell ref="D26:F26"/>
    <mergeCell ref="G26:H26"/>
    <mergeCell ref="N26:O26"/>
    <mergeCell ref="A25:C25"/>
    <mergeCell ref="D25:F25"/>
    <mergeCell ref="G25:H25"/>
    <mergeCell ref="N25:O25"/>
    <mergeCell ref="A24:C24"/>
    <mergeCell ref="D24:F24"/>
    <mergeCell ref="G24:H24"/>
    <mergeCell ref="N24:O24"/>
    <mergeCell ref="A23:C23"/>
    <mergeCell ref="D23:F23"/>
    <mergeCell ref="G23:H23"/>
    <mergeCell ref="N23:O23"/>
    <mergeCell ref="A22:C22"/>
    <mergeCell ref="D22:F22"/>
    <mergeCell ref="G22:H22"/>
    <mergeCell ref="N22:O22"/>
    <mergeCell ref="A21:C21"/>
    <mergeCell ref="D21:F21"/>
    <mergeCell ref="G21:H21"/>
    <mergeCell ref="N21:O21"/>
    <mergeCell ref="A20:C20"/>
    <mergeCell ref="D20:F20"/>
    <mergeCell ref="G20:H20"/>
    <mergeCell ref="N20:O20"/>
    <mergeCell ref="A19:C19"/>
    <mergeCell ref="D19:F19"/>
    <mergeCell ref="G19:H19"/>
    <mergeCell ref="N19:O19"/>
    <mergeCell ref="A18:C18"/>
    <mergeCell ref="D18:F18"/>
    <mergeCell ref="G18:H18"/>
    <mergeCell ref="N18:O18"/>
    <mergeCell ref="A17:C17"/>
    <mergeCell ref="D17:F17"/>
    <mergeCell ref="G17:H17"/>
    <mergeCell ref="N17:O17"/>
    <mergeCell ref="A16:C16"/>
    <mergeCell ref="D16:F16"/>
    <mergeCell ref="G16:H16"/>
    <mergeCell ref="N16:O16"/>
    <mergeCell ref="A15:C15"/>
    <mergeCell ref="D15:F15"/>
    <mergeCell ref="G15:H15"/>
    <mergeCell ref="N15:O15"/>
    <mergeCell ref="A14:C14"/>
    <mergeCell ref="D14:F14"/>
    <mergeCell ref="G14:H14"/>
    <mergeCell ref="N14:O14"/>
    <mergeCell ref="A13:C13"/>
    <mergeCell ref="D13:F13"/>
    <mergeCell ref="G13:H13"/>
    <mergeCell ref="N13:O13"/>
    <mergeCell ref="A12:C12"/>
    <mergeCell ref="D12:F12"/>
    <mergeCell ref="G12:H12"/>
    <mergeCell ref="N12:O12"/>
    <mergeCell ref="A11:C11"/>
    <mergeCell ref="D11:F11"/>
    <mergeCell ref="G11:H11"/>
    <mergeCell ref="N11:O11"/>
    <mergeCell ref="A10:C10"/>
    <mergeCell ref="D10:F10"/>
    <mergeCell ref="G10:H10"/>
    <mergeCell ref="N10:O10"/>
    <mergeCell ref="A9:C9"/>
    <mergeCell ref="D9:F9"/>
    <mergeCell ref="G9:H9"/>
    <mergeCell ref="N9:O9"/>
    <mergeCell ref="A8:C8"/>
    <mergeCell ref="D8:F8"/>
    <mergeCell ref="G8:H8"/>
    <mergeCell ref="N8:O8"/>
    <mergeCell ref="A1:G1"/>
    <mergeCell ref="L1:N1"/>
    <mergeCell ref="A3:C3"/>
    <mergeCell ref="D3:F3"/>
    <mergeCell ref="G3:H3"/>
    <mergeCell ref="N3:O3"/>
    <mergeCell ref="A7:C7"/>
    <mergeCell ref="D7:F7"/>
    <mergeCell ref="G7:H7"/>
    <mergeCell ref="N7:O7"/>
    <mergeCell ref="A4:I4"/>
    <mergeCell ref="N4:O4"/>
    <mergeCell ref="A6:C6"/>
    <mergeCell ref="D6:F6"/>
    <mergeCell ref="G6:H6"/>
    <mergeCell ref="N6:O6"/>
  </mergeCells>
  <pageMargins left="0.5" right="0.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E18D4-D3B5-49D7-8919-E8EA962EE50D}">
  <dimension ref="A3:C133"/>
  <sheetViews>
    <sheetView workbookViewId="0">
      <selection activeCell="C69" sqref="C69"/>
    </sheetView>
  </sheetViews>
  <sheetFormatPr defaultRowHeight="15" x14ac:dyDescent="0.25"/>
  <cols>
    <col min="1" max="1" width="24.140625" bestFit="1" customWidth="1"/>
    <col min="2" max="2" width="8.5703125" bestFit="1" customWidth="1"/>
    <col min="3" max="3" width="7.140625" bestFit="1" customWidth="1"/>
  </cols>
  <sheetData>
    <row r="3" spans="1:3" ht="45" x14ac:dyDescent="0.25">
      <c r="A3" s="50" t="s">
        <v>112</v>
      </c>
      <c r="B3" t="s">
        <v>114</v>
      </c>
    </row>
    <row r="4" spans="1:3" ht="15" customHeight="1" x14ac:dyDescent="0.25">
      <c r="A4" s="51" t="s">
        <v>15</v>
      </c>
      <c r="B4" s="52">
        <v>961.8</v>
      </c>
      <c r="C4">
        <v>1</v>
      </c>
    </row>
    <row r="5" spans="1:3" ht="15" customHeight="1" x14ac:dyDescent="0.25">
      <c r="A5" s="51" t="s">
        <v>17</v>
      </c>
      <c r="B5" s="52">
        <v>155.1</v>
      </c>
      <c r="C5">
        <v>1</v>
      </c>
    </row>
    <row r="6" spans="1:3" ht="15" customHeight="1" x14ac:dyDescent="0.25">
      <c r="A6" s="51" t="s">
        <v>18</v>
      </c>
      <c r="B6" s="52">
        <v>1236.5999999999999</v>
      </c>
      <c r="C6">
        <v>1</v>
      </c>
    </row>
    <row r="7" spans="1:3" ht="15" customHeight="1" x14ac:dyDescent="0.25">
      <c r="A7" s="51" t="s">
        <v>19</v>
      </c>
      <c r="B7" s="52">
        <v>1784.66</v>
      </c>
      <c r="C7">
        <v>1</v>
      </c>
    </row>
    <row r="8" spans="1:3" ht="15" customHeight="1" x14ac:dyDescent="0.25">
      <c r="A8" s="51" t="s">
        <v>20</v>
      </c>
      <c r="B8" s="52">
        <v>1456.28</v>
      </c>
      <c r="C8">
        <v>1</v>
      </c>
    </row>
    <row r="9" spans="1:3" ht="15" customHeight="1" x14ac:dyDescent="0.25">
      <c r="A9" s="51" t="s">
        <v>21</v>
      </c>
      <c r="B9" s="52">
        <v>1146.08</v>
      </c>
      <c r="C9">
        <v>1</v>
      </c>
    </row>
    <row r="10" spans="1:3" ht="15" customHeight="1" x14ac:dyDescent="0.25">
      <c r="A10" s="51" t="s">
        <v>22</v>
      </c>
      <c r="B10" s="52">
        <v>1195.3800000000001</v>
      </c>
      <c r="C10">
        <v>1</v>
      </c>
    </row>
    <row r="11" spans="1:3" ht="15" customHeight="1" x14ac:dyDescent="0.25">
      <c r="A11" s="51" t="s">
        <v>23</v>
      </c>
      <c r="B11" s="52">
        <v>1360.88</v>
      </c>
      <c r="C11">
        <v>1</v>
      </c>
    </row>
    <row r="12" spans="1:3" ht="15" customHeight="1" x14ac:dyDescent="0.25">
      <c r="A12" s="51" t="s">
        <v>25</v>
      </c>
      <c r="B12" s="52">
        <v>1108.08</v>
      </c>
      <c r="C12">
        <v>1</v>
      </c>
    </row>
    <row r="13" spans="1:3" ht="15" customHeight="1" x14ac:dyDescent="0.25">
      <c r="A13" s="51" t="s">
        <v>26</v>
      </c>
      <c r="B13" s="52">
        <v>964.8</v>
      </c>
      <c r="C13">
        <v>1</v>
      </c>
    </row>
    <row r="14" spans="1:3" ht="15" customHeight="1" x14ac:dyDescent="0.25">
      <c r="A14" s="51" t="s">
        <v>28</v>
      </c>
      <c r="B14" s="52">
        <v>1724.84</v>
      </c>
      <c r="C14">
        <v>1</v>
      </c>
    </row>
    <row r="15" spans="1:3" ht="15" customHeight="1" x14ac:dyDescent="0.25">
      <c r="A15" s="51" t="s">
        <v>29</v>
      </c>
      <c r="B15" s="52">
        <v>1221.3</v>
      </c>
      <c r="C15">
        <v>1</v>
      </c>
    </row>
    <row r="16" spans="1:3" ht="15" customHeight="1" x14ac:dyDescent="0.25">
      <c r="A16" s="51" t="s">
        <v>30</v>
      </c>
      <c r="B16" s="52">
        <v>783.44</v>
      </c>
      <c r="C16">
        <v>1</v>
      </c>
    </row>
    <row r="17" spans="1:3" ht="15" customHeight="1" x14ac:dyDescent="0.25">
      <c r="A17" s="51" t="s">
        <v>31</v>
      </c>
      <c r="B17" s="52">
        <v>1193.06</v>
      </c>
      <c r="C17">
        <v>1</v>
      </c>
    </row>
    <row r="18" spans="1:3" ht="15" customHeight="1" x14ac:dyDescent="0.25">
      <c r="A18" s="51" t="s">
        <v>32</v>
      </c>
      <c r="B18" s="52">
        <v>1352.67</v>
      </c>
      <c r="C18">
        <v>1</v>
      </c>
    </row>
    <row r="19" spans="1:3" ht="15" customHeight="1" x14ac:dyDescent="0.25">
      <c r="A19" s="51" t="s">
        <v>35</v>
      </c>
      <c r="B19" s="52">
        <v>1883.55</v>
      </c>
      <c r="C19">
        <v>1</v>
      </c>
    </row>
    <row r="20" spans="1:3" ht="15" customHeight="1" x14ac:dyDescent="0.25">
      <c r="A20" s="51" t="s">
        <v>36</v>
      </c>
      <c r="B20" s="52">
        <v>1231.2</v>
      </c>
      <c r="C20">
        <v>1</v>
      </c>
    </row>
    <row r="21" spans="1:3" ht="15" customHeight="1" x14ac:dyDescent="0.25">
      <c r="A21" s="51" t="s">
        <v>37</v>
      </c>
      <c r="B21" s="52">
        <v>961.8</v>
      </c>
      <c r="C21">
        <v>1</v>
      </c>
    </row>
    <row r="22" spans="1:3" ht="15" customHeight="1" x14ac:dyDescent="0.25">
      <c r="A22" s="51" t="s">
        <v>38</v>
      </c>
      <c r="B22" s="52">
        <v>1948.5</v>
      </c>
      <c r="C22">
        <v>1</v>
      </c>
    </row>
    <row r="23" spans="1:3" ht="15" customHeight="1" x14ac:dyDescent="0.25">
      <c r="A23" s="51" t="s">
        <v>39</v>
      </c>
      <c r="B23" s="52">
        <v>1547.73</v>
      </c>
      <c r="C23">
        <v>1</v>
      </c>
    </row>
    <row r="24" spans="1:3" ht="15" customHeight="1" x14ac:dyDescent="0.25">
      <c r="A24" s="51" t="s">
        <v>40</v>
      </c>
      <c r="B24" s="52">
        <v>1302.72</v>
      </c>
      <c r="C24">
        <v>1</v>
      </c>
    </row>
    <row r="25" spans="1:3" ht="15" customHeight="1" x14ac:dyDescent="0.25">
      <c r="A25" s="51" t="s">
        <v>41</v>
      </c>
      <c r="B25" s="52">
        <v>1039.3599999999999</v>
      </c>
      <c r="C25">
        <v>1</v>
      </c>
    </row>
    <row r="26" spans="1:3" ht="15" customHeight="1" x14ac:dyDescent="0.25">
      <c r="A26" s="51" t="s">
        <v>42</v>
      </c>
      <c r="B26" s="52">
        <v>1508.29</v>
      </c>
      <c r="C26">
        <v>1</v>
      </c>
    </row>
    <row r="27" spans="1:3" ht="15" customHeight="1" x14ac:dyDescent="0.25">
      <c r="A27" s="51" t="s">
        <v>43</v>
      </c>
      <c r="B27" s="52">
        <v>1255.23</v>
      </c>
      <c r="C27">
        <v>1</v>
      </c>
    </row>
    <row r="28" spans="1:3" ht="15" customHeight="1" x14ac:dyDescent="0.25">
      <c r="A28" s="51" t="s">
        <v>44</v>
      </c>
      <c r="B28" s="52">
        <v>1180.5899999999999</v>
      </c>
      <c r="C28">
        <v>1</v>
      </c>
    </row>
    <row r="29" spans="1:3" ht="15" customHeight="1" x14ac:dyDescent="0.25">
      <c r="A29" s="51" t="s">
        <v>45</v>
      </c>
      <c r="B29" s="52">
        <v>1190.4000000000001</v>
      </c>
      <c r="C29">
        <v>1</v>
      </c>
    </row>
    <row r="30" spans="1:3" ht="15" customHeight="1" x14ac:dyDescent="0.25">
      <c r="A30" s="51" t="s">
        <v>81</v>
      </c>
      <c r="B30" s="52">
        <v>1776.6</v>
      </c>
      <c r="C30">
        <v>1</v>
      </c>
    </row>
    <row r="31" spans="1:3" ht="15" customHeight="1" x14ac:dyDescent="0.25">
      <c r="A31" s="51" t="s">
        <v>46</v>
      </c>
      <c r="B31" s="52">
        <v>1067.04</v>
      </c>
      <c r="C31">
        <v>1</v>
      </c>
    </row>
    <row r="32" spans="1:3" ht="15" customHeight="1" x14ac:dyDescent="0.25">
      <c r="A32" s="51" t="s">
        <v>47</v>
      </c>
      <c r="B32" s="52">
        <v>520.54999999999995</v>
      </c>
      <c r="C32">
        <v>1</v>
      </c>
    </row>
    <row r="33" spans="1:3" ht="15" customHeight="1" x14ac:dyDescent="0.25">
      <c r="A33" s="51" t="s">
        <v>48</v>
      </c>
      <c r="B33" s="52">
        <v>538.5</v>
      </c>
      <c r="C33">
        <v>1</v>
      </c>
    </row>
    <row r="34" spans="1:3" ht="15" customHeight="1" x14ac:dyDescent="0.25">
      <c r="A34" s="51" t="s">
        <v>49</v>
      </c>
      <c r="B34" s="52">
        <v>1190.4000000000001</v>
      </c>
      <c r="C34">
        <v>1</v>
      </c>
    </row>
    <row r="35" spans="1:3" ht="15" customHeight="1" x14ac:dyDescent="0.25">
      <c r="A35" s="51" t="s">
        <v>50</v>
      </c>
      <c r="B35" s="52">
        <v>787.06</v>
      </c>
      <c r="C35">
        <v>1</v>
      </c>
    </row>
    <row r="36" spans="1:3" ht="15" customHeight="1" x14ac:dyDescent="0.25">
      <c r="A36" s="51" t="s">
        <v>51</v>
      </c>
      <c r="B36" s="52">
        <v>1972.87</v>
      </c>
      <c r="C36">
        <v>1</v>
      </c>
    </row>
    <row r="37" spans="1:3" ht="15" customHeight="1" x14ac:dyDescent="0.25">
      <c r="A37" s="51" t="s">
        <v>52</v>
      </c>
      <c r="B37" s="52">
        <v>755.46</v>
      </c>
      <c r="C37">
        <v>1</v>
      </c>
    </row>
    <row r="38" spans="1:3" ht="15" customHeight="1" x14ac:dyDescent="0.25">
      <c r="A38" s="51" t="s">
        <v>53</v>
      </c>
      <c r="B38" s="52">
        <v>994.52</v>
      </c>
      <c r="C38">
        <v>1</v>
      </c>
    </row>
    <row r="39" spans="1:3" ht="15" customHeight="1" x14ac:dyDescent="0.25">
      <c r="A39" s="51" t="s">
        <v>54</v>
      </c>
      <c r="B39" s="52">
        <v>1202.04</v>
      </c>
      <c r="C39">
        <v>1</v>
      </c>
    </row>
    <row r="40" spans="1:3" ht="15" customHeight="1" x14ac:dyDescent="0.25">
      <c r="A40" s="51" t="s">
        <v>55</v>
      </c>
      <c r="B40" s="52">
        <v>1315.2</v>
      </c>
      <c r="C40">
        <v>1</v>
      </c>
    </row>
    <row r="41" spans="1:3" ht="15" customHeight="1" x14ac:dyDescent="0.25">
      <c r="A41" s="51" t="s">
        <v>56</v>
      </c>
      <c r="B41" s="52">
        <v>155.1</v>
      </c>
      <c r="C41">
        <v>1</v>
      </c>
    </row>
    <row r="42" spans="1:3" ht="15" customHeight="1" x14ac:dyDescent="0.25">
      <c r="A42" s="51" t="s">
        <v>57</v>
      </c>
      <c r="B42" s="52">
        <v>560.52</v>
      </c>
      <c r="C42">
        <v>1</v>
      </c>
    </row>
    <row r="43" spans="1:3" ht="15" customHeight="1" x14ac:dyDescent="0.25">
      <c r="A43" s="51" t="s">
        <v>82</v>
      </c>
      <c r="B43" s="52">
        <v>591.84</v>
      </c>
      <c r="C43">
        <v>1</v>
      </c>
    </row>
    <row r="44" spans="1:3" ht="15" customHeight="1" x14ac:dyDescent="0.25">
      <c r="A44" s="51" t="s">
        <v>58</v>
      </c>
      <c r="B44" s="52">
        <v>560.52</v>
      </c>
      <c r="C44">
        <v>1</v>
      </c>
    </row>
    <row r="45" spans="1:3" ht="15" customHeight="1" x14ac:dyDescent="0.25">
      <c r="A45" s="51" t="s">
        <v>59</v>
      </c>
      <c r="B45" s="52">
        <v>602.79999999999995</v>
      </c>
      <c r="C45">
        <v>1</v>
      </c>
    </row>
    <row r="46" spans="1:3" ht="15" customHeight="1" x14ac:dyDescent="0.25">
      <c r="A46" s="51" t="s">
        <v>61</v>
      </c>
      <c r="B46" s="52">
        <v>1191.32</v>
      </c>
      <c r="C46">
        <v>1</v>
      </c>
    </row>
    <row r="47" spans="1:3" ht="15" customHeight="1" x14ac:dyDescent="0.25">
      <c r="A47" s="51" t="s">
        <v>62</v>
      </c>
      <c r="B47" s="52">
        <v>1021.76</v>
      </c>
      <c r="C47">
        <v>1</v>
      </c>
    </row>
    <row r="48" spans="1:3" ht="15" customHeight="1" x14ac:dyDescent="0.25">
      <c r="A48" s="51" t="s">
        <v>63</v>
      </c>
      <c r="B48" s="52">
        <v>1093.08</v>
      </c>
      <c r="C48">
        <v>1</v>
      </c>
    </row>
    <row r="49" spans="1:3" ht="15" customHeight="1" x14ac:dyDescent="0.25">
      <c r="A49" s="51" t="s">
        <v>83</v>
      </c>
      <c r="B49" s="52">
        <v>1027.8900000000001</v>
      </c>
      <c r="C49">
        <v>1</v>
      </c>
    </row>
    <row r="50" spans="1:3" ht="15" customHeight="1" x14ac:dyDescent="0.25">
      <c r="A50" s="51" t="s">
        <v>64</v>
      </c>
      <c r="B50" s="52">
        <v>1191.32</v>
      </c>
      <c r="C50">
        <v>1</v>
      </c>
    </row>
    <row r="51" spans="1:3" ht="15" customHeight="1" x14ac:dyDescent="0.25">
      <c r="A51" s="51" t="s">
        <v>65</v>
      </c>
      <c r="B51" s="52">
        <v>1185.5</v>
      </c>
      <c r="C51">
        <v>1</v>
      </c>
    </row>
    <row r="52" spans="1:3" ht="15" customHeight="1" x14ac:dyDescent="0.25">
      <c r="A52" s="51" t="s">
        <v>84</v>
      </c>
      <c r="B52" s="52">
        <v>657.6</v>
      </c>
      <c r="C52">
        <v>1</v>
      </c>
    </row>
    <row r="53" spans="1:3" ht="15" customHeight="1" x14ac:dyDescent="0.25">
      <c r="A53" s="51" t="s">
        <v>66</v>
      </c>
      <c r="B53" s="52">
        <v>1547.73</v>
      </c>
      <c r="C53">
        <v>1</v>
      </c>
    </row>
    <row r="54" spans="1:3" ht="15" customHeight="1" x14ac:dyDescent="0.25">
      <c r="A54" s="51" t="s">
        <v>67</v>
      </c>
      <c r="B54" s="52">
        <v>759.92</v>
      </c>
      <c r="C54">
        <v>1</v>
      </c>
    </row>
    <row r="55" spans="1:3" ht="15" customHeight="1" x14ac:dyDescent="0.25">
      <c r="A55" s="51" t="s">
        <v>68</v>
      </c>
      <c r="B55" s="52">
        <v>1576.8</v>
      </c>
      <c r="C55">
        <v>1</v>
      </c>
    </row>
    <row r="56" spans="1:3" ht="15" customHeight="1" x14ac:dyDescent="0.25">
      <c r="A56" s="51" t="s">
        <v>69</v>
      </c>
      <c r="B56" s="52">
        <v>1302.72</v>
      </c>
      <c r="C56">
        <v>1</v>
      </c>
    </row>
    <row r="57" spans="1:3" ht="15" customHeight="1" x14ac:dyDescent="0.25">
      <c r="A57" s="51" t="s">
        <v>70</v>
      </c>
      <c r="B57" s="52">
        <v>1193.06</v>
      </c>
      <c r="C57">
        <v>1</v>
      </c>
    </row>
    <row r="58" spans="1:3" ht="15" customHeight="1" x14ac:dyDescent="0.25">
      <c r="A58" s="51" t="s">
        <v>71</v>
      </c>
      <c r="B58" s="52">
        <v>1183.68</v>
      </c>
      <c r="C58">
        <v>1</v>
      </c>
    </row>
    <row r="59" spans="1:3" ht="15" customHeight="1" x14ac:dyDescent="0.25">
      <c r="A59" s="51" t="s">
        <v>72</v>
      </c>
      <c r="B59" s="52">
        <v>2108.9299999999998</v>
      </c>
      <c r="C59">
        <v>1</v>
      </c>
    </row>
    <row r="60" spans="1:3" ht="15" customHeight="1" x14ac:dyDescent="0.25">
      <c r="A60" s="51" t="s">
        <v>73</v>
      </c>
      <c r="B60" s="52">
        <v>1724.84</v>
      </c>
      <c r="C60">
        <v>1</v>
      </c>
    </row>
    <row r="61" spans="1:3" ht="15" customHeight="1" x14ac:dyDescent="0.25">
      <c r="A61" s="51" t="s">
        <v>74</v>
      </c>
      <c r="B61" s="52">
        <v>794.6</v>
      </c>
      <c r="C61">
        <v>1</v>
      </c>
    </row>
    <row r="62" spans="1:3" ht="15" customHeight="1" x14ac:dyDescent="0.25">
      <c r="A62" s="51" t="s">
        <v>75</v>
      </c>
      <c r="B62" s="52">
        <v>1757.4</v>
      </c>
      <c r="C62">
        <v>1</v>
      </c>
    </row>
    <row r="63" spans="1:3" ht="15" customHeight="1" x14ac:dyDescent="0.25">
      <c r="A63" s="51" t="s">
        <v>76</v>
      </c>
      <c r="B63" s="52">
        <v>1848.3</v>
      </c>
      <c r="C63">
        <v>1</v>
      </c>
    </row>
    <row r="64" spans="1:3" ht="15" customHeight="1" x14ac:dyDescent="0.25">
      <c r="A64" s="51" t="s">
        <v>78</v>
      </c>
      <c r="B64" s="52">
        <v>1784.66</v>
      </c>
      <c r="C64">
        <v>1</v>
      </c>
    </row>
    <row r="65" spans="1:3" ht="15" customHeight="1" x14ac:dyDescent="0.25">
      <c r="A65" s="51" t="s">
        <v>85</v>
      </c>
      <c r="B65" s="52">
        <v>1840.05</v>
      </c>
      <c r="C65">
        <v>1</v>
      </c>
    </row>
    <row r="66" spans="1:3" ht="15" customHeight="1" x14ac:dyDescent="0.25">
      <c r="A66" s="51" t="s">
        <v>86</v>
      </c>
      <c r="B66" s="52">
        <v>1142.0999999999999</v>
      </c>
      <c r="C66">
        <v>1</v>
      </c>
    </row>
    <row r="67" spans="1:3" ht="15" customHeight="1" x14ac:dyDescent="0.25">
      <c r="A67" s="51" t="s">
        <v>79</v>
      </c>
      <c r="B67" s="52">
        <v>0</v>
      </c>
      <c r="C67">
        <v>1</v>
      </c>
    </row>
    <row r="68" spans="1:3" ht="15" customHeight="1" x14ac:dyDescent="0.25">
      <c r="A68" s="51" t="s">
        <v>113</v>
      </c>
      <c r="B68" s="52">
        <v>75218.62000000001</v>
      </c>
      <c r="C68">
        <f>SUM(C4:C67)</f>
        <v>64</v>
      </c>
    </row>
    <row r="69" spans="1:3" ht="15" customHeight="1" x14ac:dyDescent="0.25"/>
    <row r="70" spans="1:3" ht="15" customHeight="1" x14ac:dyDescent="0.25"/>
    <row r="71" spans="1:3" ht="15" customHeight="1" x14ac:dyDescent="0.25"/>
    <row r="72" spans="1:3" ht="15" customHeight="1" x14ac:dyDescent="0.25"/>
    <row r="73" spans="1:3" ht="15" customHeight="1" x14ac:dyDescent="0.25"/>
    <row r="74" spans="1:3" ht="15" customHeight="1" x14ac:dyDescent="0.25"/>
    <row r="75" spans="1:3" ht="15" customHeight="1" x14ac:dyDescent="0.25"/>
    <row r="76" spans="1:3" ht="15" customHeight="1" x14ac:dyDescent="0.25"/>
    <row r="77" spans="1:3" ht="15" customHeight="1" x14ac:dyDescent="0.25"/>
    <row r="78" spans="1:3" ht="15" customHeight="1" x14ac:dyDescent="0.25"/>
    <row r="79" spans="1:3" ht="15" customHeight="1" x14ac:dyDescent="0.25"/>
    <row r="80" spans="1:3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687E-EFB7-4955-A893-8024303E0884}">
  <dimension ref="A1:H69"/>
  <sheetViews>
    <sheetView workbookViewId="0">
      <selection sqref="A1:H69"/>
    </sheetView>
  </sheetViews>
  <sheetFormatPr defaultRowHeight="15" x14ac:dyDescent="0.25"/>
  <sheetData>
    <row r="1" spans="1:8" ht="30" x14ac:dyDescent="0.25">
      <c r="A1" t="s">
        <v>107</v>
      </c>
      <c r="B1" t="s">
        <v>108</v>
      </c>
      <c r="C1" s="49" t="s">
        <v>110</v>
      </c>
      <c r="D1" s="49" t="s">
        <v>106</v>
      </c>
      <c r="E1" t="s">
        <v>109</v>
      </c>
      <c r="F1" s="49" t="s">
        <v>110</v>
      </c>
      <c r="G1" s="49" t="s">
        <v>111</v>
      </c>
      <c r="H1" t="s">
        <v>10</v>
      </c>
    </row>
    <row r="2" spans="1:8" ht="60" x14ac:dyDescent="0.25">
      <c r="A2" t="s">
        <v>15</v>
      </c>
      <c r="B2" t="s">
        <v>16</v>
      </c>
      <c r="C2">
        <v>0.6</v>
      </c>
      <c r="E2">
        <v>1603</v>
      </c>
      <c r="H2">
        <v>961.8</v>
      </c>
    </row>
    <row r="3" spans="1:8" ht="60" x14ac:dyDescent="0.25">
      <c r="A3" t="s">
        <v>17</v>
      </c>
      <c r="B3" t="s">
        <v>16</v>
      </c>
      <c r="C3">
        <v>0.6</v>
      </c>
      <c r="E3">
        <v>258.5</v>
      </c>
      <c r="H3">
        <v>155.1</v>
      </c>
    </row>
    <row r="4" spans="1:8" ht="60" x14ac:dyDescent="0.25">
      <c r="A4" t="s">
        <v>18</v>
      </c>
      <c r="B4" t="s">
        <v>16</v>
      </c>
      <c r="C4">
        <v>0.6</v>
      </c>
      <c r="E4">
        <v>2061</v>
      </c>
      <c r="H4">
        <v>1236.5999999999999</v>
      </c>
    </row>
    <row r="5" spans="1:8" ht="60" x14ac:dyDescent="0.25">
      <c r="A5" t="s">
        <v>19</v>
      </c>
      <c r="B5" t="s">
        <v>16</v>
      </c>
      <c r="C5">
        <v>0.57999999999999996</v>
      </c>
      <c r="E5">
        <v>3077</v>
      </c>
      <c r="H5">
        <v>1784.66</v>
      </c>
    </row>
    <row r="6" spans="1:8" ht="60" x14ac:dyDescent="0.25">
      <c r="A6" t="s">
        <v>20</v>
      </c>
      <c r="B6" t="s">
        <v>16</v>
      </c>
      <c r="C6">
        <v>0.56000000000000005</v>
      </c>
      <c r="E6">
        <v>2600.5</v>
      </c>
      <c r="H6">
        <v>1456.28</v>
      </c>
    </row>
    <row r="7" spans="1:8" ht="60" x14ac:dyDescent="0.25">
      <c r="A7" t="s">
        <v>21</v>
      </c>
      <c r="B7" t="s">
        <v>16</v>
      </c>
      <c r="C7">
        <v>0.57999999999999996</v>
      </c>
      <c r="E7">
        <v>1976</v>
      </c>
      <c r="H7">
        <v>1146.08</v>
      </c>
    </row>
    <row r="8" spans="1:8" ht="60" x14ac:dyDescent="0.25">
      <c r="A8" t="s">
        <v>22</v>
      </c>
      <c r="B8" t="s">
        <v>16</v>
      </c>
      <c r="C8">
        <v>0.57999999999999996</v>
      </c>
      <c r="E8">
        <v>2061</v>
      </c>
      <c r="H8">
        <v>1195.3800000000001</v>
      </c>
    </row>
    <row r="9" spans="1:8" ht="60" x14ac:dyDescent="0.25">
      <c r="A9" t="s">
        <v>23</v>
      </c>
      <c r="B9" t="s">
        <v>24</v>
      </c>
      <c r="C9">
        <v>0.44</v>
      </c>
      <c r="E9">
        <v>1026</v>
      </c>
      <c r="H9">
        <v>451.44</v>
      </c>
    </row>
    <row r="10" spans="1:8" ht="60" x14ac:dyDescent="0.25">
      <c r="A10" t="s">
        <v>23</v>
      </c>
      <c r="B10" t="s">
        <v>16</v>
      </c>
      <c r="C10">
        <v>0.56000000000000005</v>
      </c>
      <c r="E10">
        <v>1624</v>
      </c>
      <c r="H10">
        <v>909.44</v>
      </c>
    </row>
    <row r="11" spans="1:8" ht="60" x14ac:dyDescent="0.25">
      <c r="A11" t="s">
        <v>25</v>
      </c>
      <c r="B11" t="s">
        <v>16</v>
      </c>
      <c r="C11">
        <v>0.54</v>
      </c>
      <c r="E11">
        <v>2052</v>
      </c>
      <c r="H11">
        <v>1108.08</v>
      </c>
    </row>
    <row r="12" spans="1:8" ht="60" x14ac:dyDescent="0.25">
      <c r="A12" t="s">
        <v>26</v>
      </c>
      <c r="B12" t="s">
        <v>27</v>
      </c>
      <c r="C12">
        <v>0.6</v>
      </c>
      <c r="E12">
        <v>1608</v>
      </c>
      <c r="H12">
        <v>964.8</v>
      </c>
    </row>
    <row r="13" spans="1:8" ht="60" x14ac:dyDescent="0.25">
      <c r="A13" t="s">
        <v>28</v>
      </c>
      <c r="B13" t="s">
        <v>16</v>
      </c>
      <c r="C13">
        <v>0.62</v>
      </c>
      <c r="E13">
        <v>2782</v>
      </c>
      <c r="H13">
        <v>1724.84</v>
      </c>
    </row>
    <row r="14" spans="1:8" ht="60" x14ac:dyDescent="0.25">
      <c r="A14" t="s">
        <v>29</v>
      </c>
      <c r="B14" t="s">
        <v>16</v>
      </c>
      <c r="C14">
        <v>0.6</v>
      </c>
      <c r="E14">
        <v>2035.5</v>
      </c>
      <c r="H14">
        <v>1221.3</v>
      </c>
    </row>
    <row r="15" spans="1:8" ht="60" x14ac:dyDescent="0.25">
      <c r="A15" t="s">
        <v>30</v>
      </c>
      <c r="B15" t="s">
        <v>16</v>
      </c>
      <c r="C15">
        <v>0.56000000000000005</v>
      </c>
      <c r="E15">
        <v>1399</v>
      </c>
      <c r="H15">
        <v>783.44</v>
      </c>
    </row>
    <row r="16" spans="1:8" ht="60" x14ac:dyDescent="0.25">
      <c r="A16" t="s">
        <v>31</v>
      </c>
      <c r="B16" t="s">
        <v>16</v>
      </c>
      <c r="C16">
        <v>0.57999999999999996</v>
      </c>
      <c r="E16">
        <v>2057</v>
      </c>
      <c r="H16">
        <v>1193.06</v>
      </c>
    </row>
    <row r="17" spans="1:8" ht="45" x14ac:dyDescent="0.25">
      <c r="A17" t="s">
        <v>32</v>
      </c>
      <c r="B17" t="s">
        <v>33</v>
      </c>
      <c r="C17">
        <v>230</v>
      </c>
      <c r="F17">
        <v>5</v>
      </c>
      <c r="H17">
        <v>1150</v>
      </c>
    </row>
    <row r="18" spans="1:8" ht="45" x14ac:dyDescent="0.25">
      <c r="A18" t="s">
        <v>32</v>
      </c>
      <c r="B18" t="s">
        <v>34</v>
      </c>
      <c r="C18">
        <v>0.04</v>
      </c>
      <c r="F18">
        <v>5068.58</v>
      </c>
      <c r="H18">
        <v>202.67</v>
      </c>
    </row>
    <row r="19" spans="1:8" ht="60" x14ac:dyDescent="0.25">
      <c r="A19" t="s">
        <v>35</v>
      </c>
      <c r="B19" t="s">
        <v>16</v>
      </c>
      <c r="C19">
        <v>0.57999999999999996</v>
      </c>
      <c r="E19">
        <v>3247.5</v>
      </c>
      <c r="H19">
        <v>1883.55</v>
      </c>
    </row>
    <row r="20" spans="1:8" ht="60" x14ac:dyDescent="0.25">
      <c r="A20" t="s">
        <v>36</v>
      </c>
      <c r="B20" t="s">
        <v>16</v>
      </c>
      <c r="C20">
        <v>0.6</v>
      </c>
      <c r="E20">
        <v>2052</v>
      </c>
      <c r="H20">
        <v>1231.2</v>
      </c>
    </row>
    <row r="21" spans="1:8" ht="60" x14ac:dyDescent="0.25">
      <c r="A21" t="s">
        <v>37</v>
      </c>
      <c r="B21" t="s">
        <v>16</v>
      </c>
      <c r="C21">
        <v>0.6</v>
      </c>
      <c r="E21">
        <v>1603</v>
      </c>
      <c r="H21">
        <v>961.8</v>
      </c>
    </row>
    <row r="22" spans="1:8" ht="60" x14ac:dyDescent="0.25">
      <c r="A22" t="s">
        <v>38</v>
      </c>
      <c r="B22" t="s">
        <v>16</v>
      </c>
      <c r="C22">
        <v>0.6</v>
      </c>
      <c r="E22">
        <v>3247.5</v>
      </c>
      <c r="H22">
        <v>1948.5</v>
      </c>
    </row>
    <row r="23" spans="1:8" ht="60" x14ac:dyDescent="0.25">
      <c r="A23" t="s">
        <v>39</v>
      </c>
      <c r="B23" t="s">
        <v>16</v>
      </c>
      <c r="C23">
        <v>0.57999999999999996</v>
      </c>
      <c r="E23">
        <v>2668.5</v>
      </c>
      <c r="H23">
        <v>1547.73</v>
      </c>
    </row>
    <row r="24" spans="1:8" ht="60" x14ac:dyDescent="0.25">
      <c r="A24" t="s">
        <v>40</v>
      </c>
      <c r="B24" t="s">
        <v>16</v>
      </c>
      <c r="C24">
        <v>0.64</v>
      </c>
      <c r="E24">
        <v>2035.5</v>
      </c>
      <c r="H24">
        <v>1302.72</v>
      </c>
    </row>
    <row r="25" spans="1:8" ht="60" x14ac:dyDescent="0.25">
      <c r="A25" t="s">
        <v>41</v>
      </c>
      <c r="B25" t="s">
        <v>16</v>
      </c>
      <c r="C25">
        <v>0.64</v>
      </c>
      <c r="E25">
        <v>1624</v>
      </c>
      <c r="H25">
        <v>1039.3599999999999</v>
      </c>
    </row>
    <row r="26" spans="1:8" ht="60" x14ac:dyDescent="0.25">
      <c r="A26" t="s">
        <v>42</v>
      </c>
      <c r="B26" t="s">
        <v>16</v>
      </c>
      <c r="C26">
        <v>0.57999999999999996</v>
      </c>
      <c r="E26">
        <v>2600.5</v>
      </c>
      <c r="H26">
        <v>1508.29</v>
      </c>
    </row>
    <row r="27" spans="1:8" ht="60" x14ac:dyDescent="0.25">
      <c r="A27" t="s">
        <v>43</v>
      </c>
      <c r="B27" t="s">
        <v>16</v>
      </c>
      <c r="C27">
        <v>0.54</v>
      </c>
      <c r="E27">
        <v>2324.5</v>
      </c>
      <c r="H27">
        <v>1255.23</v>
      </c>
    </row>
    <row r="28" spans="1:8" ht="60" x14ac:dyDescent="0.25">
      <c r="A28" t="s">
        <v>44</v>
      </c>
      <c r="B28" t="s">
        <v>16</v>
      </c>
      <c r="C28">
        <v>0.57999999999999996</v>
      </c>
      <c r="E28">
        <v>2035.5</v>
      </c>
      <c r="H28">
        <v>1180.5899999999999</v>
      </c>
    </row>
    <row r="29" spans="1:8" ht="60" x14ac:dyDescent="0.25">
      <c r="A29" t="s">
        <v>45</v>
      </c>
      <c r="B29" t="s">
        <v>16</v>
      </c>
      <c r="C29">
        <v>0.6</v>
      </c>
      <c r="E29">
        <v>1984</v>
      </c>
      <c r="H29">
        <v>1190.4000000000001</v>
      </c>
    </row>
    <row r="30" spans="1:8" ht="60" x14ac:dyDescent="0.25">
      <c r="A30" t="s">
        <v>46</v>
      </c>
      <c r="B30" t="s">
        <v>16</v>
      </c>
      <c r="C30">
        <v>0.54</v>
      </c>
      <c r="E30">
        <v>1976</v>
      </c>
      <c r="H30">
        <v>1067.04</v>
      </c>
    </row>
    <row r="31" spans="1:8" ht="60" x14ac:dyDescent="0.25">
      <c r="A31" t="s">
        <v>47</v>
      </c>
      <c r="B31" t="s">
        <v>16</v>
      </c>
      <c r="C31">
        <v>0.57999999999999996</v>
      </c>
      <c r="E31">
        <v>897.5</v>
      </c>
      <c r="H31">
        <v>520.54999999999995</v>
      </c>
    </row>
    <row r="32" spans="1:8" ht="60" x14ac:dyDescent="0.25">
      <c r="A32" t="s">
        <v>48</v>
      </c>
      <c r="B32" t="s">
        <v>16</v>
      </c>
      <c r="C32">
        <v>0.6</v>
      </c>
      <c r="E32">
        <v>897.5</v>
      </c>
      <c r="H32">
        <v>538.5</v>
      </c>
    </row>
    <row r="33" spans="1:8" ht="60" x14ac:dyDescent="0.25">
      <c r="A33" t="s">
        <v>49</v>
      </c>
      <c r="B33" t="s">
        <v>16</v>
      </c>
      <c r="C33">
        <v>0.6</v>
      </c>
      <c r="E33">
        <v>1984</v>
      </c>
      <c r="H33">
        <v>1190.4000000000001</v>
      </c>
    </row>
    <row r="34" spans="1:8" ht="60" x14ac:dyDescent="0.25">
      <c r="A34" t="s">
        <v>50</v>
      </c>
      <c r="B34" t="s">
        <v>16</v>
      </c>
      <c r="C34">
        <v>0.57999999999999996</v>
      </c>
      <c r="E34">
        <v>1357</v>
      </c>
      <c r="H34">
        <v>787.06</v>
      </c>
    </row>
    <row r="35" spans="1:8" ht="60" x14ac:dyDescent="0.25">
      <c r="A35" t="s">
        <v>51</v>
      </c>
      <c r="B35" t="s">
        <v>16</v>
      </c>
      <c r="C35">
        <v>0.57999999999999996</v>
      </c>
      <c r="E35">
        <v>3401.5</v>
      </c>
      <c r="H35">
        <v>1972.87</v>
      </c>
    </row>
    <row r="36" spans="1:8" ht="60" x14ac:dyDescent="0.25">
      <c r="A36" t="s">
        <v>52</v>
      </c>
      <c r="B36" t="s">
        <v>16</v>
      </c>
      <c r="C36">
        <v>0.54</v>
      </c>
      <c r="E36">
        <v>1399</v>
      </c>
      <c r="H36">
        <v>755.46</v>
      </c>
    </row>
    <row r="37" spans="1:8" ht="60" x14ac:dyDescent="0.25">
      <c r="A37" t="s">
        <v>53</v>
      </c>
      <c r="B37" t="s">
        <v>24</v>
      </c>
      <c r="C37">
        <v>0.46</v>
      </c>
      <c r="E37">
        <v>2162</v>
      </c>
      <c r="H37">
        <v>994.52</v>
      </c>
    </row>
    <row r="38" spans="1:8" ht="60" x14ac:dyDescent="0.25">
      <c r="A38" t="s">
        <v>54</v>
      </c>
      <c r="B38" t="s">
        <v>24</v>
      </c>
      <c r="C38">
        <v>0.54</v>
      </c>
      <c r="E38">
        <v>2226</v>
      </c>
      <c r="H38">
        <v>1202.04</v>
      </c>
    </row>
    <row r="39" spans="1:8" ht="60" x14ac:dyDescent="0.25">
      <c r="A39" t="s">
        <v>55</v>
      </c>
      <c r="B39" t="s">
        <v>16</v>
      </c>
      <c r="C39">
        <v>0.6</v>
      </c>
      <c r="E39">
        <v>2192</v>
      </c>
      <c r="H39">
        <v>1315.2</v>
      </c>
    </row>
    <row r="40" spans="1:8" ht="60" x14ac:dyDescent="0.25">
      <c r="A40" t="s">
        <v>56</v>
      </c>
      <c r="B40" t="s">
        <v>16</v>
      </c>
      <c r="C40">
        <v>0.6</v>
      </c>
      <c r="E40">
        <v>258.5</v>
      </c>
      <c r="H40">
        <v>155.1</v>
      </c>
    </row>
    <row r="41" spans="1:8" ht="60" x14ac:dyDescent="0.25">
      <c r="A41" t="s">
        <v>57</v>
      </c>
      <c r="B41" t="s">
        <v>16</v>
      </c>
      <c r="C41">
        <v>0.54</v>
      </c>
      <c r="E41">
        <v>1038</v>
      </c>
      <c r="H41">
        <v>560.52</v>
      </c>
    </row>
    <row r="42" spans="1:8" ht="60" x14ac:dyDescent="0.25">
      <c r="A42" t="s">
        <v>58</v>
      </c>
      <c r="B42" t="s">
        <v>16</v>
      </c>
      <c r="C42">
        <v>0.54</v>
      </c>
      <c r="E42">
        <v>1038</v>
      </c>
      <c r="H42">
        <v>560.52</v>
      </c>
    </row>
    <row r="43" spans="1:8" ht="30" x14ac:dyDescent="0.25">
      <c r="A43" t="s">
        <v>59</v>
      </c>
      <c r="B43" t="s">
        <v>60</v>
      </c>
      <c r="C43">
        <v>0.44</v>
      </c>
      <c r="E43">
        <v>1370</v>
      </c>
      <c r="H43">
        <v>602.79999999999995</v>
      </c>
    </row>
    <row r="44" spans="1:8" ht="60" x14ac:dyDescent="0.25">
      <c r="A44" t="s">
        <v>61</v>
      </c>
      <c r="B44" t="s">
        <v>16</v>
      </c>
      <c r="C44">
        <v>0.57999999999999996</v>
      </c>
      <c r="E44">
        <v>2054</v>
      </c>
      <c r="H44">
        <v>1191.32</v>
      </c>
    </row>
    <row r="45" spans="1:8" ht="60" x14ac:dyDescent="0.25">
      <c r="A45" t="s">
        <v>62</v>
      </c>
      <c r="B45" t="s">
        <v>27</v>
      </c>
      <c r="C45">
        <v>0.62</v>
      </c>
      <c r="E45">
        <v>1648</v>
      </c>
      <c r="H45">
        <v>1021.76</v>
      </c>
    </row>
    <row r="46" spans="1:8" ht="45" x14ac:dyDescent="0.25">
      <c r="A46" t="s">
        <v>63</v>
      </c>
      <c r="B46" t="s">
        <v>34</v>
      </c>
      <c r="C46">
        <v>0.04</v>
      </c>
      <c r="F46">
        <v>3326.28</v>
      </c>
      <c r="H46">
        <v>133.08000000000001</v>
      </c>
    </row>
    <row r="47" spans="1:8" ht="45" x14ac:dyDescent="0.25">
      <c r="A47" t="s">
        <v>63</v>
      </c>
      <c r="B47" t="s">
        <v>33</v>
      </c>
      <c r="C47">
        <v>240</v>
      </c>
      <c r="F47">
        <v>4</v>
      </c>
      <c r="H47">
        <v>960</v>
      </c>
    </row>
    <row r="48" spans="1:8" ht="60" x14ac:dyDescent="0.25">
      <c r="A48" t="s">
        <v>64</v>
      </c>
      <c r="B48" t="s">
        <v>16</v>
      </c>
      <c r="C48">
        <v>0.57999999999999996</v>
      </c>
      <c r="E48">
        <v>2054</v>
      </c>
      <c r="H48">
        <v>1191.32</v>
      </c>
    </row>
    <row r="49" spans="1:8" ht="60" x14ac:dyDescent="0.25">
      <c r="A49" t="s">
        <v>65</v>
      </c>
      <c r="B49" t="s">
        <v>60</v>
      </c>
      <c r="C49">
        <v>0.51</v>
      </c>
      <c r="E49">
        <v>2324.5</v>
      </c>
      <c r="H49">
        <v>1185.5</v>
      </c>
    </row>
    <row r="50" spans="1:8" ht="60" x14ac:dyDescent="0.25">
      <c r="A50" t="s">
        <v>66</v>
      </c>
      <c r="B50" t="s">
        <v>16</v>
      </c>
      <c r="C50">
        <v>0.57999999999999996</v>
      </c>
      <c r="E50">
        <v>2668.5</v>
      </c>
      <c r="H50">
        <v>1547.73</v>
      </c>
    </row>
    <row r="51" spans="1:8" ht="60" x14ac:dyDescent="0.25">
      <c r="A51" t="s">
        <v>67</v>
      </c>
      <c r="B51" t="s">
        <v>16</v>
      </c>
      <c r="C51">
        <v>0.56000000000000005</v>
      </c>
      <c r="E51">
        <v>1357</v>
      </c>
      <c r="H51">
        <v>759.92</v>
      </c>
    </row>
    <row r="52" spans="1:8" ht="60" x14ac:dyDescent="0.25">
      <c r="A52" t="s">
        <v>68</v>
      </c>
      <c r="B52" t="s">
        <v>24</v>
      </c>
      <c r="C52">
        <v>0.48</v>
      </c>
      <c r="E52">
        <v>3285</v>
      </c>
      <c r="H52">
        <v>1576.8</v>
      </c>
    </row>
    <row r="53" spans="1:8" ht="60" x14ac:dyDescent="0.25">
      <c r="A53" t="s">
        <v>69</v>
      </c>
      <c r="B53" t="s">
        <v>16</v>
      </c>
      <c r="C53">
        <v>0.64</v>
      </c>
      <c r="E53">
        <v>2035.5</v>
      </c>
      <c r="H53">
        <v>1302.72</v>
      </c>
    </row>
    <row r="54" spans="1:8" ht="60" x14ac:dyDescent="0.25">
      <c r="A54" t="s">
        <v>70</v>
      </c>
      <c r="B54" t="s">
        <v>16</v>
      </c>
      <c r="C54">
        <v>0.57999999999999996</v>
      </c>
      <c r="E54">
        <v>2057</v>
      </c>
      <c r="H54">
        <v>1193.06</v>
      </c>
    </row>
    <row r="55" spans="1:8" ht="60" x14ac:dyDescent="0.25">
      <c r="A55" t="s">
        <v>71</v>
      </c>
      <c r="B55" t="s">
        <v>16</v>
      </c>
      <c r="C55">
        <v>0.54</v>
      </c>
      <c r="E55">
        <v>2192</v>
      </c>
      <c r="H55">
        <v>1183.68</v>
      </c>
    </row>
    <row r="56" spans="1:8" ht="60" x14ac:dyDescent="0.25">
      <c r="A56" t="s">
        <v>72</v>
      </c>
      <c r="B56" t="s">
        <v>16</v>
      </c>
      <c r="C56">
        <v>0.62</v>
      </c>
      <c r="E56">
        <v>3401.5</v>
      </c>
      <c r="H56">
        <v>2108.9299999999998</v>
      </c>
    </row>
    <row r="57" spans="1:8" ht="60" x14ac:dyDescent="0.25">
      <c r="A57" t="s">
        <v>73</v>
      </c>
      <c r="B57" t="s">
        <v>16</v>
      </c>
      <c r="C57">
        <v>0.62</v>
      </c>
      <c r="E57">
        <v>2782</v>
      </c>
      <c r="H57">
        <v>1724.84</v>
      </c>
    </row>
    <row r="58" spans="1:8" ht="60" x14ac:dyDescent="0.25">
      <c r="A58" t="s">
        <v>74</v>
      </c>
      <c r="B58" t="s">
        <v>16</v>
      </c>
      <c r="C58">
        <v>0.57999999999999996</v>
      </c>
      <c r="E58">
        <v>1370</v>
      </c>
      <c r="H58">
        <v>794.6</v>
      </c>
    </row>
    <row r="59" spans="1:8" ht="60" x14ac:dyDescent="0.25">
      <c r="A59" t="s">
        <v>75</v>
      </c>
      <c r="B59" t="s">
        <v>27</v>
      </c>
      <c r="C59">
        <v>0.57999999999999996</v>
      </c>
      <c r="E59">
        <v>3030</v>
      </c>
      <c r="H59">
        <v>1757.4</v>
      </c>
    </row>
    <row r="60" spans="1:8" ht="60" x14ac:dyDescent="0.25">
      <c r="A60" t="s">
        <v>76</v>
      </c>
      <c r="B60" t="s">
        <v>27</v>
      </c>
      <c r="C60">
        <v>0.56000000000000005</v>
      </c>
      <c r="E60">
        <v>3030</v>
      </c>
      <c r="H60">
        <v>1696.8</v>
      </c>
    </row>
    <row r="61" spans="1:8" ht="30" x14ac:dyDescent="0.25">
      <c r="A61" t="s">
        <v>76</v>
      </c>
      <c r="B61" t="s">
        <v>77</v>
      </c>
      <c r="C61">
        <v>0.05</v>
      </c>
      <c r="E61">
        <v>3030</v>
      </c>
      <c r="H61">
        <v>151.5</v>
      </c>
    </row>
    <row r="62" spans="1:8" ht="60" x14ac:dyDescent="0.25">
      <c r="A62" t="s">
        <v>78</v>
      </c>
      <c r="B62" t="s">
        <v>16</v>
      </c>
      <c r="C62">
        <v>0.57999999999999996</v>
      </c>
      <c r="E62">
        <v>3077</v>
      </c>
      <c r="H62">
        <v>1784.66</v>
      </c>
    </row>
    <row r="63" spans="1:8" ht="30" x14ac:dyDescent="0.25">
      <c r="A63" t="s">
        <v>79</v>
      </c>
      <c r="B63" t="s">
        <v>60</v>
      </c>
      <c r="C63">
        <v>0.44</v>
      </c>
      <c r="H63">
        <v>0</v>
      </c>
    </row>
    <row r="64" spans="1:8" ht="60" x14ac:dyDescent="0.25">
      <c r="A64" t="s">
        <v>81</v>
      </c>
      <c r="B64" t="s">
        <v>16</v>
      </c>
      <c r="C64">
        <v>0.56000000000000005</v>
      </c>
      <c r="E64">
        <v>3172.5</v>
      </c>
      <c r="H64">
        <v>1776.6</v>
      </c>
    </row>
    <row r="65" spans="1:8" ht="60" x14ac:dyDescent="0.25">
      <c r="A65" t="s">
        <v>82</v>
      </c>
      <c r="B65" t="s">
        <v>16</v>
      </c>
      <c r="C65">
        <v>0.54</v>
      </c>
      <c r="E65">
        <v>1096</v>
      </c>
      <c r="H65">
        <v>591.84</v>
      </c>
    </row>
    <row r="66" spans="1:8" ht="60" x14ac:dyDescent="0.25">
      <c r="A66" t="s">
        <v>83</v>
      </c>
      <c r="B66" t="s">
        <v>16</v>
      </c>
      <c r="C66">
        <v>0.54</v>
      </c>
      <c r="E66">
        <v>1903.5</v>
      </c>
      <c r="H66">
        <v>1027.8900000000001</v>
      </c>
    </row>
    <row r="67" spans="1:8" ht="60" x14ac:dyDescent="0.25">
      <c r="A67" t="s">
        <v>84</v>
      </c>
      <c r="B67" t="s">
        <v>16</v>
      </c>
      <c r="C67">
        <v>0.6</v>
      </c>
      <c r="E67">
        <v>1096</v>
      </c>
      <c r="H67">
        <v>657.6</v>
      </c>
    </row>
    <row r="68" spans="1:8" ht="60" x14ac:dyDescent="0.25">
      <c r="A68" t="s">
        <v>85</v>
      </c>
      <c r="B68" t="s">
        <v>16</v>
      </c>
      <c r="C68">
        <v>0.57999999999999996</v>
      </c>
      <c r="E68">
        <v>3172.5</v>
      </c>
      <c r="H68">
        <v>1840.05</v>
      </c>
    </row>
    <row r="69" spans="1:8" ht="60" x14ac:dyDescent="0.25">
      <c r="A69" t="s">
        <v>86</v>
      </c>
      <c r="B69" t="s">
        <v>16</v>
      </c>
      <c r="C69">
        <v>0.6</v>
      </c>
      <c r="E69">
        <v>1903.5</v>
      </c>
      <c r="H69">
        <v>1142.0999999999999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8FC4E-4FC8-4A1D-B28C-27A6B1DB5896}">
  <dimension ref="A1:F69"/>
  <sheetViews>
    <sheetView workbookViewId="0">
      <selection activeCell="E1" sqref="E1:E1048576"/>
    </sheetView>
  </sheetViews>
  <sheetFormatPr defaultRowHeight="15" x14ac:dyDescent="0.25"/>
  <cols>
    <col min="1" max="2" width="28" customWidth="1"/>
    <col min="3" max="3" width="10" customWidth="1"/>
    <col min="4" max="4" width="15.28515625" customWidth="1"/>
    <col min="5" max="5" width="28" hidden="1" customWidth="1"/>
    <col min="6" max="6" width="28" customWidth="1"/>
  </cols>
  <sheetData>
    <row r="1" spans="1:6" x14ac:dyDescent="0.25">
      <c r="A1" t="s">
        <v>107</v>
      </c>
      <c r="B1" t="s">
        <v>108</v>
      </c>
      <c r="C1" t="s">
        <v>109</v>
      </c>
      <c r="F1" t="s">
        <v>10</v>
      </c>
    </row>
    <row r="2" spans="1:6" x14ac:dyDescent="0.25">
      <c r="A2" s="53" t="s">
        <v>15</v>
      </c>
      <c r="B2" s="53" t="s">
        <v>16</v>
      </c>
      <c r="C2" s="53">
        <v>1603</v>
      </c>
      <c r="D2" s="53"/>
      <c r="E2" s="53"/>
      <c r="F2" s="53">
        <v>961.8</v>
      </c>
    </row>
    <row r="3" spans="1:6" x14ac:dyDescent="0.25">
      <c r="A3" t="s">
        <v>17</v>
      </c>
      <c r="B3" t="s">
        <v>16</v>
      </c>
      <c r="C3">
        <v>258.5</v>
      </c>
      <c r="F3">
        <v>155.1</v>
      </c>
    </row>
    <row r="4" spans="1:6" x14ac:dyDescent="0.25">
      <c r="A4" s="53" t="s">
        <v>18</v>
      </c>
      <c r="B4" s="53" t="s">
        <v>16</v>
      </c>
      <c r="C4" s="53">
        <v>2061</v>
      </c>
      <c r="D4" s="53"/>
      <c r="E4" s="53"/>
      <c r="F4" s="53">
        <v>1236.5999999999999</v>
      </c>
    </row>
    <row r="5" spans="1:6" x14ac:dyDescent="0.25">
      <c r="A5" t="s">
        <v>19</v>
      </c>
      <c r="B5" t="s">
        <v>16</v>
      </c>
      <c r="C5">
        <v>3077</v>
      </c>
      <c r="F5">
        <v>1784.66</v>
      </c>
    </row>
    <row r="6" spans="1:6" x14ac:dyDescent="0.25">
      <c r="A6" s="53" t="s">
        <v>20</v>
      </c>
      <c r="B6" s="53" t="s">
        <v>16</v>
      </c>
      <c r="C6" s="53">
        <v>2600.5</v>
      </c>
      <c r="D6" s="53"/>
      <c r="E6" s="53"/>
      <c r="F6" s="53">
        <v>1456.28</v>
      </c>
    </row>
    <row r="7" spans="1:6" x14ac:dyDescent="0.25">
      <c r="A7" t="s">
        <v>21</v>
      </c>
      <c r="B7" t="s">
        <v>16</v>
      </c>
      <c r="C7">
        <v>1976</v>
      </c>
      <c r="F7">
        <v>1146.08</v>
      </c>
    </row>
    <row r="8" spans="1:6" x14ac:dyDescent="0.25">
      <c r="A8" s="53" t="s">
        <v>22</v>
      </c>
      <c r="B8" s="53" t="s">
        <v>16</v>
      </c>
      <c r="C8" s="53">
        <v>2061</v>
      </c>
      <c r="D8" s="53"/>
      <c r="E8" s="53"/>
      <c r="F8" s="53">
        <v>1195.3800000000001</v>
      </c>
    </row>
    <row r="9" spans="1:6" x14ac:dyDescent="0.25">
      <c r="A9" t="s">
        <v>23</v>
      </c>
      <c r="B9" t="s">
        <v>24</v>
      </c>
      <c r="C9">
        <v>1026</v>
      </c>
      <c r="F9">
        <v>451.44</v>
      </c>
    </row>
    <row r="10" spans="1:6" x14ac:dyDescent="0.25">
      <c r="A10" s="53" t="s">
        <v>23</v>
      </c>
      <c r="B10" s="53" t="s">
        <v>16</v>
      </c>
      <c r="C10" s="53">
        <v>1624</v>
      </c>
      <c r="D10" s="53"/>
      <c r="E10" s="53"/>
      <c r="F10" s="53">
        <v>909.44</v>
      </c>
    </row>
    <row r="11" spans="1:6" x14ac:dyDescent="0.25">
      <c r="A11" t="s">
        <v>25</v>
      </c>
      <c r="B11" t="s">
        <v>16</v>
      </c>
      <c r="C11">
        <v>2052</v>
      </c>
      <c r="F11">
        <v>1108.08</v>
      </c>
    </row>
    <row r="12" spans="1:6" x14ac:dyDescent="0.25">
      <c r="A12" s="53" t="s">
        <v>26</v>
      </c>
      <c r="B12" s="53" t="s">
        <v>27</v>
      </c>
      <c r="C12" s="53">
        <v>1608</v>
      </c>
      <c r="D12" s="53"/>
      <c r="E12" s="53"/>
      <c r="F12" s="53">
        <v>964.8</v>
      </c>
    </row>
    <row r="13" spans="1:6" x14ac:dyDescent="0.25">
      <c r="A13" t="s">
        <v>28</v>
      </c>
      <c r="B13" t="s">
        <v>16</v>
      </c>
      <c r="C13">
        <v>2782</v>
      </c>
      <c r="F13">
        <v>1724.84</v>
      </c>
    </row>
    <row r="14" spans="1:6" x14ac:dyDescent="0.25">
      <c r="A14" s="53" t="s">
        <v>29</v>
      </c>
      <c r="B14" s="53" t="s">
        <v>16</v>
      </c>
      <c r="C14" s="53">
        <v>2035.5</v>
      </c>
      <c r="D14" s="53"/>
      <c r="E14" s="53"/>
      <c r="F14" s="53">
        <v>1221.3</v>
      </c>
    </row>
    <row r="15" spans="1:6" x14ac:dyDescent="0.25">
      <c r="A15" t="s">
        <v>30</v>
      </c>
      <c r="B15" t="s">
        <v>16</v>
      </c>
      <c r="C15">
        <v>1399</v>
      </c>
      <c r="F15">
        <v>783.44</v>
      </c>
    </row>
    <row r="16" spans="1:6" x14ac:dyDescent="0.25">
      <c r="A16" s="53" t="s">
        <v>31</v>
      </c>
      <c r="B16" s="53" t="s">
        <v>16</v>
      </c>
      <c r="C16" s="53">
        <v>2057</v>
      </c>
      <c r="D16" s="53"/>
      <c r="E16" s="53"/>
      <c r="F16" s="53">
        <v>1193.06</v>
      </c>
    </row>
    <row r="17" spans="1:6" x14ac:dyDescent="0.25">
      <c r="A17" t="s">
        <v>32</v>
      </c>
      <c r="B17" t="s">
        <v>33</v>
      </c>
      <c r="D17">
        <v>5</v>
      </c>
      <c r="F17">
        <v>1150</v>
      </c>
    </row>
    <row r="18" spans="1:6" x14ac:dyDescent="0.25">
      <c r="A18" s="53" t="s">
        <v>32</v>
      </c>
      <c r="B18" s="53" t="s">
        <v>34</v>
      </c>
      <c r="C18" s="53"/>
      <c r="D18" s="53">
        <v>5068.58</v>
      </c>
      <c r="E18" s="53"/>
      <c r="F18" s="53">
        <v>202.67</v>
      </c>
    </row>
    <row r="19" spans="1:6" x14ac:dyDescent="0.25">
      <c r="A19" t="s">
        <v>35</v>
      </c>
      <c r="B19" t="s">
        <v>16</v>
      </c>
      <c r="C19">
        <v>3247.5</v>
      </c>
      <c r="F19">
        <v>1883.55</v>
      </c>
    </row>
    <row r="20" spans="1:6" x14ac:dyDescent="0.25">
      <c r="A20" s="53" t="s">
        <v>36</v>
      </c>
      <c r="B20" s="53" t="s">
        <v>16</v>
      </c>
      <c r="C20" s="53">
        <v>2052</v>
      </c>
      <c r="D20" s="53"/>
      <c r="E20" s="53"/>
      <c r="F20" s="53">
        <v>1231.2</v>
      </c>
    </row>
    <row r="21" spans="1:6" x14ac:dyDescent="0.25">
      <c r="A21" t="s">
        <v>37</v>
      </c>
      <c r="B21" t="s">
        <v>16</v>
      </c>
      <c r="C21">
        <v>1603</v>
      </c>
      <c r="F21">
        <v>961.8</v>
      </c>
    </row>
    <row r="22" spans="1:6" x14ac:dyDescent="0.25">
      <c r="A22" s="53" t="s">
        <v>38</v>
      </c>
      <c r="B22" s="53" t="s">
        <v>16</v>
      </c>
      <c r="C22" s="53">
        <v>3247.5</v>
      </c>
      <c r="D22" s="53"/>
      <c r="E22" s="53"/>
      <c r="F22" s="53">
        <v>1948.5</v>
      </c>
    </row>
    <row r="23" spans="1:6" x14ac:dyDescent="0.25">
      <c r="A23" t="s">
        <v>39</v>
      </c>
      <c r="B23" t="s">
        <v>16</v>
      </c>
      <c r="C23">
        <v>2668.5</v>
      </c>
      <c r="F23">
        <v>1547.73</v>
      </c>
    </row>
    <row r="24" spans="1:6" x14ac:dyDescent="0.25">
      <c r="A24" s="53" t="s">
        <v>40</v>
      </c>
      <c r="B24" s="53" t="s">
        <v>16</v>
      </c>
      <c r="C24" s="53">
        <v>2035.5</v>
      </c>
      <c r="D24" s="53"/>
      <c r="E24" s="53"/>
      <c r="F24" s="53">
        <v>1302.72</v>
      </c>
    </row>
    <row r="25" spans="1:6" x14ac:dyDescent="0.25">
      <c r="A25" t="s">
        <v>41</v>
      </c>
      <c r="B25" t="s">
        <v>16</v>
      </c>
      <c r="C25">
        <v>1624</v>
      </c>
      <c r="F25">
        <v>1039.3599999999999</v>
      </c>
    </row>
    <row r="26" spans="1:6" x14ac:dyDescent="0.25">
      <c r="A26" s="53" t="s">
        <v>42</v>
      </c>
      <c r="B26" s="53" t="s">
        <v>16</v>
      </c>
      <c r="C26" s="53">
        <v>2600.5</v>
      </c>
      <c r="D26" s="53"/>
      <c r="E26" s="53"/>
      <c r="F26" s="53">
        <v>1508.29</v>
      </c>
    </row>
    <row r="27" spans="1:6" x14ac:dyDescent="0.25">
      <c r="A27" t="s">
        <v>43</v>
      </c>
      <c r="B27" t="s">
        <v>16</v>
      </c>
      <c r="C27">
        <v>2324.5</v>
      </c>
      <c r="F27">
        <v>1255.23</v>
      </c>
    </row>
    <row r="28" spans="1:6" x14ac:dyDescent="0.25">
      <c r="A28" s="53" t="s">
        <v>44</v>
      </c>
      <c r="B28" s="53" t="s">
        <v>16</v>
      </c>
      <c r="C28" s="53">
        <v>2035.5</v>
      </c>
      <c r="D28" s="53"/>
      <c r="E28" s="53"/>
      <c r="F28" s="53">
        <v>1180.5899999999999</v>
      </c>
    </row>
    <row r="29" spans="1:6" x14ac:dyDescent="0.25">
      <c r="A29" t="s">
        <v>45</v>
      </c>
      <c r="B29" t="s">
        <v>16</v>
      </c>
      <c r="C29">
        <v>1984</v>
      </c>
      <c r="F29">
        <v>1190.4000000000001</v>
      </c>
    </row>
    <row r="30" spans="1:6" x14ac:dyDescent="0.25">
      <c r="A30" s="53" t="s">
        <v>81</v>
      </c>
      <c r="B30" s="53" t="s">
        <v>16</v>
      </c>
      <c r="C30" s="53">
        <v>3172.5</v>
      </c>
      <c r="D30" s="53"/>
      <c r="E30" s="53"/>
      <c r="F30" s="53">
        <v>1067.04</v>
      </c>
    </row>
    <row r="31" spans="1:6" x14ac:dyDescent="0.25">
      <c r="A31" t="s">
        <v>46</v>
      </c>
      <c r="B31" t="s">
        <v>16</v>
      </c>
      <c r="C31">
        <v>1976</v>
      </c>
      <c r="F31">
        <v>520.54999999999995</v>
      </c>
    </row>
    <row r="32" spans="1:6" x14ac:dyDescent="0.25">
      <c r="A32" s="53" t="s">
        <v>47</v>
      </c>
      <c r="B32" s="53" t="s">
        <v>16</v>
      </c>
      <c r="C32" s="53">
        <v>897.5</v>
      </c>
      <c r="D32" s="53"/>
      <c r="E32" s="53"/>
      <c r="F32" s="53">
        <v>538.5</v>
      </c>
    </row>
    <row r="33" spans="1:6" x14ac:dyDescent="0.25">
      <c r="A33" t="s">
        <v>48</v>
      </c>
      <c r="B33" t="s">
        <v>16</v>
      </c>
      <c r="C33">
        <v>897.5</v>
      </c>
      <c r="F33">
        <v>1190.4000000000001</v>
      </c>
    </row>
    <row r="34" spans="1:6" x14ac:dyDescent="0.25">
      <c r="A34" s="53" t="s">
        <v>49</v>
      </c>
      <c r="B34" s="53" t="s">
        <v>16</v>
      </c>
      <c r="C34" s="53">
        <v>1984</v>
      </c>
      <c r="D34" s="53"/>
      <c r="E34" s="53"/>
      <c r="F34" s="53">
        <v>787.06</v>
      </c>
    </row>
    <row r="35" spans="1:6" x14ac:dyDescent="0.25">
      <c r="A35" t="s">
        <v>50</v>
      </c>
      <c r="B35" t="s">
        <v>16</v>
      </c>
      <c r="C35">
        <v>1357</v>
      </c>
      <c r="F35">
        <v>1972.87</v>
      </c>
    </row>
    <row r="36" spans="1:6" x14ac:dyDescent="0.25">
      <c r="A36" s="53" t="s">
        <v>51</v>
      </c>
      <c r="B36" s="53" t="s">
        <v>16</v>
      </c>
      <c r="C36" s="53">
        <v>3401.5</v>
      </c>
      <c r="D36" s="53"/>
      <c r="E36" s="53"/>
      <c r="F36" s="53">
        <v>755.46</v>
      </c>
    </row>
    <row r="37" spans="1:6" x14ac:dyDescent="0.25">
      <c r="A37" t="s">
        <v>52</v>
      </c>
      <c r="B37" t="s">
        <v>16</v>
      </c>
      <c r="C37">
        <v>1399</v>
      </c>
      <c r="F37">
        <v>994.52</v>
      </c>
    </row>
    <row r="38" spans="1:6" x14ac:dyDescent="0.25">
      <c r="A38" s="53" t="s">
        <v>53</v>
      </c>
      <c r="B38" s="53" t="s">
        <v>24</v>
      </c>
      <c r="C38" s="53">
        <v>2162</v>
      </c>
      <c r="D38" s="53"/>
      <c r="E38" s="53"/>
      <c r="F38" s="53">
        <v>1202.04</v>
      </c>
    </row>
    <row r="39" spans="1:6" x14ac:dyDescent="0.25">
      <c r="A39" t="s">
        <v>54</v>
      </c>
      <c r="B39" t="s">
        <v>24</v>
      </c>
      <c r="C39">
        <v>2226</v>
      </c>
      <c r="F39">
        <v>1315.2</v>
      </c>
    </row>
    <row r="40" spans="1:6" x14ac:dyDescent="0.25">
      <c r="A40" s="53" t="s">
        <v>55</v>
      </c>
      <c r="B40" s="53" t="s">
        <v>16</v>
      </c>
      <c r="C40" s="53">
        <v>2192</v>
      </c>
      <c r="D40" s="53"/>
      <c r="E40" s="53"/>
      <c r="F40" s="53">
        <v>155.1</v>
      </c>
    </row>
    <row r="41" spans="1:6" x14ac:dyDescent="0.25">
      <c r="A41" t="s">
        <v>56</v>
      </c>
      <c r="B41" t="s">
        <v>16</v>
      </c>
      <c r="C41">
        <v>258.5</v>
      </c>
      <c r="F41">
        <v>560.52</v>
      </c>
    </row>
    <row r="42" spans="1:6" x14ac:dyDescent="0.25">
      <c r="A42" s="53" t="s">
        <v>57</v>
      </c>
      <c r="B42" s="53" t="s">
        <v>16</v>
      </c>
      <c r="C42" s="53">
        <v>1038</v>
      </c>
      <c r="D42" s="53"/>
      <c r="E42" s="53"/>
      <c r="F42" s="53">
        <v>560.52</v>
      </c>
    </row>
    <row r="43" spans="1:6" x14ac:dyDescent="0.25">
      <c r="A43" t="s">
        <v>82</v>
      </c>
      <c r="B43" t="s">
        <v>16</v>
      </c>
      <c r="C43">
        <v>1096</v>
      </c>
      <c r="F43">
        <v>602.79999999999995</v>
      </c>
    </row>
    <row r="44" spans="1:6" x14ac:dyDescent="0.25">
      <c r="A44" s="53" t="s">
        <v>58</v>
      </c>
      <c r="B44" s="53" t="s">
        <v>16</v>
      </c>
      <c r="C44" s="53">
        <v>1038</v>
      </c>
      <c r="D44" s="53"/>
      <c r="E44" s="53"/>
      <c r="F44" s="53">
        <v>1191.32</v>
      </c>
    </row>
    <row r="45" spans="1:6" x14ac:dyDescent="0.25">
      <c r="A45" t="s">
        <v>59</v>
      </c>
      <c r="B45" t="s">
        <v>60</v>
      </c>
      <c r="C45">
        <v>1370</v>
      </c>
      <c r="F45">
        <v>1021.76</v>
      </c>
    </row>
    <row r="46" spans="1:6" x14ac:dyDescent="0.25">
      <c r="A46" s="53" t="s">
        <v>61</v>
      </c>
      <c r="B46" s="53" t="s">
        <v>16</v>
      </c>
      <c r="C46" s="53">
        <v>2054</v>
      </c>
      <c r="D46" s="53">
        <v>3326.28</v>
      </c>
      <c r="E46" s="53"/>
      <c r="F46" s="53">
        <v>133.08000000000001</v>
      </c>
    </row>
    <row r="47" spans="1:6" x14ac:dyDescent="0.25">
      <c r="A47" t="s">
        <v>62</v>
      </c>
      <c r="B47" t="s">
        <v>27</v>
      </c>
      <c r="C47">
        <v>1648</v>
      </c>
      <c r="D47">
        <v>4</v>
      </c>
      <c r="F47">
        <v>960</v>
      </c>
    </row>
    <row r="48" spans="1:6" x14ac:dyDescent="0.25">
      <c r="A48" s="53" t="s">
        <v>63</v>
      </c>
      <c r="B48" s="53" t="s">
        <v>34</v>
      </c>
      <c r="C48" s="53"/>
      <c r="D48" s="53"/>
      <c r="E48" s="53"/>
      <c r="F48" s="53">
        <v>1191.32</v>
      </c>
    </row>
    <row r="49" spans="1:6" x14ac:dyDescent="0.25">
      <c r="A49" t="s">
        <v>63</v>
      </c>
      <c r="B49" t="s">
        <v>33</v>
      </c>
      <c r="F49">
        <v>1185.5</v>
      </c>
    </row>
    <row r="50" spans="1:6" x14ac:dyDescent="0.25">
      <c r="A50" s="53" t="s">
        <v>83</v>
      </c>
      <c r="B50" s="53" t="s">
        <v>16</v>
      </c>
      <c r="C50" s="53">
        <v>1903.5</v>
      </c>
      <c r="D50" s="53"/>
      <c r="E50" s="53"/>
      <c r="F50" s="53">
        <v>1547.73</v>
      </c>
    </row>
    <row r="51" spans="1:6" x14ac:dyDescent="0.25">
      <c r="A51" t="s">
        <v>64</v>
      </c>
      <c r="B51" t="s">
        <v>16</v>
      </c>
      <c r="C51">
        <v>2054</v>
      </c>
      <c r="F51">
        <v>759.92</v>
      </c>
    </row>
    <row r="52" spans="1:6" x14ac:dyDescent="0.25">
      <c r="A52" s="53" t="s">
        <v>65</v>
      </c>
      <c r="B52" s="53" t="s">
        <v>60</v>
      </c>
      <c r="C52" s="53">
        <v>2324.5</v>
      </c>
      <c r="D52" s="53"/>
      <c r="E52" s="53"/>
      <c r="F52" s="53">
        <v>1576.8</v>
      </c>
    </row>
    <row r="53" spans="1:6" x14ac:dyDescent="0.25">
      <c r="A53" t="s">
        <v>84</v>
      </c>
      <c r="B53" t="s">
        <v>16</v>
      </c>
      <c r="C53">
        <v>1096</v>
      </c>
      <c r="F53">
        <v>1302.72</v>
      </c>
    </row>
    <row r="54" spans="1:6" x14ac:dyDescent="0.25">
      <c r="A54" s="53" t="s">
        <v>66</v>
      </c>
      <c r="B54" s="53" t="s">
        <v>16</v>
      </c>
      <c r="C54" s="53">
        <v>2668.5</v>
      </c>
      <c r="D54" s="53"/>
      <c r="E54" s="53"/>
      <c r="F54" s="53">
        <v>1193.06</v>
      </c>
    </row>
    <row r="55" spans="1:6" x14ac:dyDescent="0.25">
      <c r="A55" t="s">
        <v>67</v>
      </c>
      <c r="B55" t="s">
        <v>16</v>
      </c>
      <c r="C55">
        <v>1357</v>
      </c>
      <c r="F55">
        <v>1183.68</v>
      </c>
    </row>
    <row r="56" spans="1:6" x14ac:dyDescent="0.25">
      <c r="A56" s="53" t="s">
        <v>68</v>
      </c>
      <c r="B56" s="53" t="s">
        <v>24</v>
      </c>
      <c r="C56" s="53">
        <v>3285</v>
      </c>
      <c r="D56" s="53"/>
      <c r="E56" s="53"/>
      <c r="F56" s="53">
        <v>2108.9299999999998</v>
      </c>
    </row>
    <row r="57" spans="1:6" x14ac:dyDescent="0.25">
      <c r="A57" t="s">
        <v>69</v>
      </c>
      <c r="B57" t="s">
        <v>16</v>
      </c>
      <c r="C57">
        <v>2035.5</v>
      </c>
      <c r="F57">
        <v>1724.84</v>
      </c>
    </row>
    <row r="58" spans="1:6" x14ac:dyDescent="0.25">
      <c r="A58" s="53" t="s">
        <v>70</v>
      </c>
      <c r="B58" s="53" t="s">
        <v>16</v>
      </c>
      <c r="C58" s="53">
        <v>2057</v>
      </c>
      <c r="D58" s="53"/>
      <c r="E58" s="53"/>
      <c r="F58" s="53">
        <v>794.6</v>
      </c>
    </row>
    <row r="59" spans="1:6" x14ac:dyDescent="0.25">
      <c r="A59" t="s">
        <v>71</v>
      </c>
      <c r="B59" t="s">
        <v>16</v>
      </c>
      <c r="C59">
        <v>2192</v>
      </c>
      <c r="F59">
        <v>1757.4</v>
      </c>
    </row>
    <row r="60" spans="1:6" x14ac:dyDescent="0.25">
      <c r="A60" s="53" t="s">
        <v>72</v>
      </c>
      <c r="B60" s="53" t="s">
        <v>16</v>
      </c>
      <c r="C60" s="53">
        <v>3401.5</v>
      </c>
      <c r="D60" s="53"/>
      <c r="E60" s="53"/>
      <c r="F60" s="53">
        <v>1696.8</v>
      </c>
    </row>
    <row r="61" spans="1:6" x14ac:dyDescent="0.25">
      <c r="A61" t="s">
        <v>73</v>
      </c>
      <c r="B61" t="s">
        <v>16</v>
      </c>
      <c r="C61">
        <v>2782</v>
      </c>
      <c r="F61">
        <v>151.5</v>
      </c>
    </row>
    <row r="62" spans="1:6" x14ac:dyDescent="0.25">
      <c r="A62" s="53" t="s">
        <v>74</v>
      </c>
      <c r="B62" s="53" t="s">
        <v>16</v>
      </c>
      <c r="C62" s="53">
        <v>1370</v>
      </c>
      <c r="D62" s="53"/>
      <c r="E62" s="53"/>
      <c r="F62" s="53">
        <v>1784.66</v>
      </c>
    </row>
    <row r="63" spans="1:6" x14ac:dyDescent="0.25">
      <c r="A63" t="s">
        <v>75</v>
      </c>
      <c r="B63" t="s">
        <v>27</v>
      </c>
      <c r="C63">
        <v>3030</v>
      </c>
      <c r="F63">
        <v>0</v>
      </c>
    </row>
    <row r="64" spans="1:6" x14ac:dyDescent="0.25">
      <c r="A64" s="53" t="s">
        <v>76</v>
      </c>
      <c r="B64" s="53" t="s">
        <v>27</v>
      </c>
      <c r="C64" s="53">
        <v>3030</v>
      </c>
      <c r="D64" s="53"/>
      <c r="E64" s="53"/>
      <c r="F64" s="53">
        <v>1776.6</v>
      </c>
    </row>
    <row r="65" spans="1:6" x14ac:dyDescent="0.25">
      <c r="A65" t="s">
        <v>76</v>
      </c>
      <c r="B65" t="s">
        <v>77</v>
      </c>
      <c r="C65">
        <v>3030</v>
      </c>
      <c r="F65">
        <v>591.84</v>
      </c>
    </row>
    <row r="66" spans="1:6" x14ac:dyDescent="0.25">
      <c r="A66" s="53" t="s">
        <v>78</v>
      </c>
      <c r="B66" s="53" t="s">
        <v>16</v>
      </c>
      <c r="C66" s="53">
        <v>3077</v>
      </c>
      <c r="D66" s="53"/>
      <c r="E66" s="53"/>
      <c r="F66" s="53">
        <v>1027.8900000000001</v>
      </c>
    </row>
    <row r="67" spans="1:6" x14ac:dyDescent="0.25">
      <c r="A67" t="s">
        <v>85</v>
      </c>
      <c r="B67" t="s">
        <v>16</v>
      </c>
      <c r="C67">
        <v>3172.5</v>
      </c>
      <c r="F67">
        <v>657.6</v>
      </c>
    </row>
    <row r="68" spans="1:6" x14ac:dyDescent="0.25">
      <c r="A68" s="53" t="s">
        <v>86</v>
      </c>
      <c r="B68" s="53" t="s">
        <v>16</v>
      </c>
      <c r="C68" s="53">
        <v>1903.5</v>
      </c>
      <c r="D68" s="53"/>
      <c r="E68" s="53"/>
      <c r="F68" s="53">
        <v>1840.05</v>
      </c>
    </row>
    <row r="69" spans="1:6" x14ac:dyDescent="0.25">
      <c r="A69" t="s">
        <v>79</v>
      </c>
      <c r="B69" t="s">
        <v>60</v>
      </c>
      <c r="F69">
        <v>1142.0999999999999</v>
      </c>
    </row>
  </sheetData>
  <autoFilter ref="A1:C1" xr:uid="{4A78FC4E-4FC8-4A1D-B28C-27A6B1DB5896}">
    <sortState xmlns:xlrd2="http://schemas.microsoft.com/office/spreadsheetml/2017/richdata2" ref="A2:C69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PR_SettlementProcessing_S</vt:lpstr>
      <vt:lpstr>Sheet2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Abrahamson</cp:lastModifiedBy>
  <dcterms:modified xsi:type="dcterms:W3CDTF">2023-09-13T21:35:16Z</dcterms:modified>
</cp:coreProperties>
</file>