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全兴晓\Desktop\"/>
    </mc:Choice>
  </mc:AlternateContent>
  <xr:revisionPtr revIDLastSave="0" documentId="13_ncr:1_{C16521EB-4C9F-437D-B289-47402FD0402E}" xr6:coauthVersionLast="47" xr6:coauthVersionMax="47" xr10:uidLastSave="{00000000-0000-0000-0000-000000000000}"/>
  <bookViews>
    <workbookView xWindow="-108" yWindow="-108" windowWidth="23256" windowHeight="12576" tabRatio="331" xr2:uid="{00000000-000D-0000-FFFF-FFFF00000000}"/>
  </bookViews>
  <sheets>
    <sheet name="Sheet1" sheetId="1" r:id="rId1"/>
  </sheets>
  <definedNames>
    <definedName name="_xlnm._FilterDatabase" localSheetId="0" hidden="1">Sheet1!$A$1:$A$10</definedName>
  </definedNames>
  <calcPr calcId="181029"/>
</workbook>
</file>

<file path=xl/calcChain.xml><?xml version="1.0" encoding="utf-8"?>
<calcChain xmlns="http://schemas.openxmlformats.org/spreadsheetml/2006/main">
  <c r="AH10" i="1" l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</calcChain>
</file>

<file path=xl/sharedStrings.xml><?xml version="1.0" encoding="utf-8"?>
<sst xmlns="http://schemas.openxmlformats.org/spreadsheetml/2006/main" count="38" uniqueCount="38">
  <si>
    <t>年龄</t>
  </si>
  <si>
    <t>FIgo分期</t>
  </si>
  <si>
    <t>BMI（kg/m^2）</t>
  </si>
  <si>
    <t>淋巴结转移（无/有）</t>
  </si>
  <si>
    <t>糖尿病</t>
  </si>
  <si>
    <t>高血压</t>
  </si>
  <si>
    <t>产次</t>
  </si>
  <si>
    <t>绝经状态</t>
  </si>
  <si>
    <t>EEC分化（G1/2，G3）</t>
  </si>
  <si>
    <t>病理类型（NEEC/EEC）</t>
  </si>
  <si>
    <t>组织学类型</t>
  </si>
  <si>
    <t>MMR（表达/缺失）</t>
  </si>
  <si>
    <t>P53（正常/异常表达）</t>
  </si>
  <si>
    <t>ki67</t>
  </si>
  <si>
    <t>ER</t>
  </si>
  <si>
    <t>PR</t>
  </si>
  <si>
    <t>可疑淋巴结</t>
  </si>
  <si>
    <t>超声内膜厚度（mm）</t>
  </si>
  <si>
    <t>MR肿瘤最大直径</t>
  </si>
  <si>
    <r>
      <rPr>
        <sz val="12"/>
        <color theme="1"/>
        <rFont val="等线"/>
        <charset val="134"/>
        <scheme val="minor"/>
      </rPr>
      <t>CA125（</t>
    </r>
    <r>
      <rPr>
        <sz val="12"/>
        <color theme="1"/>
        <rFont val="等线"/>
        <charset val="134"/>
        <scheme val="minor"/>
      </rPr>
      <t>U/ml</t>
    </r>
    <r>
      <rPr>
        <sz val="12"/>
        <color theme="1"/>
        <rFont val="等线"/>
        <charset val="134"/>
        <scheme val="minor"/>
      </rPr>
      <t>）</t>
    </r>
  </si>
  <si>
    <t>CEA(ng/ml)</t>
  </si>
  <si>
    <r>
      <rPr>
        <sz val="12"/>
        <color theme="1"/>
        <rFont val="等线"/>
        <charset val="134"/>
        <scheme val="minor"/>
      </rPr>
      <t>HE4</t>
    </r>
    <r>
      <rPr>
        <sz val="12"/>
        <color theme="1"/>
        <rFont val="等线"/>
        <charset val="134"/>
        <scheme val="minor"/>
      </rPr>
      <t>(pmol/L)</t>
    </r>
  </si>
  <si>
    <r>
      <rPr>
        <sz val="12"/>
        <color theme="1"/>
        <rFont val="等线"/>
        <charset val="134"/>
        <scheme val="minor"/>
      </rPr>
      <t>CA199（</t>
    </r>
    <r>
      <rPr>
        <sz val="12"/>
        <color theme="1"/>
        <rFont val="等线"/>
        <charset val="134"/>
        <scheme val="minor"/>
      </rPr>
      <t>U/ml</t>
    </r>
    <r>
      <rPr>
        <sz val="12"/>
        <color theme="1"/>
        <rFont val="等线"/>
        <charset val="134"/>
        <scheme val="minor"/>
      </rPr>
      <t>）</t>
    </r>
  </si>
  <si>
    <r>
      <rPr>
        <sz val="12"/>
        <color theme="1"/>
        <rFont val="等线"/>
        <charset val="134"/>
        <scheme val="minor"/>
      </rPr>
      <t>CA724（</t>
    </r>
    <r>
      <rPr>
        <sz val="12"/>
        <color theme="1"/>
        <rFont val="等线"/>
        <charset val="134"/>
        <scheme val="minor"/>
      </rPr>
      <t>U/ml</t>
    </r>
    <r>
      <rPr>
        <sz val="12"/>
        <color theme="1"/>
        <rFont val="等线"/>
        <charset val="134"/>
        <scheme val="minor"/>
      </rPr>
      <t>）</t>
    </r>
  </si>
  <si>
    <t>PLT</t>
  </si>
  <si>
    <t>DD</t>
  </si>
  <si>
    <t>FIB</t>
  </si>
  <si>
    <t>N（10^9g/L）</t>
  </si>
  <si>
    <t>L</t>
  </si>
  <si>
    <t>M</t>
  </si>
  <si>
    <t>NLR</t>
  </si>
  <si>
    <t>PLR</t>
  </si>
  <si>
    <t>MLR</t>
  </si>
  <si>
    <r>
      <rPr>
        <sz val="12"/>
        <color theme="1"/>
        <rFont val="等线"/>
        <charset val="134"/>
        <scheme val="minor"/>
      </rPr>
      <t>HDLC（</t>
    </r>
    <r>
      <rPr>
        <sz val="12"/>
        <color theme="1"/>
        <rFont val="等线"/>
        <charset val="134"/>
        <scheme val="minor"/>
      </rPr>
      <t>mmol/L</t>
    </r>
    <r>
      <rPr>
        <sz val="12"/>
        <color theme="1"/>
        <rFont val="等线"/>
        <charset val="134"/>
        <scheme val="minor"/>
      </rPr>
      <t>）</t>
    </r>
  </si>
  <si>
    <r>
      <rPr>
        <sz val="12"/>
        <color theme="1"/>
        <rFont val="等线"/>
        <charset val="134"/>
        <scheme val="minor"/>
      </rPr>
      <t>LDLC（</t>
    </r>
    <r>
      <rPr>
        <sz val="12"/>
        <color theme="1"/>
        <rFont val="等线"/>
        <charset val="134"/>
        <scheme val="minor"/>
      </rPr>
      <t>mmol/L</t>
    </r>
    <r>
      <rPr>
        <sz val="12"/>
        <color theme="1"/>
        <rFont val="等线"/>
        <charset val="134"/>
        <scheme val="minor"/>
      </rPr>
      <t>）</t>
    </r>
  </si>
  <si>
    <r>
      <rPr>
        <sz val="12"/>
        <color theme="1"/>
        <rFont val="等线"/>
        <charset val="134"/>
        <scheme val="minor"/>
      </rPr>
      <t>TG（</t>
    </r>
    <r>
      <rPr>
        <sz val="12"/>
        <color theme="1"/>
        <rFont val="等线"/>
        <charset val="134"/>
        <scheme val="minor"/>
      </rPr>
      <t>mmol/L</t>
    </r>
    <r>
      <rPr>
        <sz val="12"/>
        <color theme="1"/>
        <rFont val="等线"/>
        <charset val="134"/>
        <scheme val="minor"/>
      </rPr>
      <t>）</t>
    </r>
  </si>
  <si>
    <t>LVSI（无/有）</t>
    <phoneticPr fontId="2" type="noConversion"/>
  </si>
  <si>
    <t>pole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</si>
</sst>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1" fillId="2" borderId="0" xfId="0" applyFont="1" applyFill="1">
      <alignment vertical="center"/>
    </xf>
    <xf numFmtId="10" fontId="0" fillId="2" borderId="0" xfId="0" applyNumberFormat="1" applyFill="1">
      <alignment vertical="center"/>
    </xf>
    <xf numFmtId="0" fontId="1" fillId="0" borderId="0" xfId="0" quotePrefix="1" applyFont="1">
      <alignment vertical="center"/>
    </xf>
    <xf numFmtId="0" fontId="1" fillId="2" borderId="0" xfId="0" quotePrefix="1" applyFont="1" applyFill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"/>
  <sheetViews>
    <sheetView tabSelected="1" topLeftCell="A4" workbookViewId="0">
      <pane xSplit="1" topLeftCell="U1" activePane="topRight" state="frozen"/>
      <selection pane="topRight" activeCell="AC24" sqref="AC24"/>
    </sheetView>
  </sheetViews>
  <sheetFormatPr defaultColWidth="11" defaultRowHeight="15.6" x14ac:dyDescent="0.3"/>
  <cols>
    <col min="1" max="1" width="31.08984375" style="2" customWidth="1"/>
    <col min="2" max="2" width="7.7265625" style="2"/>
    <col min="9" max="9" width="8.7265625" customWidth="1"/>
    <col min="10" max="10" width="22.54296875" customWidth="1"/>
    <col min="14" max="14" width="15.54296875" bestFit="1" customWidth="1"/>
    <col min="15" max="17" width="11" style="3"/>
    <col min="23" max="25" width="10.90625" customWidth="1"/>
    <col min="32" max="34" width="12.6328125"/>
  </cols>
  <sheetData>
    <row r="1" spans="1:38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36</v>
      </c>
      <c r="L1" t="s">
        <v>11</v>
      </c>
      <c r="M1" t="s">
        <v>12</v>
      </c>
      <c r="N1" s="8" t="s">
        <v>37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</v>
      </c>
    </row>
    <row r="2" spans="1:38" x14ac:dyDescent="0.3">
      <c r="A2" s="6">
        <v>50</v>
      </c>
      <c r="B2" s="2">
        <v>1</v>
      </c>
      <c r="C2">
        <v>29.4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 s="3">
        <v>0.3</v>
      </c>
      <c r="P2" s="3">
        <v>0.8</v>
      </c>
      <c r="Q2" s="3">
        <v>0.1</v>
      </c>
      <c r="R2">
        <v>0</v>
      </c>
      <c r="S2">
        <v>18</v>
      </c>
      <c r="T2">
        <v>4.9000000000000004</v>
      </c>
      <c r="U2">
        <v>15.08</v>
      </c>
      <c r="V2">
        <v>1.6</v>
      </c>
      <c r="W2">
        <v>7</v>
      </c>
      <c r="X2">
        <v>5</v>
      </c>
      <c r="Y2">
        <v>2.2999999999999998</v>
      </c>
      <c r="Z2">
        <v>211</v>
      </c>
      <c r="AA2">
        <v>150</v>
      </c>
      <c r="AB2">
        <v>2.8</v>
      </c>
      <c r="AC2">
        <v>4.3</v>
      </c>
      <c r="AD2">
        <v>1.3</v>
      </c>
      <c r="AE2">
        <v>0.5</v>
      </c>
      <c r="AF2">
        <f>AC2/AD2</f>
        <v>3.3076923076923075</v>
      </c>
      <c r="AG2">
        <f>Z2/AD2</f>
        <v>162.30769230769229</v>
      </c>
      <c r="AH2">
        <f>AE2/AD2</f>
        <v>0.38461538461538458</v>
      </c>
      <c r="AI2">
        <v>1.1200000000000001</v>
      </c>
      <c r="AJ2">
        <v>2.59</v>
      </c>
      <c r="AK2">
        <v>0.83</v>
      </c>
      <c r="AL2">
        <v>0</v>
      </c>
    </row>
    <row r="3" spans="1:38" x14ac:dyDescent="0.3">
      <c r="A3" s="6">
        <v>43</v>
      </c>
      <c r="B3" s="2">
        <v>2</v>
      </c>
      <c r="C3">
        <v>26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 s="3">
        <v>0.2</v>
      </c>
      <c r="P3" s="3">
        <v>0.5</v>
      </c>
      <c r="Q3" s="3">
        <v>0.2</v>
      </c>
      <c r="R3">
        <v>0</v>
      </c>
      <c r="S3">
        <v>6</v>
      </c>
      <c r="T3">
        <v>2.4</v>
      </c>
      <c r="U3">
        <v>8.5</v>
      </c>
      <c r="V3">
        <v>1.6</v>
      </c>
      <c r="W3">
        <v>55.1</v>
      </c>
      <c r="X3">
        <v>6.9</v>
      </c>
      <c r="Y3">
        <v>2.91</v>
      </c>
      <c r="Z3">
        <v>171</v>
      </c>
      <c r="AA3">
        <v>62</v>
      </c>
      <c r="AB3">
        <v>5</v>
      </c>
      <c r="AC3">
        <v>2</v>
      </c>
      <c r="AD3">
        <v>1.8</v>
      </c>
      <c r="AE3">
        <v>0.2</v>
      </c>
      <c r="AF3">
        <f>AC3/AD3</f>
        <v>1.1111111111111112</v>
      </c>
      <c r="AG3">
        <f t="shared" ref="AG3:AG10" si="0">Z3/AD3</f>
        <v>95</v>
      </c>
      <c r="AH3">
        <f t="shared" ref="AH3:AH10" si="1">AE3/AD3</f>
        <v>0.11111111111111112</v>
      </c>
      <c r="AI3">
        <v>0.95</v>
      </c>
      <c r="AJ3">
        <v>3</v>
      </c>
      <c r="AK3">
        <v>1.24</v>
      </c>
      <c r="AL3">
        <v>0</v>
      </c>
    </row>
    <row r="4" spans="1:38" x14ac:dyDescent="0.3">
      <c r="A4" s="6">
        <v>56</v>
      </c>
      <c r="B4" s="2">
        <v>3</v>
      </c>
      <c r="C4">
        <v>27.3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1</v>
      </c>
      <c r="O4" s="3">
        <v>0.5</v>
      </c>
      <c r="P4" s="3">
        <v>0</v>
      </c>
      <c r="Q4" s="3">
        <v>0</v>
      </c>
      <c r="R4">
        <v>1</v>
      </c>
      <c r="S4">
        <v>8</v>
      </c>
      <c r="T4">
        <v>3.7</v>
      </c>
      <c r="U4">
        <v>40.020000000000003</v>
      </c>
      <c r="V4">
        <v>1.0900000000000001</v>
      </c>
      <c r="W4">
        <v>72.97</v>
      </c>
      <c r="X4">
        <v>13.1</v>
      </c>
      <c r="Y4">
        <v>1.1200000000000001</v>
      </c>
      <c r="Z4">
        <v>255</v>
      </c>
      <c r="AA4">
        <v>81</v>
      </c>
      <c r="AB4">
        <v>3.1</v>
      </c>
      <c r="AC4">
        <v>3.6</v>
      </c>
      <c r="AD4">
        <v>2.5</v>
      </c>
      <c r="AE4">
        <v>0.4</v>
      </c>
      <c r="AF4">
        <f>AC4/AD4</f>
        <v>1.44</v>
      </c>
      <c r="AG4">
        <f t="shared" si="0"/>
        <v>102</v>
      </c>
      <c r="AH4">
        <f t="shared" si="1"/>
        <v>0.16</v>
      </c>
      <c r="AI4">
        <v>1.25</v>
      </c>
      <c r="AJ4">
        <v>2.56</v>
      </c>
      <c r="AK4">
        <v>1.66</v>
      </c>
      <c r="AL4">
        <v>1</v>
      </c>
    </row>
    <row r="5" spans="1:38" s="1" customFormat="1" x14ac:dyDescent="0.3">
      <c r="A5" s="7">
        <v>40</v>
      </c>
      <c r="B5" s="4">
        <v>3</v>
      </c>
      <c r="C5" s="1">
        <v>24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L5" s="1">
        <v>0</v>
      </c>
      <c r="M5" s="1">
        <v>0</v>
      </c>
      <c r="N5" s="1">
        <v>1</v>
      </c>
      <c r="O5" s="5">
        <v>0.7</v>
      </c>
      <c r="P5" s="5">
        <v>0.7</v>
      </c>
      <c r="Q5" s="5">
        <v>0.9</v>
      </c>
      <c r="R5" s="1">
        <v>0</v>
      </c>
      <c r="S5" s="1">
        <v>9</v>
      </c>
      <c r="T5" s="1">
        <v>2</v>
      </c>
      <c r="U5" s="1">
        <v>52</v>
      </c>
      <c r="V5" s="1">
        <v>4</v>
      </c>
      <c r="W5" s="1">
        <v>2</v>
      </c>
      <c r="X5" s="1">
        <v>5</v>
      </c>
      <c r="Y5" s="1">
        <v>5</v>
      </c>
      <c r="Z5" s="1">
        <v>255</v>
      </c>
      <c r="AA5" s="1">
        <v>25</v>
      </c>
      <c r="AB5" s="1">
        <v>1.8</v>
      </c>
      <c r="AC5" s="1">
        <v>2.2000000000000002</v>
      </c>
      <c r="AD5" s="1">
        <v>1.9</v>
      </c>
      <c r="AE5" s="1">
        <v>0.3</v>
      </c>
      <c r="AF5" s="1">
        <f t="shared" ref="AF5:AF10" si="2">AC5/AD5</f>
        <v>1.1578947368421053</v>
      </c>
      <c r="AG5">
        <f t="shared" si="0"/>
        <v>134.21052631578948</v>
      </c>
      <c r="AH5">
        <f t="shared" si="1"/>
        <v>0.15789473684210525</v>
      </c>
      <c r="AI5" s="1">
        <v>1.28</v>
      </c>
      <c r="AJ5" s="1">
        <v>2.52</v>
      </c>
      <c r="AK5" s="1">
        <v>1.4</v>
      </c>
      <c r="AL5" s="1">
        <v>0</v>
      </c>
    </row>
    <row r="6" spans="1:38" x14ac:dyDescent="0.3">
      <c r="A6" s="6">
        <v>47</v>
      </c>
      <c r="B6" s="2">
        <v>2</v>
      </c>
      <c r="C6">
        <v>27.5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 s="3">
        <v>0.7</v>
      </c>
      <c r="P6" s="3">
        <v>0.02</v>
      </c>
      <c r="Q6" s="3">
        <v>0</v>
      </c>
      <c r="R6">
        <v>0</v>
      </c>
      <c r="S6">
        <v>7</v>
      </c>
      <c r="T6">
        <v>3.4</v>
      </c>
      <c r="U6">
        <v>6.02</v>
      </c>
      <c r="V6">
        <v>2</v>
      </c>
      <c r="W6">
        <v>2</v>
      </c>
      <c r="X6">
        <v>3</v>
      </c>
      <c r="Y6">
        <v>6</v>
      </c>
      <c r="Z6">
        <v>240</v>
      </c>
      <c r="AA6">
        <v>109</v>
      </c>
      <c r="AB6">
        <v>3.2</v>
      </c>
      <c r="AC6">
        <v>5.7</v>
      </c>
      <c r="AD6">
        <v>2.5</v>
      </c>
      <c r="AE6">
        <v>0.7</v>
      </c>
      <c r="AF6">
        <f t="shared" si="2"/>
        <v>2.2800000000000002</v>
      </c>
      <c r="AG6">
        <f t="shared" si="0"/>
        <v>96</v>
      </c>
      <c r="AH6">
        <f t="shared" si="1"/>
        <v>0.27999999999999997</v>
      </c>
      <c r="AI6">
        <v>1.38</v>
      </c>
      <c r="AJ6">
        <v>3.6</v>
      </c>
      <c r="AK6">
        <v>1.86</v>
      </c>
      <c r="AL6">
        <v>1</v>
      </c>
    </row>
    <row r="7" spans="1:38" x14ac:dyDescent="0.3">
      <c r="A7" s="6">
        <v>54</v>
      </c>
      <c r="B7" s="2">
        <v>5</v>
      </c>
      <c r="C7">
        <v>23.4</v>
      </c>
      <c r="D7">
        <v>0</v>
      </c>
      <c r="E7">
        <v>0</v>
      </c>
      <c r="F7">
        <v>0</v>
      </c>
      <c r="G7">
        <v>4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 s="3">
        <v>0.4</v>
      </c>
      <c r="P7" s="3">
        <v>0.2</v>
      </c>
      <c r="Q7" s="3">
        <v>0</v>
      </c>
      <c r="R7">
        <v>1</v>
      </c>
      <c r="S7">
        <v>6</v>
      </c>
      <c r="T7">
        <v>7.1</v>
      </c>
      <c r="U7">
        <v>32.67</v>
      </c>
      <c r="V7">
        <v>5</v>
      </c>
      <c r="W7">
        <v>3</v>
      </c>
      <c r="X7">
        <v>3</v>
      </c>
      <c r="Y7">
        <v>5</v>
      </c>
      <c r="Z7">
        <v>243</v>
      </c>
      <c r="AA7">
        <v>47</v>
      </c>
      <c r="AB7">
        <v>4</v>
      </c>
      <c r="AC7">
        <v>3.1</v>
      </c>
      <c r="AD7">
        <v>1.6</v>
      </c>
      <c r="AE7">
        <v>0.3</v>
      </c>
      <c r="AF7">
        <f t="shared" si="2"/>
        <v>1.9375</v>
      </c>
      <c r="AG7">
        <f t="shared" si="0"/>
        <v>151.875</v>
      </c>
      <c r="AH7">
        <f t="shared" si="1"/>
        <v>0.18749999999999997</v>
      </c>
      <c r="AI7">
        <v>1.04</v>
      </c>
      <c r="AJ7">
        <v>2.2799999999999998</v>
      </c>
      <c r="AK7">
        <v>0.75</v>
      </c>
      <c r="AL7">
        <v>1</v>
      </c>
    </row>
    <row r="8" spans="1:38" x14ac:dyDescent="0.3">
      <c r="A8" s="6">
        <v>56</v>
      </c>
      <c r="B8" s="2">
        <v>2</v>
      </c>
      <c r="C8">
        <v>23.9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 s="3">
        <v>0.6</v>
      </c>
      <c r="P8" s="3">
        <v>0.4</v>
      </c>
      <c r="Q8" s="3">
        <v>0.4</v>
      </c>
      <c r="R8">
        <v>0</v>
      </c>
      <c r="S8">
        <v>40</v>
      </c>
      <c r="T8">
        <v>5.2</v>
      </c>
      <c r="U8">
        <v>21.86</v>
      </c>
      <c r="V8">
        <v>1.89</v>
      </c>
      <c r="W8">
        <v>108</v>
      </c>
      <c r="X8">
        <v>6.45</v>
      </c>
      <c r="Y8">
        <v>1.49</v>
      </c>
      <c r="Z8">
        <v>264</v>
      </c>
      <c r="AA8">
        <v>54</v>
      </c>
      <c r="AB8">
        <v>3.3</v>
      </c>
      <c r="AC8">
        <v>4.3</v>
      </c>
      <c r="AD8">
        <v>2.5</v>
      </c>
      <c r="AE8">
        <v>0.6</v>
      </c>
      <c r="AF8">
        <f t="shared" si="2"/>
        <v>1.72</v>
      </c>
      <c r="AG8">
        <f t="shared" si="0"/>
        <v>105.6</v>
      </c>
      <c r="AH8">
        <f t="shared" si="1"/>
        <v>0.24</v>
      </c>
      <c r="AI8">
        <v>1.63</v>
      </c>
      <c r="AJ8">
        <v>3.54</v>
      </c>
      <c r="AK8">
        <v>1.22</v>
      </c>
      <c r="AL8">
        <v>1</v>
      </c>
    </row>
    <row r="9" spans="1:38" x14ac:dyDescent="0.3">
      <c r="A9" s="6">
        <v>58</v>
      </c>
      <c r="B9" s="2">
        <v>1</v>
      </c>
      <c r="C9">
        <v>23.6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 s="3">
        <v>0.8</v>
      </c>
      <c r="P9" s="3">
        <v>0.8</v>
      </c>
      <c r="Q9" s="3">
        <v>0.2</v>
      </c>
      <c r="R9">
        <v>0</v>
      </c>
      <c r="S9">
        <v>14</v>
      </c>
      <c r="T9">
        <v>3.5</v>
      </c>
      <c r="U9">
        <v>50.58</v>
      </c>
      <c r="V9">
        <v>2.83</v>
      </c>
      <c r="W9">
        <v>108.6</v>
      </c>
      <c r="X9">
        <v>0.6</v>
      </c>
      <c r="Y9">
        <v>1.3</v>
      </c>
      <c r="Z9">
        <v>256</v>
      </c>
      <c r="AA9">
        <v>162</v>
      </c>
      <c r="AB9">
        <v>2.8</v>
      </c>
      <c r="AC9">
        <v>6.4</v>
      </c>
      <c r="AD9">
        <v>2.1</v>
      </c>
      <c r="AE9">
        <v>0.5</v>
      </c>
      <c r="AF9">
        <f t="shared" si="2"/>
        <v>3.0476190476190474</v>
      </c>
      <c r="AG9">
        <f t="shared" si="0"/>
        <v>121.9047619047619</v>
      </c>
      <c r="AH9">
        <f t="shared" si="1"/>
        <v>0.23809523809523808</v>
      </c>
      <c r="AI9">
        <v>0.87</v>
      </c>
      <c r="AJ9">
        <v>1.97</v>
      </c>
      <c r="AK9">
        <v>5.51</v>
      </c>
      <c r="AL9">
        <v>1</v>
      </c>
    </row>
    <row r="10" spans="1:38" s="1" customFormat="1" x14ac:dyDescent="0.3">
      <c r="A10" s="7">
        <v>53</v>
      </c>
      <c r="B10" s="4">
        <v>6</v>
      </c>
      <c r="C10" s="1">
        <v>25.4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5">
        <v>0.5</v>
      </c>
      <c r="P10" s="5">
        <v>0.1</v>
      </c>
      <c r="Q10" s="5">
        <v>0</v>
      </c>
      <c r="R10" s="1">
        <v>0</v>
      </c>
      <c r="S10" s="1">
        <v>9</v>
      </c>
      <c r="T10" s="1">
        <v>1.8</v>
      </c>
      <c r="U10" s="1">
        <v>13.76</v>
      </c>
      <c r="V10" s="1">
        <v>1.1200000000000001</v>
      </c>
      <c r="W10" s="1">
        <v>57.05</v>
      </c>
      <c r="X10" s="1">
        <v>8.33</v>
      </c>
      <c r="Y10" s="1">
        <v>5.61</v>
      </c>
      <c r="Z10" s="1">
        <v>245</v>
      </c>
      <c r="AA10" s="1">
        <v>92</v>
      </c>
      <c r="AB10" s="1">
        <v>4</v>
      </c>
      <c r="AC10" s="1">
        <v>2.1</v>
      </c>
      <c r="AD10" s="1">
        <v>1.9</v>
      </c>
      <c r="AE10" s="1">
        <v>0.4</v>
      </c>
      <c r="AF10" s="1">
        <f t="shared" si="2"/>
        <v>1.1052631578947369</v>
      </c>
      <c r="AG10">
        <f t="shared" si="0"/>
        <v>128.94736842105263</v>
      </c>
      <c r="AH10">
        <f t="shared" si="1"/>
        <v>0.2105263157894737</v>
      </c>
      <c r="AI10" s="1">
        <v>1.19</v>
      </c>
      <c r="AJ10" s="1">
        <v>2.92</v>
      </c>
      <c r="AK10" s="1">
        <v>0.98</v>
      </c>
      <c r="AL10" s="1">
        <v>1</v>
      </c>
    </row>
  </sheetData>
  <autoFilter ref="A1:A10" xr:uid="{00000000-0009-0000-0000-000000000000}"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兴晓 全</cp:lastModifiedBy>
  <dcterms:created xsi:type="dcterms:W3CDTF">2024-11-24T23:41:00Z</dcterms:created>
  <dcterms:modified xsi:type="dcterms:W3CDTF">2024-12-15T11:27:09Z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6F28CDA70D192E4690434167ADAFAE73_42</vt:lpwstr>
  </property>
</Properties>
</file>