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ingq\OneDrive\Desktop\"/>
    </mc:Choice>
  </mc:AlternateContent>
  <xr:revisionPtr revIDLastSave="0" documentId="13_ncr:1_{D28E2123-6C66-4A67-B4C5-5FB373837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er-20230414-09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9" i="1"/>
  <c r="C8" i="1"/>
  <c r="C7" i="1"/>
  <c r="C6" i="1"/>
  <c r="C5" i="1"/>
  <c r="C11" i="1"/>
  <c r="C4" i="1"/>
  <c r="C3" i="1"/>
  <c r="C2" i="1"/>
</calcChain>
</file>

<file path=xl/sharedStrings.xml><?xml version="1.0" encoding="utf-8"?>
<sst xmlns="http://schemas.openxmlformats.org/spreadsheetml/2006/main" count="15" uniqueCount="15">
  <si>
    <t>created_at</t>
  </si>
  <si>
    <t>value</t>
  </si>
  <si>
    <t>value^2</t>
  </si>
  <si>
    <t>RMS</t>
  </si>
  <si>
    <t>Sum</t>
  </si>
  <si>
    <t>Root mean square</t>
  </si>
  <si>
    <t>Mode</t>
  </si>
  <si>
    <t>Median</t>
  </si>
  <si>
    <t>Max</t>
  </si>
  <si>
    <t>Min</t>
  </si>
  <si>
    <t>Standard Deviation</t>
  </si>
  <si>
    <t>Average (Square Value)</t>
  </si>
  <si>
    <t>2023-04-14 14:24:24 UTC</t>
  </si>
  <si>
    <t>2023-04-14 14:48:55 UTC</t>
  </si>
  <si>
    <t>2023-04-14 14:49:06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</si>
</sst>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Class Average beats per minute (BPM)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85670476515"/>
          <c:y val="0.14861490440889585"/>
          <c:w val="0.6732789016377656"/>
          <c:h val="0.43746255771871667"/>
        </c:manualLayout>
      </c:layout>
      <c:lineChart>
        <c:grouping val="standard"/>
        <c:varyColors val="0"/>
        <c:ser>
          <c:idx val="0"/>
          <c:order val="0"/>
          <c:tx>
            <c:strRef>
              <c:f>'counter-20230414-0937'!$B$1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'counter-20230414-0937'!$A$2:$A$4</c:f>
              <c:strCache>
                <c:ptCount val="3"/>
                <c:pt idx="0">
                  <c:v>2023-04-14 14:24:24 UTC</c:v>
                </c:pt>
                <c:pt idx="1">
                  <c:v>2023-04-14 14:48:55 UTC</c:v>
                </c:pt>
                <c:pt idx="2">
                  <c:v>2023-04-14 14:49:06 UTC</c:v>
                </c:pt>
              </c:strCache>
            </c:strRef>
          </c:cat>
          <c:val>
            <c:numRef>
              <c:f>'counter-20230414-0937'!$B$2:$B$4</c:f>
              <c:numCache>
                <c:formatCode>General</c:formatCode>
                <c:ptCount val="3"/>
                <c:pt idx="0">
                  <c:v>157.47999999999999</c:v>
                </c:pt>
                <c:pt idx="1">
                  <c:v>110.7</c:v>
                </c:pt>
                <c:pt idx="2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0-487A-9398-C156D865DB1E}"/>
            </c:ext>
          </c:extLst>
        </c:ser>
        <c:ser>
          <c:idx val="1"/>
          <c:order val="1"/>
          <c:tx>
            <c:strRef>
              <c:f>'counter-20230414-0937'!$D$1</c:f>
              <c:strCache>
                <c:ptCount val="1"/>
                <c:pt idx="0">
                  <c:v>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'counter-20230414-0937'!$A$2:$A$4</c:f>
              <c:strCache>
                <c:ptCount val="3"/>
                <c:pt idx="0">
                  <c:v>2023-04-14 14:24:24 UTC</c:v>
                </c:pt>
                <c:pt idx="1">
                  <c:v>2023-04-14 14:48:55 UTC</c:v>
                </c:pt>
                <c:pt idx="2">
                  <c:v>2023-04-14 14:49:06 UTC</c:v>
                </c:pt>
              </c:strCache>
            </c:strRef>
          </c:cat>
          <c:val>
            <c:numRef>
              <c:f>'counter-20230414-0937'!$D$2:$D$4</c:f>
              <c:numCache>
                <c:formatCode>General</c:formatCode>
                <c:ptCount val="3"/>
                <c:pt idx="0">
                  <c:v>128.14664828494995</c:v>
                </c:pt>
                <c:pt idx="1">
                  <c:v>128.14664828494995</c:v>
                </c:pt>
                <c:pt idx="2">
                  <c:v>128.14664828494995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B-4E48-BF61-947EC64F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37323"/>
        <c:axId val="909298970"/>
      </c:lineChart>
      <c:catAx>
        <c:axId val="4532373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98970"/>
        <c:crosses val="autoZero"/>
        <c:auto val="1"/>
        <c:lblAlgn val="ctr"/>
        <c:lblOffset val="100"/>
        <c:noMultiLvlLbl val="0"/>
      </c:catAx>
      <c:valAx>
        <c:axId val="909298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Beats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37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304800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0.69935</cdr:x>
      <cdr:y>0.31527</cdr:y>
    </cdr:from>
    <cdr:to>
      <cdr:x>0.96415</cdr:x>
      <cdr:y>0.39085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4902757" y="1097865"/>
          <a:ext cx="1856354" cy="263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 b="1"/>
            <a:t>RMS High: 128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C549A-F654-4BE3-8FD1-AA7291467A41}" name="Table1" displayName="Table1" ref="A1:D12" totalsRowShown="0" headerRowDxfId="2">
  <autoFilter ref="A1:D12" xr:uid="{1D5C549A-F654-4BE3-8FD1-AA7291467A41}"/>
  <tableColumns count="4">
    <tableColumn id="1" xr3:uid="{CE1F7908-F871-46B6-BF71-B91F5E30DE6B}" name="created_at" dataDxfId="1"/>
    <tableColumn id="2" xr3:uid="{18FDB466-0F7A-4BF7-8195-D9D0EDC6F673}" name="value"/>
    <tableColumn id="3" xr3:uid="{416EAE15-7161-48A2-AB03-0167D4B6766B}" name="value^2" dataDxfId="0"/>
    <tableColumn id="4" xr3:uid="{875E6D3C-40C3-4A47-A125-695FEE9C4A8F}" name="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Q5" sqref="Q5"/>
    </sheetView>
  </sheetViews>
  <sheetFormatPr defaultColWidth="9.77734375" defaultRowHeight="14.4"/>
  <cols>
    <col min="1" max="1" width="23.77734375" customWidth="1"/>
    <col min="2" max="2" width="7.44140625" customWidth="1"/>
    <col min="3" max="4" width="12.7773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12</v>
      </c>
      <c r="B2" s="2">
        <v>157.47999999999999</v>
      </c>
      <c r="C2">
        <f>B2^2</f>
        <v>24799.950399999998</v>
      </c>
      <c r="D2" s="4">
        <v>128.14664828494995</v>
      </c>
    </row>
    <row r="3" spans="1:4">
      <c r="A3" s="2" t="s">
        <v>13</v>
      </c>
      <c r="B3" s="2">
        <v>110.7</v>
      </c>
      <c r="C3">
        <f t="shared" ref="C3:C4" si="0">B3^2</f>
        <v>12254.49</v>
      </c>
      <c r="D3" s="4">
        <v>128.14664828494995</v>
      </c>
    </row>
    <row r="4" spans="1:4">
      <c r="A4" s="2" t="s">
        <v>14</v>
      </c>
      <c r="B4" s="2">
        <v>110.5</v>
      </c>
      <c r="C4">
        <f t="shared" si="0"/>
        <v>12210.25</v>
      </c>
      <c r="D4" s="4">
        <v>128.14664828494995</v>
      </c>
    </row>
    <row r="5" spans="1:4">
      <c r="A5" s="6" t="s">
        <v>4</v>
      </c>
      <c r="B5" s="7"/>
      <c r="C5" s="3">
        <f>SUM(C2:C4)</f>
        <v>49264.690399999999</v>
      </c>
      <c r="D5" s="4"/>
    </row>
    <row r="6" spans="1:4">
      <c r="A6" s="6" t="s">
        <v>11</v>
      </c>
      <c r="B6" s="7"/>
      <c r="C6" s="3">
        <f>C5/COUNTA(C2:C4)</f>
        <v>16421.563466666666</v>
      </c>
      <c r="D6" s="4"/>
    </row>
    <row r="7" spans="1:4">
      <c r="A7" s="6" t="s">
        <v>5</v>
      </c>
      <c r="B7" s="7"/>
      <c r="C7" s="3">
        <f>SQRT(C6)</f>
        <v>128.14664828494995</v>
      </c>
      <c r="D7" s="4"/>
    </row>
    <row r="8" spans="1:4">
      <c r="A8" s="5" t="s">
        <v>7</v>
      </c>
      <c r="B8" s="7"/>
      <c r="C8" s="3">
        <f>MEDIAN(B2:B4)</f>
        <v>110.7</v>
      </c>
      <c r="D8" s="4"/>
    </row>
    <row r="9" spans="1:4">
      <c r="A9" s="5" t="s">
        <v>6</v>
      </c>
      <c r="B9" s="7"/>
      <c r="C9" s="3" t="e">
        <f>MODE(B2:B4)</f>
        <v>#N/A</v>
      </c>
      <c r="D9" s="4"/>
    </row>
    <row r="10" spans="1:4">
      <c r="A10" s="5" t="s">
        <v>8</v>
      </c>
      <c r="B10" s="7"/>
      <c r="C10" s="3">
        <f>MAX(B2:B4)</f>
        <v>157.47999999999999</v>
      </c>
      <c r="D10" s="4"/>
    </row>
    <row r="11" spans="1:4">
      <c r="A11" s="5" t="s">
        <v>9</v>
      </c>
      <c r="B11" s="7"/>
      <c r="C11" s="3">
        <f>MIN(B2:B51)</f>
        <v>110.5</v>
      </c>
      <c r="D11" s="4"/>
    </row>
    <row r="12" spans="1:4">
      <c r="A12" s="5" t="s">
        <v>10</v>
      </c>
      <c r="B12" s="7"/>
      <c r="C12" s="3">
        <f>_xlfn.STDEV.S(B2:B4)</f>
        <v>27.066365351360549</v>
      </c>
      <c r="D12" s="4"/>
    </row>
    <row r="13" spans="1:4">
      <c r="A13" s="2"/>
      <c r="B13" s="2"/>
      <c r="D13" s="4"/>
    </row>
    <row r="14" spans="1:4">
      <c r="A14" s="2"/>
      <c r="B14" s="2"/>
      <c r="D14" s="4"/>
    </row>
    <row r="15" spans="1:4">
      <c r="A15" s="2"/>
      <c r="B15" s="2"/>
      <c r="D15" s="4"/>
    </row>
    <row r="16" spans="1:4">
      <c r="A16" s="2"/>
      <c r="B16" s="2"/>
      <c r="D16" s="4"/>
    </row>
    <row r="17" spans="1:4">
      <c r="A17" s="2"/>
      <c r="B17" s="2"/>
      <c r="D17" s="4"/>
    </row>
    <row r="18" spans="1:4">
      <c r="A18" s="2"/>
      <c r="B18" s="2"/>
      <c r="D18" s="4"/>
    </row>
    <row r="19" spans="1:4">
      <c r="A19" s="2"/>
      <c r="B19" s="2"/>
      <c r="D19" s="4"/>
    </row>
    <row r="20" spans="1:4">
      <c r="A20" s="2"/>
      <c r="B20" s="2"/>
      <c r="D20" s="4"/>
    </row>
    <row r="21" spans="1:4">
      <c r="A21" s="2"/>
      <c r="B21" s="2"/>
      <c r="D21" s="4"/>
    </row>
    <row r="22" spans="1:4">
      <c r="A22" s="2"/>
      <c r="B22" s="2"/>
      <c r="D22" s="4"/>
    </row>
    <row r="23" spans="1:4">
      <c r="A23" s="2"/>
      <c r="B23" s="2"/>
      <c r="D23" s="4"/>
    </row>
    <row r="24" spans="1:4">
      <c r="A24" s="2"/>
      <c r="B24" s="2"/>
      <c r="D24" s="4"/>
    </row>
    <row r="25" spans="1:4">
      <c r="A25" s="2"/>
      <c r="B25" s="2"/>
      <c r="D25" s="4"/>
    </row>
    <row r="26" spans="1:4">
      <c r="A26" s="2"/>
      <c r="B26" s="2"/>
      <c r="D26" s="4"/>
    </row>
    <row r="27" spans="1:4">
      <c r="A27" s="2"/>
      <c r="B27" s="2"/>
      <c r="D27" s="4"/>
    </row>
    <row r="28" spans="1:4">
      <c r="A28" s="2"/>
      <c r="B28" s="2"/>
      <c r="D28" s="4"/>
    </row>
    <row r="29" spans="1:4">
      <c r="A29" s="2"/>
      <c r="B29" s="2"/>
      <c r="D29" s="4"/>
    </row>
    <row r="30" spans="1:4">
      <c r="A30" s="2"/>
      <c r="B30" s="2"/>
      <c r="D30" s="4"/>
    </row>
    <row r="31" spans="1:4">
      <c r="A31" s="2"/>
      <c r="B31" s="2"/>
      <c r="D31" s="4"/>
    </row>
    <row r="32" spans="1:4">
      <c r="A32" s="2"/>
      <c r="B32" s="2"/>
      <c r="D32" s="4"/>
    </row>
    <row r="33" spans="1:4">
      <c r="A33" s="2"/>
      <c r="B33" s="2"/>
      <c r="D33" s="4"/>
    </row>
    <row r="34" spans="1:4">
      <c r="A34" s="2"/>
      <c r="B34" s="2"/>
      <c r="D34" s="4"/>
    </row>
    <row r="35" spans="1:4">
      <c r="A35" s="2"/>
      <c r="B35" s="2"/>
      <c r="D35" s="4"/>
    </row>
    <row r="36" spans="1:4">
      <c r="A36" s="2"/>
      <c r="B36" s="2"/>
      <c r="D36" s="4"/>
    </row>
    <row r="37" spans="1:4">
      <c r="A37" s="2"/>
      <c r="B37" s="2"/>
      <c r="D37" s="4"/>
    </row>
    <row r="38" spans="1:4">
      <c r="A38" s="2"/>
      <c r="B38" s="2"/>
      <c r="D38" s="4"/>
    </row>
    <row r="39" spans="1:4">
      <c r="A39" s="2"/>
      <c r="B39" s="2"/>
      <c r="D39" s="4"/>
    </row>
    <row r="40" spans="1:4">
      <c r="A40" s="2"/>
      <c r="B40" s="2"/>
      <c r="D40" s="4"/>
    </row>
    <row r="41" spans="1:4">
      <c r="A41" s="2"/>
      <c r="B41" s="2"/>
      <c r="D41" s="4"/>
    </row>
    <row r="42" spans="1:4">
      <c r="A42" s="2"/>
      <c r="B42" s="2"/>
      <c r="D42" s="4"/>
    </row>
    <row r="43" spans="1:4">
      <c r="A43" s="2"/>
      <c r="B43" s="2"/>
      <c r="D43" s="4"/>
    </row>
    <row r="44" spans="1:4">
      <c r="A44" s="2"/>
      <c r="B44" s="2"/>
      <c r="D44" s="4"/>
    </row>
    <row r="45" spans="1:4">
      <c r="A45" s="2"/>
      <c r="B45" s="2"/>
      <c r="D45" s="4"/>
    </row>
    <row r="46" spans="1:4">
      <c r="A46" s="2"/>
      <c r="B46" s="2"/>
      <c r="D46" s="4"/>
    </row>
    <row r="47" spans="1:4">
      <c r="A47" s="2"/>
      <c r="B47" s="2"/>
      <c r="D47" s="4"/>
    </row>
    <row r="48" spans="1:4">
      <c r="A48" s="2"/>
      <c r="B48" s="2"/>
      <c r="D48" s="4"/>
    </row>
    <row r="49" spans="1:14">
      <c r="A49" s="2"/>
      <c r="B49" s="2"/>
      <c r="D49" s="4"/>
      <c r="N49" s="3"/>
    </row>
    <row r="50" spans="1:14">
      <c r="A50" s="2"/>
      <c r="B50" s="2"/>
      <c r="D50" s="4"/>
    </row>
    <row r="51" spans="1:14">
      <c r="A51" s="2"/>
      <c r="B51" s="2"/>
      <c r="D51" s="4"/>
    </row>
    <row r="60" spans="1:14">
      <c r="A60" s="2"/>
      <c r="C60" s="3"/>
    </row>
  </sheetData>
  <pageMargins left="0.75" right="0.75" top="1" bottom="1" header="0.5" footer="0.5"/>
  <pageSetup orientation="portrait" verticalDpi="300" r:id="rId1"/>
  <ignoredErrors>
    <ignoredError sqref="C9" evalError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counter-20230414-0937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Quan Chuah</dc:creator>
  <cp:lastModifiedBy>Jing Quan Chuah</cp:lastModifiedBy>
  <dcterms:created xsi:type="dcterms:W3CDTF">2023-04-14T09:38:11Z</dcterms:created>
  <dcterms:modified xsi:type="dcterms:W3CDTF">2023-04-15T06:22:12Z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4C4546D05FCD423F91782990C2C9E15A</vt:lpwstr>
  </property>
  <property fmtid="{D5CDD505-2E9C-101B-9397-08002B2CF9AE}" pid="3" name="KSOProductBuildVer">
    <vt:lpwstr>1033-11.2.0.11516</vt:lpwstr>
  </property>
</Properties>
</file>