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n(u)" sheetId="1" r:id="rId1"/>
    <sheet name="tan(x)" sheetId="2" r:id="rId2"/>
    <sheet name="ln(tan(x))" sheetId="3" r:id="rId3"/>
    <sheet name="ln(tan(x))_书籍截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9" i="4"/>
  <c r="H11" i="4"/>
  <c r="G11" i="4"/>
  <c r="E11" i="4"/>
  <c r="D11" i="4"/>
  <c r="C11" i="4"/>
  <c r="H10" i="4"/>
  <c r="G10" i="4"/>
  <c r="E10" i="4"/>
  <c r="D10" i="4"/>
  <c r="F10" i="4" s="1"/>
  <c r="C10" i="4"/>
  <c r="H9" i="4"/>
  <c r="G9" i="4"/>
  <c r="E9" i="4"/>
  <c r="D9" i="4"/>
  <c r="C9" i="4"/>
  <c r="H8" i="4"/>
  <c r="G8" i="4"/>
  <c r="E8" i="4"/>
  <c r="D8" i="4"/>
  <c r="C8" i="4"/>
  <c r="H7" i="4"/>
  <c r="G7" i="4"/>
  <c r="E7" i="4"/>
  <c r="D7" i="4"/>
  <c r="F7" i="4" s="1"/>
  <c r="C7" i="4"/>
  <c r="H6" i="4"/>
  <c r="G6" i="4"/>
  <c r="E6" i="4"/>
  <c r="D6" i="4"/>
  <c r="F6" i="4" s="1"/>
  <c r="C6" i="4"/>
  <c r="H5" i="4"/>
  <c r="G5" i="4"/>
  <c r="E5" i="4"/>
  <c r="D5" i="4"/>
  <c r="F5" i="4" s="1"/>
  <c r="C5" i="4"/>
  <c r="F8" i="4" l="1"/>
  <c r="E5" i="3"/>
  <c r="F6" i="3"/>
  <c r="F7" i="3"/>
  <c r="F8" i="3"/>
  <c r="F9" i="3"/>
  <c r="F10" i="3"/>
  <c r="F11" i="3"/>
  <c r="F5" i="3"/>
  <c r="E6" i="3"/>
  <c r="E7" i="3"/>
  <c r="E8" i="3"/>
  <c r="E9" i="3"/>
  <c r="E10" i="3"/>
  <c r="E11" i="3"/>
  <c r="C6" i="1" l="1"/>
  <c r="C7" i="1"/>
  <c r="D7" i="1" s="1"/>
  <c r="C8" i="1"/>
  <c r="C9" i="1"/>
  <c r="C10" i="1"/>
  <c r="C11" i="1"/>
  <c r="C5" i="1"/>
  <c r="D5" i="1" s="1"/>
  <c r="J6" i="3"/>
  <c r="J7" i="3"/>
  <c r="J8" i="3"/>
  <c r="J9" i="3"/>
  <c r="J10" i="3"/>
  <c r="J11" i="3"/>
  <c r="J5" i="3"/>
  <c r="I6" i="3"/>
  <c r="I7" i="3"/>
  <c r="I8" i="3"/>
  <c r="I9" i="3"/>
  <c r="I10" i="3"/>
  <c r="I11" i="3"/>
  <c r="I5" i="3"/>
  <c r="D6" i="3"/>
  <c r="D7" i="3"/>
  <c r="D8" i="3"/>
  <c r="D9" i="3"/>
  <c r="D10" i="3"/>
  <c r="D11" i="3"/>
  <c r="D5" i="3"/>
  <c r="C7" i="3"/>
  <c r="H7" i="3" l="1"/>
  <c r="G7" i="3"/>
  <c r="G5" i="3"/>
  <c r="H5" i="3"/>
  <c r="H8" i="3"/>
  <c r="G8" i="3"/>
  <c r="G6" i="3"/>
  <c r="H6" i="3"/>
  <c r="G11" i="3"/>
  <c r="H11" i="3"/>
  <c r="G9" i="3"/>
  <c r="H9" i="3"/>
  <c r="G10" i="3"/>
  <c r="H10" i="3"/>
  <c r="C9" i="3"/>
  <c r="C6" i="3"/>
  <c r="C8" i="3"/>
  <c r="C10" i="3"/>
  <c r="C11" i="3"/>
  <c r="C5" i="3"/>
  <c r="D6" i="1"/>
  <c r="D8" i="1"/>
  <c r="D9" i="1"/>
  <c r="D10" i="1"/>
  <c r="C7" i="2"/>
  <c r="D11" i="1"/>
  <c r="C6" i="2"/>
  <c r="C9" i="2"/>
  <c r="C10" i="2"/>
  <c r="C8" i="2" l="1"/>
  <c r="C11" i="2"/>
  <c r="C5" i="2"/>
</calcChain>
</file>

<file path=xl/sharedStrings.xml><?xml version="1.0" encoding="utf-8"?>
<sst xmlns="http://schemas.openxmlformats.org/spreadsheetml/2006/main" count="30" uniqueCount="20">
  <si>
    <t>x</t>
    <phoneticPr fontId="1" type="noConversion"/>
  </si>
  <si>
    <t>x</t>
    <phoneticPr fontId="1" type="noConversion"/>
  </si>
  <si>
    <t>u=tan(x)</t>
    <phoneticPr fontId="1" type="noConversion"/>
  </si>
  <si>
    <t>1/(sin(x)*cos(x))</t>
    <phoneticPr fontId="1" type="noConversion"/>
  </si>
  <si>
    <t>cot(x)*sec(x)*sec(x)</t>
    <phoneticPr fontId="1" type="noConversion"/>
  </si>
  <si>
    <t>x</t>
    <phoneticPr fontId="1" type="noConversion"/>
  </si>
  <si>
    <t>u=tan(x)</t>
    <phoneticPr fontId="1" type="noConversion"/>
  </si>
  <si>
    <t>1/x</t>
    <phoneticPr fontId="1" type="noConversion"/>
  </si>
  <si>
    <t>y=ln(u)</t>
    <phoneticPr fontId="1" type="noConversion"/>
  </si>
  <si>
    <t>Derivative of tan(x)</t>
    <phoneticPr fontId="1" type="noConversion"/>
  </si>
  <si>
    <t>Derivative of ln(x)</t>
    <phoneticPr fontId="1" type="noConversion"/>
  </si>
  <si>
    <t>y=ln(tan(x))</t>
    <phoneticPr fontId="1" type="noConversion"/>
  </si>
  <si>
    <t>Derivative of ln(u)</t>
    <phoneticPr fontId="1" type="noConversion"/>
  </si>
  <si>
    <t>Derivative of ln(tan(x))</t>
    <phoneticPr fontId="1" type="noConversion"/>
  </si>
  <si>
    <t>Derivative of ln(x)tan(x)</t>
    <phoneticPr fontId="1" type="noConversion"/>
  </si>
  <si>
    <t>1/u</t>
    <phoneticPr fontId="1" type="noConversion"/>
  </si>
  <si>
    <t>sec(x)*sec(x)</t>
    <phoneticPr fontId="1" type="noConversion"/>
  </si>
  <si>
    <t>(1/u)*(sec(x)*sec(x))</t>
    <phoneticPr fontId="1" type="noConversion"/>
  </si>
  <si>
    <t xml:space="preserve">     u=ta(x)</t>
    <phoneticPr fontId="1" type="noConversion"/>
  </si>
  <si>
    <t xml:space="preserve">     u=tan(x)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</si>
</sst>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333333"/>
      <name val="Arial"/>
      <family val="2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176" fontId="5" fillId="0" borderId="0" xfId="0" applyNumberFormat="1" applyFont="1"/>
    <xf numFmtId="176" fontId="0" fillId="0" borderId="0" xfId="0" applyNumberFormat="1"/>
    <xf numFmtId="176" fontId="3" fillId="0" borderId="0" xfId="0" applyNumberFormat="1" applyFont="1"/>
    <xf numFmtId="176" fontId="6" fillId="0" borderId="0" xfId="0" applyNumberFormat="1" applyFont="1"/>
    <xf numFmtId="176" fontId="4" fillId="0" borderId="0" xfId="0" applyNumberFormat="1" applyFont="1"/>
    <xf numFmtId="176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'ln(u)'!$D$4</c:f>
              <c:strCache>
                <c:ptCount val="1"/>
                <c:pt idx="0">
                  <c:v>y=ln(u)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'ln(u)'!$B$5:$B$11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'ln(u)'!$D$5:$D$11</c:f>
              <c:numCache>
                <c:formatCode>0.0000_ </c:formatCode>
                <c:ptCount val="7"/>
                <c:pt idx="0">
                  <c:v>-2.2992439599460308</c:v>
                </c:pt>
                <c:pt idx="1">
                  <c:v>-1.3651517644503204</c:v>
                </c:pt>
                <c:pt idx="2">
                  <c:v>-0.60458244594159161</c:v>
                </c:pt>
                <c:pt idx="3">
                  <c:v>-7.0855540953331117E-2</c:v>
                </c:pt>
                <c:pt idx="4">
                  <c:v>0.44302272411692262</c:v>
                </c:pt>
                <c:pt idx="5">
                  <c:v>1.101797103046168</c:v>
                </c:pt>
                <c:pt idx="6">
                  <c:v>2.6462754977868386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4-48E3-8948-30F0984F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03424"/>
        <c:axId val="387098016"/>
      </c:scatterChart>
      <c:valAx>
        <c:axId val="3871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98016"/>
        <c:crosses val="autoZero"/>
        <c:crossBetween val="midCat"/>
      </c:valAx>
      <c:valAx>
        <c:axId val="3870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'tan(x)'!$C$4</c:f>
              <c:strCache>
                <c:ptCount val="1"/>
                <c:pt idx="0">
                  <c:v>u=tan(x)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'tan(x)'!$B$5:$B$11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'tan(x)'!$C$5:$C$11</c:f>
              <c:numCache>
                <c:formatCode>0.0000_ </c:formatCode>
                <c:ptCount val="7"/>
                <c:pt idx="0">
                  <c:v>0.10033467208545055</c:v>
                </c:pt>
                <c:pt idx="1">
                  <c:v>0.25534192122103627</c:v>
                </c:pt>
                <c:pt idx="2">
                  <c:v>0.54630248984379048</c:v>
                </c:pt>
                <c:pt idx="3">
                  <c:v>0.93159645994407247</c:v>
                </c:pt>
                <c:pt idx="4">
                  <c:v>1.5574077246549023</c:v>
                </c:pt>
                <c:pt idx="5">
                  <c:v>3.0095696738628313</c:v>
                </c:pt>
                <c:pt idx="6">
                  <c:v>14.101419947171719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E-4432-A56F-5FE394AB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32560"/>
        <c:axId val="506630480"/>
      </c:scatterChart>
      <c:valAx>
        <c:axId val="5066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30480"/>
        <c:crosses val="autoZero"/>
        <c:crossBetween val="midCat"/>
      </c:valAx>
      <c:valAx>
        <c:axId val="506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6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y=ln(tan(x))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'ln(tan(x))'!$B$5:$B$11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'ln(tan(x))'!$C$5:$C$11</c:f>
              <c:numCache>
                <c:formatCode>0.0000_ </c:formatCode>
                <c:ptCount val="7"/>
                <c:pt idx="0">
                  <c:v>-2.2992439599460308</c:v>
                </c:pt>
                <c:pt idx="1">
                  <c:v>-1.3651517644503204</c:v>
                </c:pt>
                <c:pt idx="2">
                  <c:v>-0.60458244594159161</c:v>
                </c:pt>
                <c:pt idx="3">
                  <c:v>-7.0855540953331117E-2</c:v>
                </c:pt>
                <c:pt idx="4">
                  <c:v>0.44302272411692262</c:v>
                </c:pt>
                <c:pt idx="5">
                  <c:v>1.101797103046168</c:v>
                </c:pt>
                <c:pt idx="6">
                  <c:v>2.6462754977868386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0-4879-A5CF-75AEDAF4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12944"/>
        <c:axId val="915991344"/>
      </c:scatterChart>
      <c:valAx>
        <c:axId val="6763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91344"/>
        <c:crosses val="autoZero"/>
        <c:crossBetween val="midCat"/>
      </c:valAx>
      <c:valAx>
        <c:axId val="9159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592792</xdr:colOff>
      <xdr:row>1</xdr:row>
      <xdr:rowOff>104588</xdr:rowOff>
    </xdr:from>
    <xdr:to>
      <xdr:col>13</xdr:col>
      <xdr:colOff>28015</xdr:colOff>
      <xdr:row>16</xdr:row>
      <xdr:rowOff>159870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205827</xdr:colOff>
      <xdr:row>1</xdr:row>
      <xdr:rowOff>48173</xdr:rowOff>
    </xdr:from>
    <xdr:to>
      <xdr:col>7</xdr:col>
      <xdr:colOff>170793</xdr:colOff>
      <xdr:row>11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92351</xdr:colOff>
      <xdr:row>11</xdr:row>
      <xdr:rowOff>83102</xdr:rowOff>
    </xdr:from>
    <xdr:to>
      <xdr:col>9</xdr:col>
      <xdr:colOff>699742</xdr:colOff>
      <xdr:row>18</xdr:row>
      <xdr:rowOff>165652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zoomScale="85" zoomScaleNormal="85" workbookViewId="0">
      <selection activeCell="C18" sqref="C18"/>
    </sheetView>
  </sheetViews>
  <sheetFormatPr defaultRowHeight="14" x14ac:dyDescent="0.3"/>
  <cols>
    <col min="2" max="2" width="5.33203125" customWidth="1"/>
    <col min="3" max="3" width="8.25" style="4" customWidth="1"/>
    <col min="4" max="4" width="8.08203125" style="4" customWidth="1"/>
    <col min="12" max="12" width="4.5" customWidth="1"/>
    <col min="13" max="13" width="11.25" customWidth="1"/>
    <col min="14" max="14" width="11.08203125" customWidth="1"/>
  </cols>
  <sheetData>
    <row r="1" spans="2:18" x14ac:dyDescent="0.3">
      <c r="R1" s="1"/>
    </row>
    <row r="4" spans="2:18" x14ac:dyDescent="0.3">
      <c r="B4" s="2" t="s">
        <v>5</v>
      </c>
      <c r="C4" s="3" t="s">
        <v>6</v>
      </c>
      <c r="D4" s="3" t="s">
        <v>8</v>
      </c>
    </row>
    <row r="5" spans="2:18" x14ac:dyDescent="0.3">
      <c r="B5">
        <v>0.1</v>
      </c>
      <c r="C5" s="4">
        <f>TAN(B5)</f>
        <v>0.10033467208545055</v>
      </c>
      <c r="D5" s="4">
        <f>LN(C5)</f>
        <v>-2.2992439599460308</v>
      </c>
    </row>
    <row r="6" spans="2:18" x14ac:dyDescent="0.3">
      <c r="B6">
        <v>0.25</v>
      </c>
      <c r="C6" s="4">
        <f>TAN(B6)</f>
        <v>0.25534192122103627</v>
      </c>
      <c r="D6" s="4">
        <f t="shared" ref="D6:D11" si="0">LN(C6)</f>
        <v>-1.3651517644503204</v>
      </c>
    </row>
    <row r="7" spans="2:18" x14ac:dyDescent="0.3">
      <c r="B7">
        <v>0.5</v>
      </c>
      <c r="C7" s="4">
        <f>TAN(B7)</f>
        <v>0.54630248984379048</v>
      </c>
      <c r="D7" s="4">
        <f>LN(C7)</f>
        <v>-0.60458244594159161</v>
      </c>
    </row>
    <row r="8" spans="2:18" x14ac:dyDescent="0.3">
      <c r="B8">
        <v>0.75</v>
      </c>
      <c r="C8" s="4">
        <f>TAN(B8)</f>
        <v>0.93159645994407247</v>
      </c>
      <c r="D8" s="4">
        <f t="shared" si="0"/>
        <v>-7.0855540953331117E-2</v>
      </c>
    </row>
    <row r="9" spans="2:18" x14ac:dyDescent="0.3">
      <c r="B9">
        <v>1</v>
      </c>
      <c r="C9" s="4">
        <f>TAN(B9)</f>
        <v>1.5574077246549023</v>
      </c>
      <c r="D9" s="4">
        <f t="shared" si="0"/>
        <v>0.44302272411692262</v>
      </c>
    </row>
    <row r="10" spans="2:18" x14ac:dyDescent="0.3">
      <c r="B10">
        <v>1.25</v>
      </c>
      <c r="C10" s="4">
        <f>TAN(B10)</f>
        <v>3.0095696738628313</v>
      </c>
      <c r="D10" s="4">
        <f t="shared" si="0"/>
        <v>1.101797103046168</v>
      </c>
    </row>
    <row r="11" spans="2:18" x14ac:dyDescent="0.3">
      <c r="B11">
        <v>1.5</v>
      </c>
      <c r="C11" s="4">
        <f>TAN(B11)</f>
        <v>14.101419947171719</v>
      </c>
      <c r="D11" s="4">
        <f t="shared" si="0"/>
        <v>2.6462754977868386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zoomScale="145" zoomScaleNormal="145" workbookViewId="0">
      <selection activeCell="H14" sqref="H14"/>
    </sheetView>
  </sheetViews>
  <sheetFormatPr defaultRowHeight="14" x14ac:dyDescent="0.3"/>
  <cols>
    <col min="1" max="1" width="7.08203125" customWidth="1"/>
    <col min="2" max="2" width="5.83203125" customWidth="1"/>
    <col min="3" max="3" width="8.1640625" style="4" customWidth="1"/>
    <col min="4" max="4" width="12.5" customWidth="1"/>
    <col min="6" max="6" width="19.75" customWidth="1"/>
  </cols>
  <sheetData>
    <row r="4" spans="2:3" x14ac:dyDescent="0.3">
      <c r="B4" s="2" t="s">
        <v>1</v>
      </c>
      <c r="C4" s="3" t="s">
        <v>2</v>
      </c>
    </row>
    <row r="5" spans="2:3" x14ac:dyDescent="0.3">
      <c r="B5">
        <v>0.1</v>
      </c>
      <c r="C5" s="4">
        <f t="shared" ref="C5:C11" si="0">TAN(B5)</f>
        <v>0.10033467208545055</v>
      </c>
    </row>
    <row r="6" spans="2:3" x14ac:dyDescent="0.3">
      <c r="B6">
        <v>0.25</v>
      </c>
      <c r="C6" s="4">
        <f t="shared" si="0"/>
        <v>0.25534192122103627</v>
      </c>
    </row>
    <row r="7" spans="2:3" x14ac:dyDescent="0.3">
      <c r="B7">
        <v>0.5</v>
      </c>
      <c r="C7" s="4">
        <f>TAN(B7)</f>
        <v>0.54630248984379048</v>
      </c>
    </row>
    <row r="8" spans="2:3" x14ac:dyDescent="0.3">
      <c r="B8">
        <v>0.75</v>
      </c>
      <c r="C8" s="4">
        <f t="shared" si="0"/>
        <v>0.93159645994407247</v>
      </c>
    </row>
    <row r="9" spans="2:3" x14ac:dyDescent="0.3">
      <c r="B9">
        <v>1</v>
      </c>
      <c r="C9" s="4">
        <f t="shared" si="0"/>
        <v>1.5574077246549023</v>
      </c>
    </row>
    <row r="10" spans="2:3" x14ac:dyDescent="0.3">
      <c r="B10">
        <v>1.25</v>
      </c>
      <c r="C10" s="4">
        <f t="shared" si="0"/>
        <v>3.0095696738628313</v>
      </c>
    </row>
    <row r="11" spans="2:3" x14ac:dyDescent="0.3">
      <c r="B11">
        <v>1.5</v>
      </c>
      <c r="C11" s="4">
        <f t="shared" si="0"/>
        <v>14.101419947171719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zoomScale="115" zoomScaleNormal="115" workbookViewId="0">
      <selection activeCell="E11" sqref="E11"/>
    </sheetView>
  </sheetViews>
  <sheetFormatPr defaultRowHeight="14" x14ac:dyDescent="0.3"/>
  <cols>
    <col min="1" max="1" width="1.75" customWidth="1"/>
    <col min="2" max="2" width="4.6640625" customWidth="1"/>
    <col min="3" max="3" width="10.1640625" style="4" customWidth="1"/>
    <col min="4" max="4" width="16.25" style="4" customWidth="1"/>
    <col min="5" max="5" width="15.33203125" style="4" customWidth="1"/>
    <col min="6" max="6" width="15.25" style="4" customWidth="1"/>
    <col min="7" max="7" width="20.1640625" style="4" customWidth="1"/>
    <col min="8" max="8" width="16.6640625" style="4" customWidth="1"/>
    <col min="9" max="9" width="13.58203125" style="4" customWidth="1"/>
    <col min="10" max="10" width="16.25" style="4" customWidth="1"/>
    <col min="11" max="11" width="15.4140625" customWidth="1"/>
  </cols>
  <sheetData>
    <row r="1" spans="2:10" ht="8.5" customHeight="1" x14ac:dyDescent="0.3"/>
    <row r="2" spans="2:10" x14ac:dyDescent="0.3">
      <c r="E2" s="3" t="s">
        <v>18</v>
      </c>
    </row>
    <row r="3" spans="2:10" x14ac:dyDescent="0.3">
      <c r="D3" s="3" t="s">
        <v>9</v>
      </c>
      <c r="E3" s="3" t="s">
        <v>12</v>
      </c>
      <c r="F3" s="3" t="s">
        <v>10</v>
      </c>
      <c r="G3" s="3" t="s">
        <v>14</v>
      </c>
      <c r="H3" s="8" t="s">
        <v>13</v>
      </c>
      <c r="I3" s="8"/>
      <c r="J3" s="8"/>
    </row>
    <row r="4" spans="2:10" x14ac:dyDescent="0.3">
      <c r="B4" s="2" t="s">
        <v>0</v>
      </c>
      <c r="C4" s="3" t="s">
        <v>11</v>
      </c>
      <c r="D4" s="3" t="s">
        <v>16</v>
      </c>
      <c r="E4" s="3" t="s">
        <v>15</v>
      </c>
      <c r="F4" s="6" t="s">
        <v>7</v>
      </c>
      <c r="H4" s="3" t="s">
        <v>17</v>
      </c>
      <c r="I4" s="3" t="s">
        <v>3</v>
      </c>
      <c r="J4" s="3" t="s">
        <v>4</v>
      </c>
    </row>
    <row r="5" spans="2:10" x14ac:dyDescent="0.3">
      <c r="B5">
        <v>0.1</v>
      </c>
      <c r="C5" s="4">
        <f>LN(TAN(B5))</f>
        <v>-2.2992439599460308</v>
      </c>
      <c r="D5" s="4">
        <f>_xlfn.SEC(B5)*_xlfn.SEC(B5)</f>
        <v>1.0100670464224946</v>
      </c>
      <c r="E5" s="4">
        <f>1/TAN(B5)</f>
        <v>9.9666444232592379</v>
      </c>
      <c r="F5" s="7">
        <f t="shared" ref="F5:F11" si="0">1/B5</f>
        <v>10</v>
      </c>
      <c r="G5" s="4">
        <f>D5*F5</f>
        <v>10.100670464224946</v>
      </c>
      <c r="H5" s="5">
        <f>D5*E5</f>
        <v>10.066979095344685</v>
      </c>
      <c r="I5" s="4">
        <f>1/(SIN(B5)*COS(B5))</f>
        <v>10.066979095344687</v>
      </c>
      <c r="J5" s="4">
        <f t="shared" ref="J5:J11" si="1">_xlfn.COT(B5)*_xlfn.SEC(B5)*_xlfn.SEC(B5)</f>
        <v>10.066979095344687</v>
      </c>
    </row>
    <row r="6" spans="2:10" x14ac:dyDescent="0.3">
      <c r="B6">
        <v>0.25</v>
      </c>
      <c r="C6" s="4">
        <f>LN(TAN(B6))</f>
        <v>-1.3651517644503204</v>
      </c>
      <c r="D6" s="4">
        <f t="shared" ref="D6:D11" si="2">_xlfn.SEC(B6)*_xlfn.SEC(B6)</f>
        <v>1.06519949673285</v>
      </c>
      <c r="E6" s="4">
        <f t="shared" ref="E6:E11" si="3">1/TAN(B6)</f>
        <v>3.9163173646459399</v>
      </c>
      <c r="F6" s="7">
        <f t="shared" si="0"/>
        <v>4</v>
      </c>
      <c r="G6" s="4">
        <f t="shared" ref="G6:G11" si="4">D6*F6</f>
        <v>4.2607979869313999</v>
      </c>
      <c r="H6" s="5">
        <f t="shared" ref="H6:H11" si="5">D6*E6</f>
        <v>4.1716592858669763</v>
      </c>
      <c r="I6" s="4">
        <f t="shared" ref="I6:I11" si="6">1/(SIN(B6)*COS(B6))</f>
        <v>4.1716592858669763</v>
      </c>
      <c r="J6" s="4">
        <f t="shared" si="1"/>
        <v>4.1716592858669772</v>
      </c>
    </row>
    <row r="7" spans="2:10" x14ac:dyDescent="0.3">
      <c r="B7">
        <v>0.5</v>
      </c>
      <c r="C7" s="4">
        <f>LN(TAN(B7))</f>
        <v>-0.60458244594159161</v>
      </c>
      <c r="D7" s="4">
        <f t="shared" si="2"/>
        <v>1.2984464104095246</v>
      </c>
      <c r="E7" s="4">
        <f t="shared" si="3"/>
        <v>1.830487721712452</v>
      </c>
      <c r="F7" s="7">
        <f t="shared" si="0"/>
        <v>2</v>
      </c>
      <c r="G7" s="4">
        <f t="shared" si="4"/>
        <v>2.5968928208190492</v>
      </c>
      <c r="H7" s="5">
        <f t="shared" si="5"/>
        <v>2.376790211556242</v>
      </c>
      <c r="I7" s="4">
        <f t="shared" si="6"/>
        <v>2.3767902115562425</v>
      </c>
      <c r="J7" s="4">
        <f t="shared" si="1"/>
        <v>2.376790211556242</v>
      </c>
    </row>
    <row r="8" spans="2:10" x14ac:dyDescent="0.3">
      <c r="B8">
        <v>0.75</v>
      </c>
      <c r="C8" s="4">
        <f t="shared" ref="C8:C11" si="7">LN(TAN(B8))</f>
        <v>-7.0855540953331117E-2</v>
      </c>
      <c r="D8" s="4">
        <f t="shared" si="2"/>
        <v>1.8678719641803276</v>
      </c>
      <c r="E8" s="4">
        <f t="shared" si="3"/>
        <v>1.0734261485493772</v>
      </c>
      <c r="F8" s="7">
        <f t="shared" si="0"/>
        <v>1.3333333333333333</v>
      </c>
      <c r="G8" s="4">
        <f t="shared" si="4"/>
        <v>2.4904959522404368</v>
      </c>
      <c r="H8" s="5">
        <f t="shared" si="5"/>
        <v>2.0050226084934493</v>
      </c>
      <c r="I8" s="4">
        <f t="shared" si="6"/>
        <v>2.0050226084934502</v>
      </c>
      <c r="J8" s="4">
        <f t="shared" si="1"/>
        <v>2.0050226084934493</v>
      </c>
    </row>
    <row r="9" spans="2:10" x14ac:dyDescent="0.3">
      <c r="B9">
        <v>1</v>
      </c>
      <c r="C9" s="4">
        <f>LN(TAN(B9))</f>
        <v>0.44302272411692262</v>
      </c>
      <c r="D9" s="4">
        <f t="shared" si="2"/>
        <v>3.4255188208147591</v>
      </c>
      <c r="E9" s="4">
        <f t="shared" si="3"/>
        <v>0.64209261593433065</v>
      </c>
      <c r="F9" s="7">
        <f t="shared" si="0"/>
        <v>1</v>
      </c>
      <c r="G9" s="4">
        <f t="shared" si="4"/>
        <v>3.4255188208147591</v>
      </c>
      <c r="H9" s="5">
        <f t="shared" si="5"/>
        <v>2.1995003405892324</v>
      </c>
      <c r="I9" s="4">
        <f t="shared" si="6"/>
        <v>2.1995003405892328</v>
      </c>
      <c r="J9" s="4">
        <f t="shared" si="1"/>
        <v>2.1995003405892324</v>
      </c>
    </row>
    <row r="10" spans="2:10" x14ac:dyDescent="0.3">
      <c r="B10">
        <v>1.25</v>
      </c>
      <c r="C10" s="4">
        <f t="shared" si="7"/>
        <v>1.101797103046168</v>
      </c>
      <c r="D10" s="4">
        <f t="shared" si="2"/>
        <v>10.057509621834827</v>
      </c>
      <c r="E10" s="4">
        <f t="shared" si="3"/>
        <v>0.33227341725452858</v>
      </c>
      <c r="F10" s="7">
        <f t="shared" si="0"/>
        <v>0.8</v>
      </c>
      <c r="G10" s="4">
        <f t="shared" si="4"/>
        <v>8.0460076974678625</v>
      </c>
      <c r="H10" s="5">
        <f t="shared" si="5"/>
        <v>3.3418430911173593</v>
      </c>
      <c r="I10" s="4">
        <f t="shared" si="6"/>
        <v>3.3418430911173593</v>
      </c>
      <c r="J10" s="4">
        <f t="shared" si="1"/>
        <v>3.3418430911173598</v>
      </c>
    </row>
    <row r="11" spans="2:10" x14ac:dyDescent="0.3">
      <c r="B11">
        <v>1.5</v>
      </c>
      <c r="C11" s="4">
        <f t="shared" si="7"/>
        <v>2.6462754977868386</v>
      </c>
      <c r="D11" s="4">
        <f t="shared" si="2"/>
        <v>199.85004452649247</v>
      </c>
      <c r="E11" s="4">
        <f t="shared" si="3"/>
        <v>7.0914844302652449E-2</v>
      </c>
      <c r="F11" s="7">
        <f t="shared" si="0"/>
        <v>0.66666666666666663</v>
      </c>
      <c r="G11" s="4">
        <f t="shared" si="4"/>
        <v>133.23336301766165</v>
      </c>
      <c r="H11" s="5">
        <f t="shared" si="5"/>
        <v>14.172334791474373</v>
      </c>
      <c r="I11" s="4">
        <f t="shared" si="6"/>
        <v>14.172334791474373</v>
      </c>
      <c r="J11" s="4">
        <f t="shared" si="1"/>
        <v>14.172334791474372</v>
      </c>
    </row>
  </sheetData>
  <mergeCells count="1">
    <mergeCell ref="H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zoomScale="130" zoomScaleNormal="130" workbookViewId="0">
      <selection activeCell="E15" sqref="E15"/>
    </sheetView>
  </sheetViews>
  <sheetFormatPr defaultRowHeight="14" x14ac:dyDescent="0.3"/>
  <cols>
    <col min="1" max="1" width="1.75" customWidth="1"/>
    <col min="2" max="2" width="4.6640625" customWidth="1"/>
    <col min="3" max="3" width="10.58203125" style="4" customWidth="1"/>
    <col min="4" max="4" width="16.6640625" style="4" customWidth="1"/>
    <col min="5" max="5" width="15.75" style="4" customWidth="1"/>
    <col min="6" max="6" width="17.5" style="4" customWidth="1"/>
    <col min="7" max="7" width="14.1640625" style="4" customWidth="1"/>
    <col min="8" max="8" width="16.9140625" style="4" customWidth="1"/>
    <col min="9" max="9" width="15.4140625" customWidth="1"/>
  </cols>
  <sheetData>
    <row r="1" spans="2:8" ht="8.5" customHeight="1" x14ac:dyDescent="0.3"/>
    <row r="2" spans="2:8" x14ac:dyDescent="0.3">
      <c r="E2" s="3" t="s">
        <v>19</v>
      </c>
    </row>
    <row r="3" spans="2:8" x14ac:dyDescent="0.3">
      <c r="D3" s="3" t="s">
        <v>9</v>
      </c>
      <c r="E3" s="3" t="s">
        <v>12</v>
      </c>
      <c r="F3" s="8" t="s">
        <v>13</v>
      </c>
      <c r="G3" s="8"/>
      <c r="H3" s="8"/>
    </row>
    <row r="4" spans="2:8" x14ac:dyDescent="0.3">
      <c r="B4" s="2" t="s">
        <v>0</v>
      </c>
      <c r="C4" s="3" t="s">
        <v>11</v>
      </c>
      <c r="D4" s="3" t="s">
        <v>16</v>
      </c>
      <c r="E4" s="3" t="s">
        <v>15</v>
      </c>
      <c r="F4" s="3" t="s">
        <v>17</v>
      </c>
      <c r="G4" s="3" t="s">
        <v>3</v>
      </c>
      <c r="H4" s="3" t="s">
        <v>4</v>
      </c>
    </row>
    <row r="5" spans="2:8" x14ac:dyDescent="0.3">
      <c r="B5">
        <v>0.1</v>
      </c>
      <c r="C5" s="4">
        <f>LN(TAN(B5))</f>
        <v>-2.2992439599460308</v>
      </c>
      <c r="D5" s="4">
        <f>_xlfn.SEC(B5)*_xlfn.SEC(B5)</f>
        <v>1.0100670464224946</v>
      </c>
      <c r="E5" s="4">
        <f>1/TAN(B5)</f>
        <v>9.9666444232592379</v>
      </c>
      <c r="F5" s="5">
        <f>D5*E5</f>
        <v>10.066979095344685</v>
      </c>
      <c r="G5" s="4">
        <f>1/(SIN(B5)*COS(B5))</f>
        <v>10.066979095344687</v>
      </c>
      <c r="H5" s="4">
        <f t="shared" ref="H5:H11" si="0">_xlfn.COT(B5)*_xlfn.SEC(B5)*_xlfn.SEC(B5)</f>
        <v>10.066979095344687</v>
      </c>
    </row>
    <row r="6" spans="2:8" x14ac:dyDescent="0.3">
      <c r="B6">
        <v>0.25</v>
      </c>
      <c r="C6" s="4">
        <f>LN(TAN(B6))</f>
        <v>-1.3651517644503204</v>
      </c>
      <c r="D6" s="4">
        <f t="shared" ref="D6:D11" si="1">_xlfn.SEC(B6)*_xlfn.SEC(B6)</f>
        <v>1.06519949673285</v>
      </c>
      <c r="E6" s="4">
        <f t="shared" ref="E6:E11" si="2">1/TAN(B6)</f>
        <v>3.9163173646459399</v>
      </c>
      <c r="F6" s="5">
        <f t="shared" ref="F6:F11" si="3">D6*E6</f>
        <v>4.1716592858669763</v>
      </c>
      <c r="G6" s="4">
        <f t="shared" ref="G6:G11" si="4">1/(SIN(B6)*COS(B6))</f>
        <v>4.1716592858669763</v>
      </c>
      <c r="H6" s="4">
        <f t="shared" si="0"/>
        <v>4.1716592858669772</v>
      </c>
    </row>
    <row r="7" spans="2:8" x14ac:dyDescent="0.3">
      <c r="B7">
        <v>0.5</v>
      </c>
      <c r="C7" s="4">
        <f>LN(TAN(B7))</f>
        <v>-0.60458244594159161</v>
      </c>
      <c r="D7" s="4">
        <f t="shared" si="1"/>
        <v>1.2984464104095246</v>
      </c>
      <c r="E7" s="4">
        <f t="shared" si="2"/>
        <v>1.830487721712452</v>
      </c>
      <c r="F7" s="5">
        <f t="shared" si="3"/>
        <v>2.376790211556242</v>
      </c>
      <c r="G7" s="4">
        <f t="shared" si="4"/>
        <v>2.3767902115562425</v>
      </c>
      <c r="H7" s="4">
        <f t="shared" si="0"/>
        <v>2.376790211556242</v>
      </c>
    </row>
    <row r="8" spans="2:8" x14ac:dyDescent="0.3">
      <c r="B8">
        <v>0.75</v>
      </c>
      <c r="C8" s="4">
        <f t="shared" ref="C8:C11" si="5">LN(TAN(B8))</f>
        <v>-7.0855540953331117E-2</v>
      </c>
      <c r="D8" s="4">
        <f t="shared" si="1"/>
        <v>1.8678719641803276</v>
      </c>
      <c r="E8" s="4">
        <f t="shared" si="2"/>
        <v>1.0734261485493772</v>
      </c>
      <c r="F8" s="5">
        <f t="shared" si="3"/>
        <v>2.0050226084934493</v>
      </c>
      <c r="G8" s="4">
        <f t="shared" si="4"/>
        <v>2.0050226084934502</v>
      </c>
      <c r="H8" s="4">
        <f t="shared" si="0"/>
        <v>2.0050226084934493</v>
      </c>
    </row>
    <row r="9" spans="2:8" x14ac:dyDescent="0.3">
      <c r="B9">
        <v>1</v>
      </c>
      <c r="C9" s="4">
        <f>LN(TAN(B9))</f>
        <v>0.44302272411692262</v>
      </c>
      <c r="D9" s="4">
        <f t="shared" si="1"/>
        <v>3.4255188208147591</v>
      </c>
      <c r="E9" s="4">
        <f t="shared" si="2"/>
        <v>0.64209261593433065</v>
      </c>
      <c r="F9" s="5">
        <f>D9*E9</f>
        <v>2.1995003405892324</v>
      </c>
      <c r="G9" s="4">
        <f t="shared" si="4"/>
        <v>2.1995003405892328</v>
      </c>
      <c r="H9" s="4">
        <f t="shared" si="0"/>
        <v>2.1995003405892324</v>
      </c>
    </row>
    <row r="10" spans="2:8" x14ac:dyDescent="0.3">
      <c r="B10">
        <v>1.25</v>
      </c>
      <c r="C10" s="4">
        <f t="shared" si="5"/>
        <v>1.101797103046168</v>
      </c>
      <c r="D10" s="4">
        <f t="shared" si="1"/>
        <v>10.057509621834827</v>
      </c>
      <c r="E10" s="4">
        <f t="shared" si="2"/>
        <v>0.33227341725452858</v>
      </c>
      <c r="F10" s="5">
        <f t="shared" si="3"/>
        <v>3.3418430911173593</v>
      </c>
      <c r="G10" s="4">
        <f t="shared" si="4"/>
        <v>3.3418430911173593</v>
      </c>
      <c r="H10" s="4">
        <f t="shared" si="0"/>
        <v>3.3418430911173598</v>
      </c>
    </row>
    <row r="11" spans="2:8" x14ac:dyDescent="0.3">
      <c r="B11">
        <v>1.5</v>
      </c>
      <c r="C11" s="4">
        <f t="shared" si="5"/>
        <v>2.6462754977868386</v>
      </c>
      <c r="D11" s="4">
        <f t="shared" si="1"/>
        <v>199.85004452649247</v>
      </c>
      <c r="E11" s="4">
        <f t="shared" si="2"/>
        <v>7.0914844302652449E-2</v>
      </c>
      <c r="F11" s="5">
        <f>D11*E11</f>
        <v>14.172334791474373</v>
      </c>
      <c r="G11" s="4">
        <f t="shared" si="4"/>
        <v>14.172334791474373</v>
      </c>
      <c r="H11" s="4">
        <f t="shared" si="0"/>
        <v>14.172334791474372</v>
      </c>
    </row>
  </sheetData>
  <mergeCells count="1"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ln(u)</vt:lpstr>
      <vt:lpstr>tan(x)</vt:lpstr>
      <vt:lpstr>ln(tan(x))</vt:lpstr>
      <vt:lpstr>ln(tan(x))_书籍截图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2019-11-27T09:23:25Z</dcterms:modified>
</cp:coreProperties>
</file>