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52C9EF88-18DE-A244-BA5A-FB6F426FE4A8}" xr6:coauthVersionLast="36" xr6:coauthVersionMax="36" xr10:uidLastSave="{00000000-0000-0000-0000-000000000000}"/>
  <bookViews>
    <workbookView xWindow="0" yWindow="500" windowWidth="20480" windowHeight="12300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</sheets>
  <calcPr calcId="181029"/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<sst xmlns="http://schemas.openxmlformats.org/spreadsheetml/2006/main" count="129" uniqueCount="55">
  <si>
    <t>y=x^2</t>
    <phoneticPr fontId="1" type="noConversion"/>
  </si>
  <si>
    <t>x</t>
    <phoneticPr fontId="1" type="noConversion"/>
  </si>
  <si>
    <t>y</t>
    <phoneticPr fontId="1" type="noConversion"/>
  </si>
  <si>
    <t>y=x^2+1</t>
    <phoneticPr fontId="1" type="noConversion"/>
  </si>
  <si>
    <t>y=x^2-1</t>
    <phoneticPr fontId="1" type="noConversion"/>
  </si>
  <si>
    <t>y=(x-1)^2</t>
    <phoneticPr fontId="1" type="noConversion"/>
  </si>
  <si>
    <t>y=(x-1)^2+1</t>
    <phoneticPr fontId="1" type="noConversion"/>
  </si>
  <si>
    <t>y=(x-1)^2-1</t>
    <phoneticPr fontId="1" type="noConversion"/>
  </si>
  <si>
    <t>y=2(x^2)</t>
    <phoneticPr fontId="1" type="noConversion"/>
  </si>
  <si>
    <t>y=(1/2)(x^2)</t>
    <phoneticPr fontId="1" type="noConversion"/>
  </si>
  <si>
    <t>y=(sqrt(3))(x^2)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</si>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</sst>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Normal="150" workbookViewId="0">
      <selection activeCell="P6" sqref="P6"/>
    </sheetView>
  </sheetViews>
  <sheetFormatPr baseColWidth="10" defaultColWidth="8.83203125" defaultRowHeight="14"/>
  <cols>
    <col min="1" max="1" width="2" customWidth="1"/>
    <col min="2" max="3" width="3.16406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11</v>
      </c>
    </row>
    <row r="2" spans="1:23">
      <c r="B2" t="s">
        <v>0</v>
      </c>
      <c r="C2" s="1"/>
    </row>
    <row r="3" spans="1:23">
      <c r="A3" s="9"/>
      <c r="B3" s="3" t="s">
        <v>2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1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3</v>
      </c>
    </row>
    <row r="7" spans="1:23">
      <c r="B7" s="1" t="s">
        <v>24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25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4</v>
      </c>
    </row>
    <row r="11" spans="1:23">
      <c r="B11" s="3" t="s">
        <v>2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1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5</v>
      </c>
    </row>
    <row r="15" spans="1:23">
      <c r="B15" s="3" t="s">
        <v>2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1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6</v>
      </c>
    </row>
    <row r="19" spans="2:23">
      <c r="B19" s="3" t="s">
        <v>2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1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</v>
      </c>
    </row>
    <row r="23" spans="2:23">
      <c r="B23" s="3" t="s">
        <v>2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1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12</v>
      </c>
    </row>
    <row r="27" spans="2:23">
      <c r="B27" s="1" t="s">
        <v>0</v>
      </c>
    </row>
    <row r="28" spans="2:23">
      <c r="B28" s="3" t="s">
        <v>2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1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</v>
      </c>
    </row>
    <row r="32" spans="2:23">
      <c r="B32" s="3" t="s">
        <v>2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1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9</v>
      </c>
    </row>
    <row r="36" spans="2:23">
      <c r="B36" s="3" t="s">
        <v>2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1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B39" s="1" t="s">
        <v>10</v>
      </c>
    </row>
    <row r="40" spans="2:23">
      <c r="B40" s="3" t="s">
        <v>2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1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opLeftCell="A30" zoomScale="125" workbookViewId="0">
      <selection activeCell="J12" sqref="J12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17</v>
      </c>
    </row>
    <row r="2" spans="1:23">
      <c r="B2" s="1" t="s">
        <v>13</v>
      </c>
    </row>
    <row r="3" spans="1:23">
      <c r="A3" s="9"/>
      <c r="B3" s="3" t="s">
        <v>2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1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15</v>
      </c>
    </row>
    <row r="7" spans="1:23">
      <c r="B7" s="3" t="s">
        <v>2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1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16</v>
      </c>
    </row>
    <row r="11" spans="1:23">
      <c r="B11" s="3" t="s">
        <v>2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1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18</v>
      </c>
    </row>
    <row r="15" spans="1:23">
      <c r="B15" s="1" t="s">
        <v>14</v>
      </c>
    </row>
    <row r="16" spans="1:23">
      <c r="B16" s="3" t="s">
        <v>2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1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19</v>
      </c>
    </row>
    <row r="20" spans="1:25">
      <c r="B20" s="3" t="s">
        <v>2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1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20</v>
      </c>
    </row>
    <row r="24" spans="1:25">
      <c r="B24" s="3" t="s">
        <v>2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1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21</v>
      </c>
      <c r="X27" s="9"/>
      <c r="Y27" s="9"/>
    </row>
    <row r="28" spans="1:25">
      <c r="A28" s="9"/>
      <c r="B28" s="3" t="s">
        <v>2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1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23</v>
      </c>
      <c r="X31" s="9"/>
      <c r="Y31" s="9"/>
    </row>
    <row r="32" spans="1:25">
      <c r="A32" s="9"/>
      <c r="B32" s="3" t="s">
        <v>2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1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22</v>
      </c>
      <c r="X35" s="9"/>
      <c r="Y35" s="9"/>
    </row>
    <row r="36" spans="1:25">
      <c r="A36" s="9"/>
      <c r="B36" s="3" t="s">
        <v>2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1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H18" sqref="H18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29</v>
      </c>
      <c r="B3" s="18" t="s">
        <v>2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28</v>
      </c>
      <c r="B4" s="18" t="s">
        <v>2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27</v>
      </c>
      <c r="B5" s="18" t="s">
        <v>2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26</v>
      </c>
      <c r="B6" s="18" t="s">
        <v>2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30</v>
      </c>
      <c r="B7" s="18" t="s">
        <v>2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31</v>
      </c>
      <c r="B8" s="18" t="s">
        <v>2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32</v>
      </c>
      <c r="B9" s="18" t="s">
        <v>2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33</v>
      </c>
      <c r="B10" s="19" t="s">
        <v>2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34</v>
      </c>
      <c r="B11" s="19" t="s">
        <v>2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1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topLeftCell="A4" zoomScale="182" workbookViewId="0">
      <selection activeCell="E11" sqref="E11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52</v>
      </c>
      <c r="B2" s="19" t="s">
        <v>2</v>
      </c>
      <c r="C2" s="13">
        <f>45*$C$26+2</f>
        <v>2</v>
      </c>
      <c r="D2" s="14">
        <f>45*$D$26+2</f>
        <v>47</v>
      </c>
    </row>
    <row r="3" spans="1:4">
      <c r="A3" s="20" t="s">
        <v>51</v>
      </c>
      <c r="B3" s="19" t="s">
        <v>2</v>
      </c>
      <c r="C3" s="13">
        <f>40*$C$26+2</f>
        <v>2</v>
      </c>
      <c r="D3" s="14">
        <f>40*$D$26+2</f>
        <v>42</v>
      </c>
    </row>
    <row r="4" spans="1:4">
      <c r="A4" s="20" t="s">
        <v>50</v>
      </c>
      <c r="B4" s="19" t="s">
        <v>2</v>
      </c>
      <c r="C4" s="13">
        <f>35*$C$26+2</f>
        <v>2</v>
      </c>
      <c r="D4" s="14">
        <f>35*$D$26+2</f>
        <v>37</v>
      </c>
    </row>
    <row r="5" spans="1:4">
      <c r="A5" s="20" t="s">
        <v>49</v>
      </c>
      <c r="B5" s="19" t="s">
        <v>2</v>
      </c>
      <c r="C5" s="13">
        <f>30*$C$26+2</f>
        <v>2</v>
      </c>
      <c r="D5" s="14">
        <f>30*$D$26+2</f>
        <v>32</v>
      </c>
    </row>
    <row r="6" spans="1:4">
      <c r="A6" s="20" t="s">
        <v>48</v>
      </c>
      <c r="B6" s="19" t="s">
        <v>2</v>
      </c>
      <c r="C6" s="13">
        <f>25*$C$26+2</f>
        <v>2</v>
      </c>
      <c r="D6" s="14">
        <f>25*$D$26+2</f>
        <v>27</v>
      </c>
    </row>
    <row r="7" spans="1:4">
      <c r="A7" s="20" t="s">
        <v>47</v>
      </c>
      <c r="B7" s="19" t="s">
        <v>2</v>
      </c>
      <c r="C7" s="13">
        <f>20*$C$26+2</f>
        <v>2</v>
      </c>
      <c r="D7" s="14">
        <f>20*$D$26+2</f>
        <v>22</v>
      </c>
    </row>
    <row r="8" spans="1:4">
      <c r="A8" s="20" t="s">
        <v>46</v>
      </c>
      <c r="B8" s="19" t="s">
        <v>2</v>
      </c>
      <c r="C8" s="13">
        <f>15*$C$26+2</f>
        <v>2</v>
      </c>
      <c r="D8" s="14">
        <f>15*$D$26+2</f>
        <v>17</v>
      </c>
    </row>
    <row r="9" spans="1:4">
      <c r="A9" s="20" t="s">
        <v>45</v>
      </c>
      <c r="B9" s="19" t="s">
        <v>2</v>
      </c>
      <c r="C9" s="13">
        <f>14*$C$26+2</f>
        <v>2</v>
      </c>
      <c r="D9" s="14">
        <f>14*$D$26+2</f>
        <v>16</v>
      </c>
    </row>
    <row r="10" spans="1:4">
      <c r="A10" s="20" t="s">
        <v>44</v>
      </c>
      <c r="B10" s="19" t="s">
        <v>2</v>
      </c>
      <c r="C10" s="13">
        <f>13*$C$26+2</f>
        <v>2</v>
      </c>
      <c r="D10" s="14">
        <f>13*$D$26+2</f>
        <v>15</v>
      </c>
    </row>
    <row r="11" spans="1:4">
      <c r="A11" s="20" t="s">
        <v>43</v>
      </c>
      <c r="B11" s="19" t="s">
        <v>2</v>
      </c>
      <c r="C11" s="13">
        <f>12*$C$26+2</f>
        <v>2</v>
      </c>
      <c r="D11" s="14">
        <f>12*$D$26+2</f>
        <v>14</v>
      </c>
    </row>
    <row r="12" spans="1:4">
      <c r="A12" s="20" t="s">
        <v>42</v>
      </c>
      <c r="B12" s="19" t="s">
        <v>2</v>
      </c>
      <c r="C12" s="13">
        <f>11*$C$26+2</f>
        <v>2</v>
      </c>
      <c r="D12" s="14">
        <f>11*$D$26+2</f>
        <v>13</v>
      </c>
    </row>
    <row r="13" spans="1:4">
      <c r="A13" s="20" t="s">
        <v>41</v>
      </c>
      <c r="B13" s="19" t="s">
        <v>2</v>
      </c>
      <c r="C13" s="13">
        <f>10*$C$26+2</f>
        <v>2</v>
      </c>
      <c r="D13" s="14">
        <f>10*$D$26+2</f>
        <v>12</v>
      </c>
    </row>
    <row r="14" spans="1:4">
      <c r="A14" s="20" t="s">
        <v>40</v>
      </c>
      <c r="B14" s="19" t="s">
        <v>2</v>
      </c>
      <c r="C14" s="13">
        <f>9*$C$26+2</f>
        <v>2</v>
      </c>
      <c r="D14" s="14">
        <f>9*$D$26+2</f>
        <v>11</v>
      </c>
    </row>
    <row r="15" spans="1:4">
      <c r="A15" s="20" t="s">
        <v>39</v>
      </c>
      <c r="B15" s="19" t="s">
        <v>2</v>
      </c>
      <c r="C15" s="13">
        <f>8*$C$26+2</f>
        <v>2</v>
      </c>
      <c r="D15" s="14">
        <f>8*$D$26+2</f>
        <v>10</v>
      </c>
    </row>
    <row r="16" spans="1:4">
      <c r="A16" s="20" t="s">
        <v>38</v>
      </c>
      <c r="B16" s="19" t="s">
        <v>2</v>
      </c>
      <c r="C16" s="13">
        <f>7*$C$26+2</f>
        <v>2</v>
      </c>
      <c r="D16" s="14">
        <f>7*$D$26+2</f>
        <v>9</v>
      </c>
    </row>
    <row r="17" spans="1:4">
      <c r="A17" s="20" t="s">
        <v>37</v>
      </c>
      <c r="B17" s="19" t="s">
        <v>2</v>
      </c>
      <c r="C17" s="13">
        <f>6*$C$26+2</f>
        <v>2</v>
      </c>
      <c r="D17" s="14">
        <f>6*$D$26+2</f>
        <v>8</v>
      </c>
    </row>
    <row r="18" spans="1:4">
      <c r="A18" s="20" t="s">
        <v>36</v>
      </c>
      <c r="B18" s="19" t="s">
        <v>2</v>
      </c>
      <c r="C18" s="13">
        <f>5*$C$26+2</f>
        <v>2</v>
      </c>
      <c r="D18" s="14">
        <f>5*$D$26+2</f>
        <v>7</v>
      </c>
    </row>
    <row r="19" spans="1:4">
      <c r="A19" s="9" t="s">
        <v>29</v>
      </c>
      <c r="B19" s="19" t="s">
        <v>2</v>
      </c>
      <c r="C19" s="13">
        <f>4*$C$26+2</f>
        <v>2</v>
      </c>
      <c r="D19" s="14">
        <f>4*$D$26+2</f>
        <v>6</v>
      </c>
    </row>
    <row r="20" spans="1:4">
      <c r="A20" s="9" t="s">
        <v>28</v>
      </c>
      <c r="B20" s="19" t="s">
        <v>2</v>
      </c>
      <c r="C20" s="13">
        <f t="shared" ref="C2:C20" si="0">2*$C$26+2</f>
        <v>2</v>
      </c>
      <c r="D20" s="14">
        <f>3*$D$26+2</f>
        <v>5</v>
      </c>
    </row>
    <row r="21" spans="1:4">
      <c r="A21" s="9" t="s">
        <v>27</v>
      </c>
      <c r="B21" s="19" t="s">
        <v>2</v>
      </c>
      <c r="C21" s="13">
        <f>2*$C$26+2</f>
        <v>2</v>
      </c>
      <c r="D21" s="14">
        <f>2*$D$26+2</f>
        <v>4</v>
      </c>
    </row>
    <row r="22" spans="1:4">
      <c r="A22" s="9" t="s">
        <v>26</v>
      </c>
      <c r="B22" s="19" t="s">
        <v>2</v>
      </c>
      <c r="C22" s="13">
        <f>$C$26+2</f>
        <v>2</v>
      </c>
      <c r="D22" s="14">
        <f>$D$26+2</f>
        <v>3</v>
      </c>
    </row>
    <row r="23" spans="1:4">
      <c r="A23" s="9" t="s">
        <v>53</v>
      </c>
      <c r="B23" s="19" t="s">
        <v>2</v>
      </c>
      <c r="C23" s="13">
        <f>$C$26/2+2</f>
        <v>2</v>
      </c>
      <c r="D23" s="14">
        <f>$D$26/2+2</f>
        <v>2.5</v>
      </c>
    </row>
    <row r="24" spans="1:4">
      <c r="A24" s="9" t="s">
        <v>54</v>
      </c>
      <c r="B24" s="19" t="s">
        <v>2</v>
      </c>
      <c r="C24" s="13">
        <f>$C$26/5+2</f>
        <v>2</v>
      </c>
      <c r="D24" s="14">
        <f>$D$26/5+2</f>
        <v>2.2000000000000002</v>
      </c>
    </row>
    <row r="25" spans="1:4">
      <c r="A25" s="9" t="s">
        <v>35</v>
      </c>
      <c r="B25" s="19" t="s">
        <v>2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1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幂函数</vt:lpstr>
      <vt:lpstr>线性函数</vt:lpstr>
      <vt:lpstr>过一个点的线性函数</vt:lpstr>
      <vt:lpstr>过一个点的斜率不同的直线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2025-04-23T12:09:57Z</dcterms:modified>
</cp:coreProperties>
</file>