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ang\Dropbox\School\Penn State\Fall\CMPEN 431 Comp Arch\Homeworks\Homework 3\"/>
    </mc:Choice>
  </mc:AlternateContent>
  <bookViews>
    <workbookView xWindow="0" yWindow="0" windowWidth="19200" windowHeight="7310"/>
  </bookViews>
  <sheets>
    <sheet name="hw3_output" sheetId="1" r:id="rId1"/>
  </sheets>
  <calcPr calcId="0"/>
</workbook>
</file>

<file path=xl/calcChain.xml><?xml version="1.0" encoding="utf-8"?>
<calcChain xmlns="http://schemas.openxmlformats.org/spreadsheetml/2006/main">
  <c r="R53" i="1" l="1"/>
  <c r="R52" i="1"/>
  <c r="R51" i="1"/>
  <c r="R50" i="1"/>
  <c r="R49" i="1"/>
  <c r="R48" i="1"/>
  <c r="R47" i="1"/>
  <c r="R42" i="1"/>
  <c r="R41" i="1"/>
  <c r="R40" i="1"/>
  <c r="R39" i="1"/>
  <c r="R38" i="1"/>
  <c r="R37" i="1"/>
  <c r="R36" i="1"/>
  <c r="R31" i="1"/>
  <c r="R30" i="1"/>
  <c r="R29" i="1"/>
  <c r="R28" i="1"/>
  <c r="R27" i="1"/>
  <c r="R26" i="1"/>
  <c r="R25" i="1"/>
  <c r="R20" i="1"/>
  <c r="R19" i="1"/>
  <c r="R18" i="1"/>
  <c r="R17" i="1"/>
  <c r="R16" i="1"/>
  <c r="R15" i="1"/>
  <c r="R14" i="1"/>
  <c r="R9" i="1"/>
  <c r="R8" i="1"/>
  <c r="R7" i="1"/>
  <c r="R6" i="1"/>
  <c r="R5" i="1"/>
  <c r="R4" i="1"/>
  <c r="R3" i="1"/>
  <c r="O53" i="1"/>
  <c r="O52" i="1"/>
  <c r="O51" i="1"/>
  <c r="O50" i="1"/>
  <c r="O49" i="1"/>
  <c r="O48" i="1"/>
  <c r="O47" i="1"/>
  <c r="O42" i="1"/>
  <c r="O41" i="1"/>
  <c r="O40" i="1"/>
  <c r="O39" i="1"/>
  <c r="O38" i="1"/>
  <c r="O37" i="1"/>
  <c r="O36" i="1"/>
  <c r="O31" i="1"/>
  <c r="O30" i="1"/>
  <c r="O29" i="1"/>
  <c r="O28" i="1"/>
  <c r="O27" i="1"/>
  <c r="O26" i="1"/>
  <c r="O25" i="1"/>
  <c r="O20" i="1"/>
  <c r="O19" i="1"/>
  <c r="O18" i="1"/>
  <c r="O17" i="1"/>
  <c r="O16" i="1"/>
  <c r="O15" i="1"/>
  <c r="O14" i="1"/>
  <c r="O9" i="1"/>
  <c r="O8" i="1"/>
  <c r="O7" i="1"/>
  <c r="O6" i="1"/>
  <c r="O5" i="1"/>
  <c r="O4" i="1"/>
  <c r="O3" i="1"/>
  <c r="L53" i="1"/>
  <c r="L52" i="1"/>
  <c r="L51" i="1"/>
  <c r="L50" i="1"/>
  <c r="L49" i="1"/>
  <c r="L48" i="1"/>
  <c r="L47" i="1"/>
  <c r="L42" i="1"/>
  <c r="L41" i="1"/>
  <c r="L40" i="1"/>
  <c r="L39" i="1"/>
  <c r="L38" i="1"/>
  <c r="L37" i="1"/>
  <c r="L36" i="1"/>
  <c r="L31" i="1"/>
  <c r="L30" i="1"/>
  <c r="L29" i="1"/>
  <c r="L28" i="1"/>
  <c r="L27" i="1"/>
  <c r="L26" i="1"/>
  <c r="L25" i="1"/>
  <c r="L20" i="1"/>
  <c r="L19" i="1"/>
  <c r="L18" i="1"/>
  <c r="L17" i="1"/>
  <c r="L16" i="1"/>
  <c r="L15" i="1"/>
  <c r="L14" i="1"/>
  <c r="L9" i="1"/>
  <c r="L8" i="1"/>
  <c r="L7" i="1"/>
  <c r="L6" i="1"/>
  <c r="L5" i="1"/>
  <c r="L4" i="1"/>
  <c r="L3" i="1"/>
  <c r="I53" i="1"/>
  <c r="I52" i="1"/>
  <c r="I51" i="1"/>
  <c r="I50" i="1"/>
  <c r="I49" i="1"/>
  <c r="I48" i="1"/>
  <c r="I47" i="1"/>
  <c r="I42" i="1"/>
  <c r="I41" i="1"/>
  <c r="I40" i="1"/>
  <c r="I39" i="1"/>
  <c r="I38" i="1"/>
  <c r="I37" i="1"/>
  <c r="I36" i="1"/>
  <c r="I31" i="1"/>
  <c r="I30" i="1"/>
  <c r="I29" i="1"/>
  <c r="I28" i="1"/>
  <c r="I27" i="1"/>
  <c r="I26" i="1"/>
  <c r="I25" i="1"/>
  <c r="I20" i="1"/>
  <c r="I19" i="1"/>
  <c r="I18" i="1"/>
  <c r="I17" i="1"/>
  <c r="I16" i="1"/>
  <c r="I15" i="1"/>
  <c r="I14" i="1"/>
  <c r="I9" i="1"/>
  <c r="I8" i="1"/>
  <c r="I7" i="1"/>
  <c r="I6" i="1"/>
  <c r="I5" i="1"/>
  <c r="I4" i="1"/>
  <c r="I3" i="1"/>
  <c r="F53" i="1"/>
  <c r="F52" i="1"/>
  <c r="F51" i="1"/>
  <c r="F50" i="1"/>
  <c r="F49" i="1"/>
  <c r="F48" i="1"/>
  <c r="F47" i="1"/>
  <c r="F42" i="1"/>
  <c r="F41" i="1"/>
  <c r="F40" i="1"/>
  <c r="F39" i="1"/>
  <c r="F38" i="1"/>
  <c r="F37" i="1"/>
  <c r="F36" i="1"/>
  <c r="F31" i="1"/>
  <c r="F30" i="1"/>
  <c r="F29" i="1"/>
  <c r="F28" i="1"/>
  <c r="F27" i="1"/>
  <c r="F26" i="1"/>
  <c r="F25" i="1"/>
  <c r="F20" i="1"/>
  <c r="F19" i="1"/>
  <c r="F18" i="1"/>
  <c r="F17" i="1"/>
  <c r="F16" i="1"/>
  <c r="F15" i="1"/>
  <c r="F14" i="1"/>
  <c r="F9" i="1"/>
  <c r="F8" i="1"/>
  <c r="F7" i="1"/>
  <c r="F6" i="1"/>
  <c r="F5" i="1"/>
  <c r="F4" i="1"/>
  <c r="F3" i="1"/>
  <c r="C53" i="1"/>
  <c r="C52" i="1"/>
  <c r="C51" i="1"/>
  <c r="C50" i="1"/>
  <c r="C49" i="1"/>
  <c r="C48" i="1"/>
  <c r="C47" i="1"/>
  <c r="C42" i="1"/>
  <c r="C41" i="1"/>
  <c r="C40" i="1"/>
  <c r="C39" i="1"/>
  <c r="C38" i="1"/>
  <c r="C37" i="1"/>
  <c r="C36" i="1"/>
  <c r="C31" i="1"/>
  <c r="C30" i="1"/>
  <c r="C29" i="1"/>
  <c r="C28" i="1"/>
  <c r="C27" i="1"/>
  <c r="C26" i="1"/>
  <c r="C25" i="1"/>
  <c r="C20" i="1"/>
  <c r="C19" i="1"/>
  <c r="C18" i="1"/>
  <c r="C17" i="1"/>
  <c r="C16" i="1"/>
  <c r="C15" i="1"/>
  <c r="C14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<sst xmlns="http://schemas.openxmlformats.org/spreadsheetml/2006/main" count="275" uniqueCount="19">
  <si>
    <t xml:space="preserve">sim_IPC </t>
  </si>
  <si>
    <t xml:space="preserve">il1.hits </t>
  </si>
  <si>
    <t xml:space="preserve">il1.misses </t>
  </si>
  <si>
    <t xml:space="preserve">dl1.hits </t>
  </si>
  <si>
    <t xml:space="preserve">dl1.misses </t>
  </si>
  <si>
    <t xml:space="preserve">ul2.hits </t>
  </si>
  <si>
    <t xml:space="preserve">ul2.misses </t>
  </si>
  <si>
    <t>bzip2</t>
  </si>
  <si>
    <t>mcf</t>
  </si>
  <si>
    <t>hmmr</t>
  </si>
  <si>
    <t>sjeng</t>
  </si>
  <si>
    <t>milc</t>
  </si>
  <si>
    <t>equake</t>
  </si>
  <si>
    <t>Baseline Datapath</t>
  </si>
  <si>
    <t>Larger L2 Cache: quadruple L2 cache and quadruple L2 latency</t>
  </si>
  <si>
    <t>Larger L1 and L2 Caches: Same L2 cache run as previous run, plus double L1 caches and latencies</t>
  </si>
  <si>
    <t>Set Associative L1 Data Cache (LRU): L1 data cache 4-way set associative</t>
  </si>
  <si>
    <t>Set Associative L1 Data Cache (Random): L1 data cache 4-way set associative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</si>
  <si>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 xml:space="preserve"> with baseline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</si>
</sst>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3"/>
  <sheetViews>
    <sheetView tabSelected="1" topLeftCell="A38" workbookViewId="0">
      <selection activeCell="G59" sqref="G59"/>
    </sheetView>
  </sheetViews>
  <sheetFormatPr defaultRowHeight="14.5" x14ac:dyDescent="0.35"/>
  <cols>
    <col min="1" max="1" width="11.54296875" style="1" customWidth="1"/>
    <col min="2" max="2" width="10.1796875" style="1" customWidth="1"/>
    <col min="3" max="3" width="13.7265625" style="1" bestFit="1" customWidth="1"/>
    <col min="4" max="4" width="9.90625" style="1" bestFit="1" customWidth="1"/>
    <col min="5" max="5" width="9.54296875" style="1" customWidth="1"/>
    <col min="6" max="6" width="13.7265625" style="1" bestFit="1" customWidth="1"/>
    <col min="7" max="7" width="11.1796875" style="1" customWidth="1"/>
    <col min="8" max="8" width="8.7265625" style="1"/>
    <col min="9" max="9" width="13.7265625" style="1" bestFit="1" customWidth="1"/>
    <col min="10" max="10" width="11.7265625" style="1" customWidth="1"/>
    <col min="11" max="11" width="9.26953125" style="1" customWidth="1"/>
    <col min="12" max="12" width="13.7265625" style="1" bestFit="1" customWidth="1"/>
    <col min="13" max="13" width="10.6328125" style="1" customWidth="1"/>
    <col min="14" max="14" width="8.7265625" style="1"/>
    <col min="15" max="15" width="13.7265625" style="1" bestFit="1" customWidth="1"/>
    <col min="16" max="16" width="10.453125" style="1" customWidth="1"/>
    <col min="17" max="17" width="11.6328125" style="1" customWidth="1"/>
    <col min="18" max="18" width="13.7265625" style="1" bestFit="1" customWidth="1"/>
    <col min="19" max="16384" width="8.7265625" style="1"/>
  </cols>
  <sheetData>
    <row r="1" spans="1:18" x14ac:dyDescent="0.35">
      <c r="A1" s="6" t="s">
        <v>13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8" x14ac:dyDescent="0.35">
      <c r="A2" s="5" t="s">
        <v>7</v>
      </c>
      <c r="B2" s="5"/>
      <c r="C2" s="4" t="s">
        <v>18</v>
      </c>
      <c r="D2" s="5" t="s">
        <v>8</v>
      </c>
      <c r="E2" s="5"/>
      <c r="F2" s="4" t="s">
        <v>18</v>
      </c>
      <c r="G2" s="5" t="s">
        <v>9</v>
      </c>
      <c r="H2" s="5"/>
      <c r="I2" s="4" t="s">
        <v>18</v>
      </c>
      <c r="J2" s="5" t="s">
        <v>10</v>
      </c>
      <c r="K2" s="5"/>
      <c r="L2" s="4" t="s">
        <v>18</v>
      </c>
      <c r="M2" s="5" t="s">
        <v>11</v>
      </c>
      <c r="N2" s="5"/>
      <c r="O2" s="4" t="s">
        <v>18</v>
      </c>
      <c r="P2" s="5" t="s">
        <v>12</v>
      </c>
      <c r="Q2" s="5"/>
      <c r="R2" s="4" t="s">
        <v>18</v>
      </c>
    </row>
    <row r="3" spans="1:18" x14ac:dyDescent="0.35">
      <c r="A3" s="3" t="s">
        <v>0</v>
      </c>
      <c r="B3" s="2">
        <v>0.23130000000000001</v>
      </c>
      <c r="C3" s="2">
        <f>B3-$B$3</f>
        <v>0</v>
      </c>
      <c r="D3" s="3" t="s">
        <v>0</v>
      </c>
      <c r="E3" s="2">
        <v>0.33579999999999999</v>
      </c>
      <c r="F3" s="2">
        <f>E3-$E$3</f>
        <v>0</v>
      </c>
      <c r="G3" s="3" t="s">
        <v>0</v>
      </c>
      <c r="H3" s="2">
        <v>0.27879999999999999</v>
      </c>
      <c r="I3" s="2">
        <f>H3-$H$3</f>
        <v>0</v>
      </c>
      <c r="J3" s="3" t="s">
        <v>0</v>
      </c>
      <c r="K3" s="2">
        <v>0.35749999999999998</v>
      </c>
      <c r="L3" s="2">
        <f>K3-$K$3</f>
        <v>0</v>
      </c>
      <c r="M3" s="3" t="s">
        <v>0</v>
      </c>
      <c r="N3" s="2">
        <v>0.39290000000000003</v>
      </c>
      <c r="O3" s="2">
        <f>N3-$N$3</f>
        <v>0</v>
      </c>
      <c r="P3" s="3" t="s">
        <v>0</v>
      </c>
      <c r="Q3" s="2">
        <v>0.28560000000000002</v>
      </c>
      <c r="R3" s="2">
        <f>Q3-$Q$3</f>
        <v>0</v>
      </c>
    </row>
    <row r="4" spans="1:18" x14ac:dyDescent="0.35">
      <c r="A4" s="3" t="s">
        <v>1</v>
      </c>
      <c r="B4" s="2">
        <v>2716006</v>
      </c>
      <c r="C4" s="2">
        <f>B4-$B$4</f>
        <v>0</v>
      </c>
      <c r="D4" s="3" t="s">
        <v>1</v>
      </c>
      <c r="E4" s="2">
        <v>2771068</v>
      </c>
      <c r="F4" s="2">
        <f>E4-$E$4</f>
        <v>0</v>
      </c>
      <c r="G4" s="3" t="s">
        <v>1</v>
      </c>
      <c r="H4" s="2">
        <v>2656251</v>
      </c>
      <c r="I4" s="2">
        <f>H4-$H$4</f>
        <v>0</v>
      </c>
      <c r="J4" s="3" t="s">
        <v>1</v>
      </c>
      <c r="K4" s="2">
        <v>2761124</v>
      </c>
      <c r="L4" s="2">
        <f>K4-$K$4</f>
        <v>0</v>
      </c>
      <c r="M4" s="3" t="s">
        <v>1</v>
      </c>
      <c r="N4" s="2">
        <v>2730898</v>
      </c>
      <c r="O4" s="2">
        <f>N4-$N$4</f>
        <v>0</v>
      </c>
      <c r="P4" s="3" t="s">
        <v>1</v>
      </c>
      <c r="Q4" s="2">
        <v>2788333</v>
      </c>
      <c r="R4" s="2">
        <f>Q4-$Q$4</f>
        <v>0</v>
      </c>
    </row>
    <row r="5" spans="1:18" x14ac:dyDescent="0.35">
      <c r="A5" s="3" t="s">
        <v>2</v>
      </c>
      <c r="B5" s="2">
        <v>754</v>
      </c>
      <c r="C5" s="2">
        <f>B5-$B$5</f>
        <v>0</v>
      </c>
      <c r="D5" s="3" t="s">
        <v>2</v>
      </c>
      <c r="E5" s="2">
        <v>186268</v>
      </c>
      <c r="F5" s="2">
        <f>E5-$E$5</f>
        <v>0</v>
      </c>
      <c r="G5" s="3" t="s">
        <v>2</v>
      </c>
      <c r="H5" s="2">
        <v>5</v>
      </c>
      <c r="I5" s="2">
        <f>H5-$H$5</f>
        <v>0</v>
      </c>
      <c r="J5" s="3" t="s">
        <v>2</v>
      </c>
      <c r="K5" s="2">
        <v>439</v>
      </c>
      <c r="L5" s="2">
        <f>K5-$K$5</f>
        <v>0</v>
      </c>
      <c r="M5" s="3" t="s">
        <v>2</v>
      </c>
      <c r="N5" s="2">
        <v>8875</v>
      </c>
      <c r="O5" s="2">
        <f>N5-$N$5</f>
        <v>0</v>
      </c>
      <c r="P5" s="3" t="s">
        <v>2</v>
      </c>
      <c r="Q5" s="2">
        <v>295310</v>
      </c>
      <c r="R5" s="2">
        <f>Q5-$Q$5</f>
        <v>0</v>
      </c>
    </row>
    <row r="6" spans="1:18" x14ac:dyDescent="0.35">
      <c r="A6" s="3" t="s">
        <v>3</v>
      </c>
      <c r="B6" s="2">
        <v>519997</v>
      </c>
      <c r="C6" s="2">
        <f>B6-$B$6</f>
        <v>0</v>
      </c>
      <c r="D6" s="3" t="s">
        <v>3</v>
      </c>
      <c r="E6" s="2">
        <v>1086492</v>
      </c>
      <c r="F6" s="2">
        <f>E6-$E$6</f>
        <v>0</v>
      </c>
      <c r="G6" s="3" t="s">
        <v>3</v>
      </c>
      <c r="H6" s="2">
        <v>1207720</v>
      </c>
      <c r="I6" s="2">
        <f>H6-$H$6</f>
        <v>0</v>
      </c>
      <c r="J6" s="3" t="s">
        <v>3</v>
      </c>
      <c r="K6" s="2">
        <v>1054738</v>
      </c>
      <c r="L6" s="2">
        <f>K6-$K$6</f>
        <v>0</v>
      </c>
      <c r="M6" s="3" t="s">
        <v>3</v>
      </c>
      <c r="N6" s="2">
        <v>1262982</v>
      </c>
      <c r="O6" s="2">
        <f>N6-$N$6</f>
        <v>0</v>
      </c>
      <c r="P6" s="3" t="s">
        <v>3</v>
      </c>
      <c r="Q6" s="2">
        <v>930460</v>
      </c>
      <c r="R6" s="2">
        <f>Q6-$Q$6</f>
        <v>0</v>
      </c>
    </row>
    <row r="7" spans="1:18" x14ac:dyDescent="0.35">
      <c r="A7" s="3" t="s">
        <v>4</v>
      </c>
      <c r="B7" s="2">
        <v>374327</v>
      </c>
      <c r="C7" s="2">
        <f>B7-$B$7</f>
        <v>0</v>
      </c>
      <c r="D7" s="3" t="s">
        <v>4</v>
      </c>
      <c r="E7" s="2">
        <v>104036</v>
      </c>
      <c r="F7" s="2">
        <f>E7-$E$7</f>
        <v>0</v>
      </c>
      <c r="G7" s="3" t="s">
        <v>4</v>
      </c>
      <c r="H7" s="2">
        <v>42279</v>
      </c>
      <c r="I7" s="2">
        <f>H7-$H$7</f>
        <v>0</v>
      </c>
      <c r="J7" s="3" t="s">
        <v>4</v>
      </c>
      <c r="K7" s="2">
        <v>91470</v>
      </c>
      <c r="L7" s="2">
        <f>K7-$K$7</f>
        <v>0</v>
      </c>
      <c r="M7" s="3" t="s">
        <v>4</v>
      </c>
      <c r="N7" s="2">
        <v>172222</v>
      </c>
      <c r="O7" s="2">
        <f>N7-$N$7</f>
        <v>0</v>
      </c>
      <c r="P7" s="3" t="s">
        <v>4</v>
      </c>
      <c r="Q7" s="2">
        <v>19843</v>
      </c>
      <c r="R7" s="2">
        <f>Q7-$Q$7</f>
        <v>0</v>
      </c>
    </row>
    <row r="8" spans="1:18" x14ac:dyDescent="0.35">
      <c r="A8" s="3" t="s">
        <v>5</v>
      </c>
      <c r="B8" s="2">
        <v>454264</v>
      </c>
      <c r="C8" s="2">
        <f>B8-$B$8</f>
        <v>0</v>
      </c>
      <c r="D8" s="3" t="s">
        <v>5</v>
      </c>
      <c r="E8" s="2">
        <v>341596</v>
      </c>
      <c r="F8" s="2">
        <f>E8-$E$8</f>
        <v>0</v>
      </c>
      <c r="G8" s="3" t="s">
        <v>5</v>
      </c>
      <c r="H8" s="2">
        <v>23971</v>
      </c>
      <c r="I8" s="2">
        <f>H8-$H$8</f>
        <v>0</v>
      </c>
      <c r="J8" s="3" t="s">
        <v>5</v>
      </c>
      <c r="K8" s="2">
        <v>119887</v>
      </c>
      <c r="L8" s="2">
        <f>K8-$K$8</f>
        <v>0</v>
      </c>
      <c r="M8" s="3" t="s">
        <v>5</v>
      </c>
      <c r="N8" s="2">
        <v>263602</v>
      </c>
      <c r="O8" s="2">
        <f>N8-$N$8</f>
        <v>0</v>
      </c>
      <c r="P8" s="3" t="s">
        <v>5</v>
      </c>
      <c r="Q8" s="2">
        <v>324157</v>
      </c>
      <c r="R8" s="2">
        <f>Q8-$Q$8</f>
        <v>0</v>
      </c>
    </row>
    <row r="9" spans="1:18" x14ac:dyDescent="0.35">
      <c r="A9" s="3" t="s">
        <v>6</v>
      </c>
      <c r="B9" s="2">
        <v>190801</v>
      </c>
      <c r="C9" s="2">
        <f>B9-$B$9</f>
        <v>0</v>
      </c>
      <c r="D9" s="3" t="s">
        <v>6</v>
      </c>
      <c r="E9" s="2">
        <v>51502</v>
      </c>
      <c r="F9" s="2">
        <f>E9-$E$9</f>
        <v>0</v>
      </c>
      <c r="G9" s="3" t="s">
        <v>6</v>
      </c>
      <c r="H9" s="2">
        <v>19537</v>
      </c>
      <c r="I9" s="2">
        <f>H9-$H$9</f>
        <v>0</v>
      </c>
      <c r="J9" s="3" t="s">
        <v>6</v>
      </c>
      <c r="K9" s="2">
        <v>38614</v>
      </c>
      <c r="L9" s="2">
        <f>K9-$K$9</f>
        <v>0</v>
      </c>
      <c r="M9" s="3" t="s">
        <v>6</v>
      </c>
      <c r="N9" s="2">
        <v>87719</v>
      </c>
      <c r="O9" s="2">
        <f>N9-$N$9</f>
        <v>0</v>
      </c>
      <c r="P9" s="3" t="s">
        <v>6</v>
      </c>
      <c r="Q9" s="2">
        <v>2563</v>
      </c>
      <c r="R9" s="2">
        <f>Q9-$Q$9</f>
        <v>0</v>
      </c>
    </row>
    <row r="12" spans="1:18" x14ac:dyDescent="0.35">
      <c r="A12" s="6" t="s">
        <v>14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8" x14ac:dyDescent="0.35">
      <c r="A13" s="5" t="s">
        <v>7</v>
      </c>
      <c r="B13" s="5"/>
      <c r="C13" s="4" t="s">
        <v>18</v>
      </c>
      <c r="D13" s="5" t="s">
        <v>8</v>
      </c>
      <c r="E13" s="5"/>
      <c r="F13" s="4" t="s">
        <v>18</v>
      </c>
      <c r="G13" s="5" t="s">
        <v>9</v>
      </c>
      <c r="H13" s="5"/>
      <c r="I13" s="4" t="s">
        <v>18</v>
      </c>
      <c r="J13" s="5" t="s">
        <v>10</v>
      </c>
      <c r="K13" s="5"/>
      <c r="L13" s="4" t="s">
        <v>18</v>
      </c>
      <c r="M13" s="5" t="s">
        <v>11</v>
      </c>
      <c r="N13" s="5"/>
      <c r="O13" s="4" t="s">
        <v>18</v>
      </c>
      <c r="P13" s="5" t="s">
        <v>12</v>
      </c>
      <c r="Q13" s="5"/>
      <c r="R13" s="4" t="s">
        <v>18</v>
      </c>
    </row>
    <row r="14" spans="1:18" x14ac:dyDescent="0.35">
      <c r="A14" s="3" t="s">
        <v>0</v>
      </c>
      <c r="B14" s="2">
        <v>0.16789999999999999</v>
      </c>
      <c r="C14" s="2">
        <f>B14-$B$3</f>
        <v>-6.3400000000000012E-2</v>
      </c>
      <c r="D14" s="3" t="s">
        <v>0</v>
      </c>
      <c r="E14" s="2">
        <v>0.2006</v>
      </c>
      <c r="F14" s="2">
        <f>E14-$E$3</f>
        <v>-0.13519999999999999</v>
      </c>
      <c r="G14" s="3" t="s">
        <v>0</v>
      </c>
      <c r="H14" s="2">
        <v>0.25919999999999999</v>
      </c>
      <c r="I14" s="2">
        <f>H14-$H$3</f>
        <v>-1.9600000000000006E-2</v>
      </c>
      <c r="J14" s="3" t="s">
        <v>0</v>
      </c>
      <c r="K14" s="2">
        <v>0.37830000000000003</v>
      </c>
      <c r="L14" s="2">
        <f>K14-$K$3</f>
        <v>2.0800000000000041E-2</v>
      </c>
      <c r="M14" s="3" t="s">
        <v>0</v>
      </c>
      <c r="N14" s="2">
        <v>0.38329999999999997</v>
      </c>
      <c r="O14" s="2">
        <f>N14-$N$3</f>
        <v>-9.6000000000000529E-3</v>
      </c>
      <c r="P14" s="3" t="s">
        <v>0</v>
      </c>
      <c r="Q14" s="2">
        <v>0.14510000000000001</v>
      </c>
      <c r="R14" s="2">
        <f>Q14-$Q$3</f>
        <v>-0.14050000000000001</v>
      </c>
    </row>
    <row r="15" spans="1:18" x14ac:dyDescent="0.35">
      <c r="A15" s="3" t="s">
        <v>1</v>
      </c>
      <c r="B15" s="2">
        <v>2716006</v>
      </c>
      <c r="C15" s="2">
        <f>B15-$B$4</f>
        <v>0</v>
      </c>
      <c r="D15" s="3" t="s">
        <v>1</v>
      </c>
      <c r="E15" s="2">
        <v>2771068</v>
      </c>
      <c r="F15" s="2">
        <f>E15-$E$4</f>
        <v>0</v>
      </c>
      <c r="G15" s="3" t="s">
        <v>1</v>
      </c>
      <c r="H15" s="2">
        <v>2656251</v>
      </c>
      <c r="I15" s="2">
        <f>H15-$H$4</f>
        <v>0</v>
      </c>
      <c r="J15" s="3" t="s">
        <v>1</v>
      </c>
      <c r="K15" s="2">
        <v>2761124</v>
      </c>
      <c r="L15" s="2">
        <f>K15-$K$4</f>
        <v>0</v>
      </c>
      <c r="M15" s="3" t="s">
        <v>1</v>
      </c>
      <c r="N15" s="2">
        <v>2730899</v>
      </c>
      <c r="O15" s="2">
        <f>N15-$N$4</f>
        <v>1</v>
      </c>
      <c r="P15" s="3" t="s">
        <v>1</v>
      </c>
      <c r="Q15" s="2">
        <v>2791191</v>
      </c>
      <c r="R15" s="2">
        <f>Q15-$Q$4</f>
        <v>2858</v>
      </c>
    </row>
    <row r="16" spans="1:18" x14ac:dyDescent="0.35">
      <c r="A16" s="3" t="s">
        <v>2</v>
      </c>
      <c r="B16" s="2">
        <v>754</v>
      </c>
      <c r="C16" s="2">
        <f>B16-$B$5</f>
        <v>0</v>
      </c>
      <c r="D16" s="3" t="s">
        <v>2</v>
      </c>
      <c r="E16" s="2">
        <v>186268</v>
      </c>
      <c r="F16" s="2">
        <f>E16-$E$5</f>
        <v>0</v>
      </c>
      <c r="G16" s="3" t="s">
        <v>2</v>
      </c>
      <c r="H16" s="2">
        <v>5</v>
      </c>
      <c r="I16" s="2">
        <f>H16-$H$5</f>
        <v>0</v>
      </c>
      <c r="J16" s="3" t="s">
        <v>2</v>
      </c>
      <c r="K16" s="2">
        <v>439</v>
      </c>
      <c r="L16" s="2">
        <f>K16-$K$5</f>
        <v>0</v>
      </c>
      <c r="M16" s="3" t="s">
        <v>2</v>
      </c>
      <c r="N16" s="2">
        <v>8875</v>
      </c>
      <c r="O16" s="2">
        <f>N16-$N$5</f>
        <v>0</v>
      </c>
      <c r="P16" s="3" t="s">
        <v>2</v>
      </c>
      <c r="Q16" s="2">
        <v>295310</v>
      </c>
      <c r="R16" s="2">
        <f>Q16-$Q$5</f>
        <v>0</v>
      </c>
    </row>
    <row r="17" spans="1:18" x14ac:dyDescent="0.35">
      <c r="A17" s="3" t="s">
        <v>3</v>
      </c>
      <c r="B17" s="2">
        <v>519997</v>
      </c>
      <c r="C17" s="2">
        <f>B17-$B$6</f>
        <v>0</v>
      </c>
      <c r="D17" s="3" t="s">
        <v>3</v>
      </c>
      <c r="E17" s="2">
        <v>1086492</v>
      </c>
      <c r="F17" s="2">
        <f>E17-$E$6</f>
        <v>0</v>
      </c>
      <c r="G17" s="3" t="s">
        <v>3</v>
      </c>
      <c r="H17" s="2">
        <v>1207721</v>
      </c>
      <c r="I17" s="2">
        <f>H17-$H$6</f>
        <v>1</v>
      </c>
      <c r="J17" s="3" t="s">
        <v>3</v>
      </c>
      <c r="K17" s="2">
        <v>1054738</v>
      </c>
      <c r="L17" s="2">
        <f>K17-$K$6</f>
        <v>0</v>
      </c>
      <c r="M17" s="3" t="s">
        <v>3</v>
      </c>
      <c r="N17" s="2">
        <v>1262982</v>
      </c>
      <c r="O17" s="2">
        <f>N17-$N$6</f>
        <v>0</v>
      </c>
      <c r="P17" s="3" t="s">
        <v>3</v>
      </c>
      <c r="Q17" s="2">
        <v>930460</v>
      </c>
      <c r="R17" s="2">
        <f>Q17-$Q$6</f>
        <v>0</v>
      </c>
    </row>
    <row r="18" spans="1:18" x14ac:dyDescent="0.35">
      <c r="A18" s="3" t="s">
        <v>4</v>
      </c>
      <c r="B18" s="2">
        <v>374327</v>
      </c>
      <c r="C18" s="2">
        <f>B18-$B$7</f>
        <v>0</v>
      </c>
      <c r="D18" s="3" t="s">
        <v>4</v>
      </c>
      <c r="E18" s="2">
        <v>104036</v>
      </c>
      <c r="F18" s="2">
        <f>E18-$E$7</f>
        <v>0</v>
      </c>
      <c r="G18" s="3" t="s">
        <v>4</v>
      </c>
      <c r="H18" s="2">
        <v>42279</v>
      </c>
      <c r="I18" s="2">
        <f>H18-$H$7</f>
        <v>0</v>
      </c>
      <c r="J18" s="3" t="s">
        <v>4</v>
      </c>
      <c r="K18" s="2">
        <v>91470</v>
      </c>
      <c r="L18" s="2">
        <f>K18-$K$7</f>
        <v>0</v>
      </c>
      <c r="M18" s="3" t="s">
        <v>4</v>
      </c>
      <c r="N18" s="2">
        <v>172222</v>
      </c>
      <c r="O18" s="2">
        <f>N18-$N$7</f>
        <v>0</v>
      </c>
      <c r="P18" s="3" t="s">
        <v>4</v>
      </c>
      <c r="Q18" s="2">
        <v>19843</v>
      </c>
      <c r="R18" s="2">
        <f>Q18-$Q$7</f>
        <v>0</v>
      </c>
    </row>
    <row r="19" spans="1:18" x14ac:dyDescent="0.35">
      <c r="A19" s="3" t="s">
        <v>5</v>
      </c>
      <c r="B19" s="2">
        <v>459086</v>
      </c>
      <c r="C19" s="2">
        <f>B19-$B$8</f>
        <v>4822</v>
      </c>
      <c r="D19" s="3" t="s">
        <v>5</v>
      </c>
      <c r="E19" s="2">
        <v>341596</v>
      </c>
      <c r="F19" s="2">
        <f>E19-$E$8</f>
        <v>0</v>
      </c>
      <c r="G19" s="3" t="s">
        <v>5</v>
      </c>
      <c r="H19" s="2">
        <v>23971</v>
      </c>
      <c r="I19" s="2">
        <f>H19-$H$8</f>
        <v>0</v>
      </c>
      <c r="J19" s="3" t="s">
        <v>5</v>
      </c>
      <c r="K19" s="2">
        <v>127623</v>
      </c>
      <c r="L19" s="2">
        <f>K19-$K$8</f>
        <v>7736</v>
      </c>
      <c r="M19" s="3" t="s">
        <v>5</v>
      </c>
      <c r="N19" s="2">
        <v>264363</v>
      </c>
      <c r="O19" s="2">
        <f>N19-$N$8</f>
        <v>761</v>
      </c>
      <c r="P19" s="3" t="s">
        <v>5</v>
      </c>
      <c r="Q19" s="2">
        <v>324157</v>
      </c>
      <c r="R19" s="2">
        <f>Q19-$Q$8</f>
        <v>0</v>
      </c>
    </row>
    <row r="20" spans="1:18" x14ac:dyDescent="0.35">
      <c r="A20" s="3" t="s">
        <v>6</v>
      </c>
      <c r="B20" s="2">
        <v>185979</v>
      </c>
      <c r="C20" s="2">
        <f>B20-$B$9</f>
        <v>-4822</v>
      </c>
      <c r="D20" s="3" t="s">
        <v>6</v>
      </c>
      <c r="E20" s="2">
        <v>51502</v>
      </c>
      <c r="F20" s="2">
        <f>E20-$E$9</f>
        <v>0</v>
      </c>
      <c r="G20" s="3" t="s">
        <v>6</v>
      </c>
      <c r="H20" s="2">
        <v>19537</v>
      </c>
      <c r="I20" s="2">
        <f>H20-$H$9</f>
        <v>0</v>
      </c>
      <c r="J20" s="3" t="s">
        <v>6</v>
      </c>
      <c r="K20" s="2">
        <v>30878</v>
      </c>
      <c r="L20" s="2">
        <f>K20-$K$9</f>
        <v>-7736</v>
      </c>
      <c r="M20" s="3" t="s">
        <v>6</v>
      </c>
      <c r="N20" s="2">
        <v>86958</v>
      </c>
      <c r="O20" s="2">
        <f>N20-$N$9</f>
        <v>-761</v>
      </c>
      <c r="P20" s="3" t="s">
        <v>6</v>
      </c>
      <c r="Q20" s="2">
        <v>2563</v>
      </c>
      <c r="R20" s="2">
        <f>Q20-$Q$9</f>
        <v>0</v>
      </c>
    </row>
    <row r="23" spans="1:18" x14ac:dyDescent="0.35">
      <c r="A23" s="6" t="s">
        <v>15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8" x14ac:dyDescent="0.35">
      <c r="A24" s="5" t="s">
        <v>7</v>
      </c>
      <c r="B24" s="5"/>
      <c r="C24" s="4" t="s">
        <v>18</v>
      </c>
      <c r="D24" s="5" t="s">
        <v>8</v>
      </c>
      <c r="E24" s="5"/>
      <c r="F24" s="4" t="s">
        <v>18</v>
      </c>
      <c r="G24" s="5" t="s">
        <v>9</v>
      </c>
      <c r="H24" s="5"/>
      <c r="I24" s="4" t="s">
        <v>18</v>
      </c>
      <c r="J24" s="5" t="s">
        <v>10</v>
      </c>
      <c r="K24" s="5"/>
      <c r="L24" s="4" t="s">
        <v>18</v>
      </c>
      <c r="M24" s="5" t="s">
        <v>11</v>
      </c>
      <c r="N24" s="5"/>
      <c r="O24" s="4" t="s">
        <v>18</v>
      </c>
      <c r="P24" s="5" t="s">
        <v>12</v>
      </c>
      <c r="Q24" s="5"/>
      <c r="R24" s="4" t="s">
        <v>18</v>
      </c>
    </row>
    <row r="25" spans="1:18" x14ac:dyDescent="0.35">
      <c r="A25" s="3" t="s">
        <v>0</v>
      </c>
      <c r="B25" s="2">
        <v>0.17230000000000001</v>
      </c>
      <c r="C25" s="2">
        <f>B25-$B$3</f>
        <v>-5.8999999999999997E-2</v>
      </c>
      <c r="D25" s="3" t="s">
        <v>0</v>
      </c>
      <c r="E25" s="2">
        <v>0.23180000000000001</v>
      </c>
      <c r="F25" s="2">
        <f>E25-$E$3</f>
        <v>-0.10399999999999998</v>
      </c>
      <c r="G25" s="3" t="s">
        <v>0</v>
      </c>
      <c r="H25" s="2">
        <v>0.24579999999999999</v>
      </c>
      <c r="I25" s="2">
        <f>H25-$H$3</f>
        <v>-3.3000000000000002E-2</v>
      </c>
      <c r="J25" s="3" t="s">
        <v>0</v>
      </c>
      <c r="K25" s="2">
        <v>0.3629</v>
      </c>
      <c r="L25" s="2">
        <f>K25-$K$3</f>
        <v>5.4000000000000159E-3</v>
      </c>
      <c r="M25" s="3" t="s">
        <v>0</v>
      </c>
      <c r="N25" s="2">
        <v>0.38080000000000003</v>
      </c>
      <c r="O25" s="2">
        <f>N25-$N$3</f>
        <v>-1.21E-2</v>
      </c>
      <c r="P25" s="3" t="s">
        <v>0</v>
      </c>
      <c r="Q25" s="2">
        <v>0.2213</v>
      </c>
      <c r="R25" s="2">
        <f>Q25-$Q$3</f>
        <v>-6.4300000000000024E-2</v>
      </c>
    </row>
    <row r="26" spans="1:18" x14ac:dyDescent="0.35">
      <c r="A26" s="3" t="s">
        <v>1</v>
      </c>
      <c r="B26" s="2">
        <v>2716018</v>
      </c>
      <c r="C26" s="2">
        <f>B26-$B$4</f>
        <v>12</v>
      </c>
      <c r="D26" s="3" t="s">
        <v>1</v>
      </c>
      <c r="E26" s="2">
        <v>2780068</v>
      </c>
      <c r="F26" s="2">
        <f>E26-$E$4</f>
        <v>9000</v>
      </c>
      <c r="G26" s="3" t="s">
        <v>1</v>
      </c>
      <c r="H26" s="2">
        <v>2656251</v>
      </c>
      <c r="I26" s="2">
        <f>H26-$H$4</f>
        <v>0</v>
      </c>
      <c r="J26" s="3" t="s">
        <v>1</v>
      </c>
      <c r="K26" s="2">
        <v>2761127</v>
      </c>
      <c r="L26" s="2">
        <f>K26-$K$4</f>
        <v>3</v>
      </c>
      <c r="M26" s="3" t="s">
        <v>1</v>
      </c>
      <c r="N26" s="2">
        <v>2730902</v>
      </c>
      <c r="O26" s="2">
        <f>N26-$N$4</f>
        <v>4</v>
      </c>
      <c r="P26" s="3" t="s">
        <v>1</v>
      </c>
      <c r="Q26" s="2">
        <v>2803378</v>
      </c>
      <c r="R26" s="2">
        <f>Q26-$Q$4</f>
        <v>15045</v>
      </c>
    </row>
    <row r="27" spans="1:18" x14ac:dyDescent="0.35">
      <c r="A27" s="3" t="s">
        <v>2</v>
      </c>
      <c r="B27" s="2">
        <v>609</v>
      </c>
      <c r="C27" s="2">
        <f>B27-$B$5</f>
        <v>-145</v>
      </c>
      <c r="D27" s="3" t="s">
        <v>2</v>
      </c>
      <c r="E27" s="2">
        <v>130272</v>
      </c>
      <c r="F27" s="2">
        <f>E27-$E$5</f>
        <v>-55996</v>
      </c>
      <c r="G27" s="3" t="s">
        <v>2</v>
      </c>
      <c r="H27" s="2">
        <v>5</v>
      </c>
      <c r="I27" s="2">
        <f>H27-$H$5</f>
        <v>0</v>
      </c>
      <c r="J27" s="3" t="s">
        <v>2</v>
      </c>
      <c r="K27" s="2">
        <v>381</v>
      </c>
      <c r="L27" s="2">
        <f>K27-$K$5</f>
        <v>-58</v>
      </c>
      <c r="M27" s="3" t="s">
        <v>2</v>
      </c>
      <c r="N27" s="2">
        <v>8827</v>
      </c>
      <c r="O27" s="2">
        <f>N27-$N$5</f>
        <v>-48</v>
      </c>
      <c r="P27" s="3" t="s">
        <v>2</v>
      </c>
      <c r="Q27" s="2">
        <v>127183</v>
      </c>
      <c r="R27" s="2">
        <f>Q27-$Q$5</f>
        <v>-168127</v>
      </c>
    </row>
    <row r="28" spans="1:18" x14ac:dyDescent="0.35">
      <c r="A28" s="3" t="s">
        <v>3</v>
      </c>
      <c r="B28" s="2">
        <v>519998</v>
      </c>
      <c r="C28" s="2">
        <f>B28-$B$6</f>
        <v>1</v>
      </c>
      <c r="D28" s="3" t="s">
        <v>3</v>
      </c>
      <c r="E28" s="2">
        <v>1087124</v>
      </c>
      <c r="F28" s="2">
        <f>E28-$E$6</f>
        <v>632</v>
      </c>
      <c r="G28" s="3" t="s">
        <v>3</v>
      </c>
      <c r="H28" s="2">
        <v>1209336</v>
      </c>
      <c r="I28" s="2">
        <f>H28-$H$6</f>
        <v>1616</v>
      </c>
      <c r="J28" s="3" t="s">
        <v>3</v>
      </c>
      <c r="K28" s="2">
        <v>1058386</v>
      </c>
      <c r="L28" s="2">
        <f>K28-$K$6</f>
        <v>3648</v>
      </c>
      <c r="M28" s="3" t="s">
        <v>3</v>
      </c>
      <c r="N28" s="2">
        <v>1263257</v>
      </c>
      <c r="O28" s="2">
        <f>N28-$N$6</f>
        <v>275</v>
      </c>
      <c r="P28" s="3" t="s">
        <v>3</v>
      </c>
      <c r="Q28" s="2">
        <v>943368</v>
      </c>
      <c r="R28" s="2">
        <f>Q28-$Q$6</f>
        <v>12908</v>
      </c>
    </row>
    <row r="29" spans="1:18" x14ac:dyDescent="0.35">
      <c r="A29" s="3" t="s">
        <v>4</v>
      </c>
      <c r="B29" s="2">
        <v>374326</v>
      </c>
      <c r="C29" s="2">
        <f>B29-$B$7</f>
        <v>-1</v>
      </c>
      <c r="D29" s="3" t="s">
        <v>4</v>
      </c>
      <c r="E29" s="2">
        <v>103404</v>
      </c>
      <c r="F29" s="2">
        <f>E29-$E$7</f>
        <v>-632</v>
      </c>
      <c r="G29" s="3" t="s">
        <v>4</v>
      </c>
      <c r="H29" s="2">
        <v>40662</v>
      </c>
      <c r="I29" s="2">
        <f>H29-$H$7</f>
        <v>-1617</v>
      </c>
      <c r="J29" s="3" t="s">
        <v>4</v>
      </c>
      <c r="K29" s="2">
        <v>87822</v>
      </c>
      <c r="L29" s="2">
        <f>K29-$K$7</f>
        <v>-3648</v>
      </c>
      <c r="M29" s="3" t="s">
        <v>4</v>
      </c>
      <c r="N29" s="2">
        <v>171947</v>
      </c>
      <c r="O29" s="2">
        <f>N29-$N$7</f>
        <v>-275</v>
      </c>
      <c r="P29" s="3" t="s">
        <v>4</v>
      </c>
      <c r="Q29" s="2">
        <v>6935</v>
      </c>
      <c r="R29" s="2">
        <f>Q29-$Q$7</f>
        <v>-12908</v>
      </c>
    </row>
    <row r="30" spans="1:18" x14ac:dyDescent="0.35">
      <c r="A30" s="3" t="s">
        <v>5</v>
      </c>
      <c r="B30" s="2">
        <v>458679</v>
      </c>
      <c r="C30" s="2">
        <f>B30-$B$8</f>
        <v>4415</v>
      </c>
      <c r="D30" s="3" t="s">
        <v>5</v>
      </c>
      <c r="E30" s="2">
        <v>284456</v>
      </c>
      <c r="F30" s="2">
        <f>E30-$E$8</f>
        <v>-57140</v>
      </c>
      <c r="G30" s="3" t="s">
        <v>5</v>
      </c>
      <c r="H30" s="2">
        <v>21738</v>
      </c>
      <c r="I30" s="2">
        <f>H30-$H$8</f>
        <v>-2233</v>
      </c>
      <c r="J30" s="3" t="s">
        <v>5</v>
      </c>
      <c r="K30" s="2">
        <v>122088</v>
      </c>
      <c r="L30" s="2">
        <f>K30-$K$8</f>
        <v>2201</v>
      </c>
      <c r="M30" s="3" t="s">
        <v>5</v>
      </c>
      <c r="N30" s="2">
        <v>263942</v>
      </c>
      <c r="O30" s="2">
        <f>N30-$N$8</f>
        <v>340</v>
      </c>
      <c r="P30" s="3" t="s">
        <v>5</v>
      </c>
      <c r="Q30" s="2">
        <v>136745</v>
      </c>
      <c r="R30" s="2">
        <f>Q30-$Q$8</f>
        <v>-187412</v>
      </c>
    </row>
    <row r="31" spans="1:18" x14ac:dyDescent="0.35">
      <c r="A31" s="3" t="s">
        <v>6</v>
      </c>
      <c r="B31" s="2">
        <v>185983</v>
      </c>
      <c r="C31" s="2">
        <f>B31-$B$9</f>
        <v>-4818</v>
      </c>
      <c r="D31" s="3" t="s">
        <v>6</v>
      </c>
      <c r="E31" s="2">
        <v>51502</v>
      </c>
      <c r="F31" s="2">
        <f>E31-$E$9</f>
        <v>0</v>
      </c>
      <c r="G31" s="3" t="s">
        <v>6</v>
      </c>
      <c r="H31" s="2">
        <v>19537</v>
      </c>
      <c r="I31" s="2">
        <f>H31-$H$9</f>
        <v>0</v>
      </c>
      <c r="J31" s="3" t="s">
        <v>6</v>
      </c>
      <c r="K31" s="2">
        <v>30867</v>
      </c>
      <c r="L31" s="2">
        <f>K31-$K$9</f>
        <v>-7747</v>
      </c>
      <c r="M31" s="3" t="s">
        <v>6</v>
      </c>
      <c r="N31" s="2">
        <v>86945</v>
      </c>
      <c r="O31" s="2">
        <f>N31-$N$9</f>
        <v>-774</v>
      </c>
      <c r="P31" s="3" t="s">
        <v>6</v>
      </c>
      <c r="Q31" s="2">
        <v>2563</v>
      </c>
      <c r="R31" s="2">
        <f>Q31-$Q$9</f>
        <v>0</v>
      </c>
    </row>
    <row r="34" spans="1:18" x14ac:dyDescent="0.35">
      <c r="A34" s="6" t="s">
        <v>16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8" x14ac:dyDescent="0.35">
      <c r="A35" s="5" t="s">
        <v>7</v>
      </c>
      <c r="B35" s="5"/>
      <c r="C35" s="4" t="s">
        <v>18</v>
      </c>
      <c r="D35" s="5" t="s">
        <v>8</v>
      </c>
      <c r="E35" s="5"/>
      <c r="F35" s="4" t="s">
        <v>18</v>
      </c>
      <c r="G35" s="5" t="s">
        <v>9</v>
      </c>
      <c r="H35" s="5"/>
      <c r="I35" s="4" t="s">
        <v>18</v>
      </c>
      <c r="J35" s="5" t="s">
        <v>10</v>
      </c>
      <c r="K35" s="5"/>
      <c r="L35" s="4" t="s">
        <v>18</v>
      </c>
      <c r="M35" s="5" t="s">
        <v>11</v>
      </c>
      <c r="N35" s="5"/>
      <c r="O35" s="4" t="s">
        <v>18</v>
      </c>
      <c r="P35" s="5" t="s">
        <v>12</v>
      </c>
      <c r="Q35" s="5"/>
      <c r="R35" s="4" t="s">
        <v>18</v>
      </c>
    </row>
    <row r="36" spans="1:18" x14ac:dyDescent="0.35">
      <c r="A36" s="3" t="s">
        <v>0</v>
      </c>
      <c r="B36" s="2">
        <v>0.30840000000000001</v>
      </c>
      <c r="C36" s="2">
        <f>B36-$B$3</f>
        <v>7.7100000000000002E-2</v>
      </c>
      <c r="D36" s="3" t="s">
        <v>0</v>
      </c>
      <c r="E36" s="2">
        <v>0.40400000000000003</v>
      </c>
      <c r="F36" s="2">
        <f>E36-$E$3</f>
        <v>6.8200000000000038E-2</v>
      </c>
      <c r="G36" s="3" t="s">
        <v>0</v>
      </c>
      <c r="H36" s="2">
        <v>0.24709999999999999</v>
      </c>
      <c r="I36" s="2">
        <f>H36-$H$3</f>
        <v>-3.1700000000000006E-2</v>
      </c>
      <c r="J36" s="3" t="s">
        <v>0</v>
      </c>
      <c r="K36" s="2">
        <v>0.37930000000000003</v>
      </c>
      <c r="L36" s="2">
        <f>K36-$K$3</f>
        <v>2.1800000000000042E-2</v>
      </c>
      <c r="M36" s="3" t="s">
        <v>0</v>
      </c>
      <c r="N36" s="2">
        <v>0.39639999999999997</v>
      </c>
      <c r="O36" s="2">
        <f>N36-$N$3</f>
        <v>3.4999999999999476E-3</v>
      </c>
      <c r="P36" s="3" t="s">
        <v>0</v>
      </c>
      <c r="Q36" s="2">
        <v>0.37540000000000001</v>
      </c>
      <c r="R36" s="2">
        <f>Q36-$Q$3</f>
        <v>8.9799999999999991E-2</v>
      </c>
    </row>
    <row r="37" spans="1:18" x14ac:dyDescent="0.35">
      <c r="A37" s="3" t="s">
        <v>1</v>
      </c>
      <c r="B37" s="2">
        <v>2716027</v>
      </c>
      <c r="C37" s="2">
        <f>B37-$B$4</f>
        <v>21</v>
      </c>
      <c r="D37" s="3" t="s">
        <v>1</v>
      </c>
      <c r="E37" s="2">
        <v>2786069</v>
      </c>
      <c r="F37" s="2">
        <f>E37-$E$4</f>
        <v>15001</v>
      </c>
      <c r="G37" s="3" t="s">
        <v>1</v>
      </c>
      <c r="H37" s="2">
        <v>2656251</v>
      </c>
      <c r="I37" s="2">
        <f>H37-$H$4</f>
        <v>0</v>
      </c>
      <c r="J37" s="3" t="s">
        <v>1</v>
      </c>
      <c r="K37" s="2">
        <v>2761127</v>
      </c>
      <c r="L37" s="2">
        <f>K37-$K$4</f>
        <v>3</v>
      </c>
      <c r="M37" s="3" t="s">
        <v>1</v>
      </c>
      <c r="N37" s="2">
        <v>2732954</v>
      </c>
      <c r="O37" s="2">
        <f>N37-$N$4</f>
        <v>2056</v>
      </c>
      <c r="P37" s="3" t="s">
        <v>1</v>
      </c>
      <c r="Q37" s="2">
        <v>2812487</v>
      </c>
      <c r="R37" s="2">
        <f>Q37-$Q$4</f>
        <v>24154</v>
      </c>
    </row>
    <row r="38" spans="1:18" x14ac:dyDescent="0.35">
      <c r="A38" s="3" t="s">
        <v>2</v>
      </c>
      <c r="B38" s="2">
        <v>465</v>
      </c>
      <c r="C38" s="2">
        <f>B38-$B$5</f>
        <v>-289</v>
      </c>
      <c r="D38" s="3" t="s">
        <v>2</v>
      </c>
      <c r="E38" s="2">
        <v>258</v>
      </c>
      <c r="F38" s="2">
        <f>E38-$E$5</f>
        <v>-186010</v>
      </c>
      <c r="G38" s="3" t="s">
        <v>2</v>
      </c>
      <c r="H38" s="2">
        <v>5</v>
      </c>
      <c r="I38" s="2">
        <f>H38-$H$5</f>
        <v>0</v>
      </c>
      <c r="J38" s="3" t="s">
        <v>2</v>
      </c>
      <c r="K38" s="2">
        <v>314</v>
      </c>
      <c r="L38" s="2">
        <f>K38-$K$5</f>
        <v>-125</v>
      </c>
      <c r="M38" s="3" t="s">
        <v>2</v>
      </c>
      <c r="N38" s="2">
        <v>515</v>
      </c>
      <c r="O38" s="2">
        <f>N38-$N$5</f>
        <v>-8360</v>
      </c>
      <c r="P38" s="3" t="s">
        <v>2</v>
      </c>
      <c r="Q38" s="2">
        <v>481</v>
      </c>
      <c r="R38" s="2">
        <f>Q38-$Q$5</f>
        <v>-294829</v>
      </c>
    </row>
    <row r="39" spans="1:18" x14ac:dyDescent="0.35">
      <c r="A39" s="3" t="s">
        <v>3</v>
      </c>
      <c r="B39" s="2">
        <v>667454</v>
      </c>
      <c r="C39" s="2">
        <f>B39-$B$6</f>
        <v>147457</v>
      </c>
      <c r="D39" s="3" t="s">
        <v>3</v>
      </c>
      <c r="E39" s="2">
        <v>1087846</v>
      </c>
      <c r="F39" s="2">
        <f>E39-$E$6</f>
        <v>1354</v>
      </c>
      <c r="G39" s="3" t="s">
        <v>3</v>
      </c>
      <c r="H39" s="2">
        <v>1210932</v>
      </c>
      <c r="I39" s="2">
        <f>H39-$H$6</f>
        <v>3212</v>
      </c>
      <c r="J39" s="3" t="s">
        <v>3</v>
      </c>
      <c r="K39" s="2">
        <v>1066388</v>
      </c>
      <c r="L39" s="2">
        <f>K39-$K$6</f>
        <v>11650</v>
      </c>
      <c r="M39" s="3" t="s">
        <v>3</v>
      </c>
      <c r="N39" s="2">
        <v>1263538</v>
      </c>
      <c r="O39" s="2">
        <f>N39-$N$6</f>
        <v>556</v>
      </c>
      <c r="P39" s="3" t="s">
        <v>3</v>
      </c>
      <c r="Q39" s="2">
        <v>945752</v>
      </c>
      <c r="R39" s="2">
        <f>Q39-$Q$6</f>
        <v>15292</v>
      </c>
    </row>
    <row r="40" spans="1:18" x14ac:dyDescent="0.35">
      <c r="A40" s="3" t="s">
        <v>4</v>
      </c>
      <c r="B40" s="2">
        <v>226870</v>
      </c>
      <c r="C40" s="2">
        <f>B40-$B$7</f>
        <v>-147457</v>
      </c>
      <c r="D40" s="3" t="s">
        <v>4</v>
      </c>
      <c r="E40" s="2">
        <v>102682</v>
      </c>
      <c r="F40" s="2">
        <f>E40-$E$7</f>
        <v>-1354</v>
      </c>
      <c r="G40" s="3" t="s">
        <v>4</v>
      </c>
      <c r="H40" s="2">
        <v>39067</v>
      </c>
      <c r="I40" s="2">
        <f>H40-$H$7</f>
        <v>-3212</v>
      </c>
      <c r="J40" s="3" t="s">
        <v>4</v>
      </c>
      <c r="K40" s="2">
        <v>79820</v>
      </c>
      <c r="L40" s="2">
        <f>K40-$K$7</f>
        <v>-11650</v>
      </c>
      <c r="M40" s="3" t="s">
        <v>4</v>
      </c>
      <c r="N40" s="2">
        <v>171666</v>
      </c>
      <c r="O40" s="2">
        <f>N40-$N$7</f>
        <v>-556</v>
      </c>
      <c r="P40" s="3" t="s">
        <v>4</v>
      </c>
      <c r="Q40" s="2">
        <v>4551</v>
      </c>
      <c r="R40" s="2">
        <f>Q40-$Q$7</f>
        <v>-15292</v>
      </c>
    </row>
    <row r="41" spans="1:18" x14ac:dyDescent="0.35">
      <c r="A41" s="3" t="s">
        <v>5</v>
      </c>
      <c r="B41" s="2">
        <v>236792</v>
      </c>
      <c r="C41" s="2">
        <f>B41-$B$8</f>
        <v>-217472</v>
      </c>
      <c r="D41" s="3" t="s">
        <v>5</v>
      </c>
      <c r="E41" s="2">
        <v>151889</v>
      </c>
      <c r="F41" s="2">
        <f>E41-$E$8</f>
        <v>-189707</v>
      </c>
      <c r="G41" s="3" t="s">
        <v>5</v>
      </c>
      <c r="H41" s="2">
        <v>19535</v>
      </c>
      <c r="I41" s="2">
        <f>H41-$H$8</f>
        <v>-4436</v>
      </c>
      <c r="J41" s="3" t="s">
        <v>5</v>
      </c>
      <c r="K41" s="2">
        <v>108531</v>
      </c>
      <c r="L41" s="2">
        <f>K41-$K$8</f>
        <v>-11356</v>
      </c>
      <c r="M41" s="3" t="s">
        <v>5</v>
      </c>
      <c r="N41" s="2">
        <v>254501</v>
      </c>
      <c r="O41" s="2">
        <f>N41-$N$8</f>
        <v>-9101</v>
      </c>
      <c r="P41" s="3" t="s">
        <v>5</v>
      </c>
      <c r="Q41" s="2">
        <v>4963</v>
      </c>
      <c r="R41" s="2">
        <f>Q41-$Q$8</f>
        <v>-319194</v>
      </c>
    </row>
    <row r="42" spans="1:18" x14ac:dyDescent="0.35">
      <c r="A42" s="3" t="s">
        <v>6</v>
      </c>
      <c r="B42" s="2">
        <v>186026</v>
      </c>
      <c r="C42" s="2">
        <f>B42-$B$9</f>
        <v>-4775</v>
      </c>
      <c r="D42" s="3" t="s">
        <v>6</v>
      </c>
      <c r="E42" s="2">
        <v>51501</v>
      </c>
      <c r="F42" s="2">
        <f>E42-$E$9</f>
        <v>-1</v>
      </c>
      <c r="G42" s="3" t="s">
        <v>6</v>
      </c>
      <c r="H42" s="2">
        <v>19537</v>
      </c>
      <c r="I42" s="2">
        <f>H42-$H$9</f>
        <v>0</v>
      </c>
      <c r="J42" s="3" t="s">
        <v>6</v>
      </c>
      <c r="K42" s="2">
        <v>30864</v>
      </c>
      <c r="L42" s="2">
        <f>K42-$K$9</f>
        <v>-7750</v>
      </c>
      <c r="M42" s="3" t="s">
        <v>6</v>
      </c>
      <c r="N42" s="2">
        <v>86901</v>
      </c>
      <c r="O42" s="2">
        <f>N42-$N$9</f>
        <v>-818</v>
      </c>
      <c r="P42" s="3" t="s">
        <v>6</v>
      </c>
      <c r="Q42" s="2">
        <v>2563</v>
      </c>
      <c r="R42" s="2">
        <f>Q42-$Q$9</f>
        <v>0</v>
      </c>
    </row>
    <row r="45" spans="1:18" x14ac:dyDescent="0.35">
      <c r="A45" s="6" t="s">
        <v>17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8" x14ac:dyDescent="0.35">
      <c r="A46" s="5" t="s">
        <v>7</v>
      </c>
      <c r="B46" s="5"/>
      <c r="C46" s="4" t="s">
        <v>18</v>
      </c>
      <c r="D46" s="5" t="s">
        <v>8</v>
      </c>
      <c r="E46" s="5"/>
      <c r="F46" s="4" t="s">
        <v>18</v>
      </c>
      <c r="G46" s="5" t="s">
        <v>9</v>
      </c>
      <c r="H46" s="5"/>
      <c r="I46" s="4" t="s">
        <v>18</v>
      </c>
      <c r="J46" s="5" t="s">
        <v>10</v>
      </c>
      <c r="K46" s="5"/>
      <c r="L46" s="4" t="s">
        <v>18</v>
      </c>
      <c r="M46" s="5" t="s">
        <v>11</v>
      </c>
      <c r="N46" s="5"/>
      <c r="O46" s="4" t="s">
        <v>18</v>
      </c>
      <c r="P46" s="5" t="s">
        <v>12</v>
      </c>
      <c r="Q46" s="5"/>
      <c r="R46" s="4" t="s">
        <v>18</v>
      </c>
    </row>
    <row r="47" spans="1:18" x14ac:dyDescent="0.35">
      <c r="A47" s="3" t="s">
        <v>0</v>
      </c>
      <c r="B47" s="2">
        <v>0.30020000000000002</v>
      </c>
      <c r="C47" s="2">
        <f>B47-$B$3</f>
        <v>6.8900000000000017E-2</v>
      </c>
      <c r="D47" s="3" t="s">
        <v>0</v>
      </c>
      <c r="E47" s="2">
        <v>0.40389999999999998</v>
      </c>
      <c r="F47" s="2">
        <f>E47-$E$3</f>
        <v>6.8099999999999994E-2</v>
      </c>
      <c r="G47" s="3" t="s">
        <v>0</v>
      </c>
      <c r="H47" s="2">
        <v>0.247</v>
      </c>
      <c r="I47" s="2">
        <f>H47-$H$3</f>
        <v>-3.1799999999999995E-2</v>
      </c>
      <c r="J47" s="3" t="s">
        <v>0</v>
      </c>
      <c r="K47" s="2">
        <v>0.37890000000000001</v>
      </c>
      <c r="L47" s="2">
        <f>K47-$K$3</f>
        <v>2.140000000000003E-2</v>
      </c>
      <c r="M47" s="3" t="s">
        <v>0</v>
      </c>
      <c r="N47" s="2">
        <v>0.39610000000000001</v>
      </c>
      <c r="O47" s="2">
        <f>N47-$N$3</f>
        <v>3.1999999999999806E-3</v>
      </c>
      <c r="P47" s="3" t="s">
        <v>0</v>
      </c>
      <c r="Q47" s="2">
        <v>0.37530000000000002</v>
      </c>
      <c r="R47" s="2">
        <f>Q47-$Q$3</f>
        <v>8.9700000000000002E-2</v>
      </c>
    </row>
    <row r="48" spans="1:18" x14ac:dyDescent="0.35">
      <c r="A48" s="3" t="s">
        <v>1</v>
      </c>
      <c r="B48" s="2">
        <v>2716027</v>
      </c>
      <c r="C48" s="2">
        <f>B48-$B$4</f>
        <v>21</v>
      </c>
      <c r="D48" s="3" t="s">
        <v>1</v>
      </c>
      <c r="E48" s="2">
        <v>2786069</v>
      </c>
      <c r="F48" s="2">
        <f>E48-$E$4</f>
        <v>15001</v>
      </c>
      <c r="G48" s="3" t="s">
        <v>1</v>
      </c>
      <c r="H48" s="2">
        <v>2656251</v>
      </c>
      <c r="I48" s="2">
        <f>H48-$H$4</f>
        <v>0</v>
      </c>
      <c r="J48" s="3" t="s">
        <v>1</v>
      </c>
      <c r="K48" s="2">
        <v>2761127</v>
      </c>
      <c r="L48" s="2">
        <f>K48-$K$4</f>
        <v>3</v>
      </c>
      <c r="M48" s="3" t="s">
        <v>1</v>
      </c>
      <c r="N48" s="2">
        <v>2732951</v>
      </c>
      <c r="O48" s="2">
        <f>N48-$N$4</f>
        <v>2053</v>
      </c>
      <c r="P48" s="3" t="s">
        <v>1</v>
      </c>
      <c r="Q48" s="2">
        <v>2812483</v>
      </c>
      <c r="R48" s="2">
        <f>Q48-$Q$4</f>
        <v>24150</v>
      </c>
    </row>
    <row r="49" spans="1:18" x14ac:dyDescent="0.35">
      <c r="A49" s="3" t="s">
        <v>2</v>
      </c>
      <c r="B49" s="2">
        <v>485</v>
      </c>
      <c r="C49" s="2">
        <f>B49-$B$5</f>
        <v>-269</v>
      </c>
      <c r="D49" s="3" t="s">
        <v>2</v>
      </c>
      <c r="E49" s="2">
        <v>273</v>
      </c>
      <c r="F49" s="2">
        <f>E49-$E$5</f>
        <v>-185995</v>
      </c>
      <c r="G49" s="3" t="s">
        <v>2</v>
      </c>
      <c r="H49" s="2">
        <v>5</v>
      </c>
      <c r="I49" s="2">
        <f>H49-$H$5</f>
        <v>0</v>
      </c>
      <c r="J49" s="3" t="s">
        <v>2</v>
      </c>
      <c r="K49" s="2">
        <v>320</v>
      </c>
      <c r="L49" s="2">
        <f>K49-$K$5</f>
        <v>-119</v>
      </c>
      <c r="M49" s="3" t="s">
        <v>2</v>
      </c>
      <c r="N49" s="2">
        <v>544</v>
      </c>
      <c r="O49" s="2">
        <f>N49-$N$5</f>
        <v>-8331</v>
      </c>
      <c r="P49" s="3" t="s">
        <v>2</v>
      </c>
      <c r="Q49" s="2">
        <v>520</v>
      </c>
      <c r="R49" s="2">
        <f>Q49-$Q$5</f>
        <v>-294790</v>
      </c>
    </row>
    <row r="50" spans="1:18" x14ac:dyDescent="0.35">
      <c r="A50" s="3" t="s">
        <v>3</v>
      </c>
      <c r="B50" s="2">
        <v>663310</v>
      </c>
      <c r="C50" s="2">
        <f>B50-$B$6</f>
        <v>143313</v>
      </c>
      <c r="D50" s="3" t="s">
        <v>3</v>
      </c>
      <c r="E50" s="2">
        <v>1087734</v>
      </c>
      <c r="F50" s="2">
        <f>E50-$E$6</f>
        <v>1242</v>
      </c>
      <c r="G50" s="3" t="s">
        <v>3</v>
      </c>
      <c r="H50" s="2">
        <v>1210866</v>
      </c>
      <c r="I50" s="2">
        <f>H50-$H$6</f>
        <v>3146</v>
      </c>
      <c r="J50" s="3" t="s">
        <v>3</v>
      </c>
      <c r="K50" s="2">
        <v>1066241</v>
      </c>
      <c r="L50" s="2">
        <f>K50-$K$6</f>
        <v>11503</v>
      </c>
      <c r="M50" s="3" t="s">
        <v>3</v>
      </c>
      <c r="N50" s="2">
        <v>1263462</v>
      </c>
      <c r="O50" s="2">
        <f>N50-$N$6</f>
        <v>480</v>
      </c>
      <c r="P50" s="3" t="s">
        <v>3</v>
      </c>
      <c r="Q50" s="2">
        <v>945662</v>
      </c>
      <c r="R50" s="2">
        <f>Q50-$Q$6</f>
        <v>15202</v>
      </c>
    </row>
    <row r="51" spans="1:18" x14ac:dyDescent="0.35">
      <c r="A51" s="3" t="s">
        <v>4</v>
      </c>
      <c r="B51" s="2">
        <v>231014</v>
      </c>
      <c r="C51" s="2">
        <f>B51-$B$7</f>
        <v>-143313</v>
      </c>
      <c r="D51" s="3" t="s">
        <v>4</v>
      </c>
      <c r="E51" s="2">
        <v>102794</v>
      </c>
      <c r="F51" s="2">
        <f>E51-$E$7</f>
        <v>-1242</v>
      </c>
      <c r="G51" s="3" t="s">
        <v>4</v>
      </c>
      <c r="H51" s="2">
        <v>39134</v>
      </c>
      <c r="I51" s="2">
        <f>H51-$H$7</f>
        <v>-3145</v>
      </c>
      <c r="J51" s="3" t="s">
        <v>4</v>
      </c>
      <c r="K51" s="2">
        <v>79967</v>
      </c>
      <c r="L51" s="2">
        <f>K51-$K$7</f>
        <v>-11503</v>
      </c>
      <c r="M51" s="3" t="s">
        <v>4</v>
      </c>
      <c r="N51" s="2">
        <v>171742</v>
      </c>
      <c r="O51" s="2">
        <f>N51-$N$7</f>
        <v>-480</v>
      </c>
      <c r="P51" s="3" t="s">
        <v>4</v>
      </c>
      <c r="Q51" s="2">
        <v>4641</v>
      </c>
      <c r="R51" s="2">
        <f>Q51-$Q$7</f>
        <v>-15202</v>
      </c>
    </row>
    <row r="52" spans="1:18" x14ac:dyDescent="0.35">
      <c r="A52" s="3" t="s">
        <v>5</v>
      </c>
      <c r="B52" s="2">
        <v>241632</v>
      </c>
      <c r="C52" s="2">
        <f>B52-$B$8</f>
        <v>-212632</v>
      </c>
      <c r="D52" s="3" t="s">
        <v>5</v>
      </c>
      <c r="E52" s="2">
        <v>152074</v>
      </c>
      <c r="F52" s="2">
        <f>E52-$E$8</f>
        <v>-189522</v>
      </c>
      <c r="G52" s="3" t="s">
        <v>5</v>
      </c>
      <c r="H52" s="2">
        <v>19635</v>
      </c>
      <c r="I52" s="2">
        <f>H52-$H$8</f>
        <v>-4336</v>
      </c>
      <c r="J52" s="3" t="s">
        <v>5</v>
      </c>
      <c r="K52" s="2">
        <v>108736</v>
      </c>
      <c r="L52" s="2">
        <f>K52-$K$8</f>
        <v>-11151</v>
      </c>
      <c r="M52" s="3" t="s">
        <v>5</v>
      </c>
      <c r="N52" s="2">
        <v>254376</v>
      </c>
      <c r="O52" s="2">
        <f>N52-$N$8</f>
        <v>-9226</v>
      </c>
      <c r="P52" s="3" t="s">
        <v>5</v>
      </c>
      <c r="Q52" s="2">
        <v>5282</v>
      </c>
      <c r="R52" s="2">
        <f>Q52-$Q$8</f>
        <v>-318875</v>
      </c>
    </row>
    <row r="53" spans="1:18" x14ac:dyDescent="0.35">
      <c r="A53" s="3" t="s">
        <v>6</v>
      </c>
      <c r="B53" s="2">
        <v>186049</v>
      </c>
      <c r="C53" s="2">
        <f>B53-$B$9</f>
        <v>-4752</v>
      </c>
      <c r="D53" s="3" t="s">
        <v>6</v>
      </c>
      <c r="E53" s="2">
        <v>51502</v>
      </c>
      <c r="F53" s="2">
        <f>E53-$E$9</f>
        <v>0</v>
      </c>
      <c r="G53" s="3" t="s">
        <v>6</v>
      </c>
      <c r="H53" s="2">
        <v>19537</v>
      </c>
      <c r="I53" s="2">
        <f>H53-$H$9</f>
        <v>0</v>
      </c>
      <c r="J53" s="3" t="s">
        <v>6</v>
      </c>
      <c r="K53" s="2">
        <v>30864</v>
      </c>
      <c r="L53" s="2">
        <f>K53-$K$9</f>
        <v>-7750</v>
      </c>
      <c r="M53" s="3" t="s">
        <v>6</v>
      </c>
      <c r="N53" s="2">
        <v>86916</v>
      </c>
      <c r="O53" s="2">
        <f>N53-$N$9</f>
        <v>-803</v>
      </c>
      <c r="P53" s="3" t="s">
        <v>6</v>
      </c>
      <c r="Q53" s="2">
        <v>2563</v>
      </c>
      <c r="R53" s="2">
        <f>Q53-$Q$9</f>
        <v>0</v>
      </c>
    </row>
  </sheetData>
  <mergeCells count="5">
    <mergeCell ref="A1:Q1"/>
    <mergeCell ref="A12:Q12"/>
    <mergeCell ref="A23:Q23"/>
    <mergeCell ref="A34:Q34"/>
    <mergeCell ref="A45:Q45"/>
  </mergeCells>
  <pageMargins left="0.7" right="0.7" top="0.75" bottom="0.75" header="0.3" footer="0.3"/>
  <pageSetup scale="5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hw3_output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Nguyen</dc:creator>
  <cp:lastModifiedBy>Quang Nguyen</cp:lastModifiedBy>
  <cp:lastPrinted>2015-10-01T17:46:20Z</cp:lastPrinted>
  <dcterms:created xsi:type="dcterms:W3CDTF">2015-10-01T17:49:47Z</dcterms:created>
  <dcterms:modified xsi:type="dcterms:W3CDTF">2015-10-02T00:58:44Z</dcterms:modified>
</cp:coreProperties>
</file>