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iemHT\Teaching\FPoly\"/>
    </mc:Choice>
  </mc:AlternateContent>
  <bookViews>
    <workbookView xWindow="0" yWindow="0" windowWidth="23040" windowHeight="7720"/>
  </bookViews>
  <sheets>
    <sheet name="Chế độ" sheetId="1" r:id="rId1"/>
    <sheet name="Quyết định nghỉ hè " sheetId="2" r:id="rId2"/>
  </sheets>
  <calcPr calcId="162913"/>
  <extLst>
    <ext uri="GoogleSheetsCustomDataVersion1">
      <go:sheetsCustomData xmlns:go="http://customooxmlschemas.google.com/" r:id="rId7" roundtripDataSignature="AMtx7mgJj51+MGYlrJwcqnm+41eycgaNyw=="/>
    </ext>
  </extLst>
</workbook>
</file>

<file path=xl/calcChain.xml><?xml version="1.0" encoding="utf-8"?>
<calcChain xmlns="http://schemas.openxmlformats.org/spreadsheetml/2006/main">
  <c r="S24" i="1" l="1"/>
  <c r="T24" i="1" s="1"/>
  <c r="S25" i="1"/>
  <c r="T25" i="1" s="1"/>
  <c r="S26" i="1"/>
  <c r="T26" i="1"/>
  <c r="S27" i="1"/>
  <c r="T27" i="1"/>
  <c r="S28" i="1"/>
  <c r="T28" i="1" s="1"/>
  <c r="S29" i="1"/>
  <c r="T29" i="1" s="1"/>
  <c r="S30" i="1"/>
  <c r="T30" i="1" s="1"/>
  <c r="O24" i="1"/>
  <c r="P24" i="1"/>
  <c r="O25" i="1"/>
  <c r="P25" i="1" s="1"/>
  <c r="O26" i="1"/>
  <c r="P26" i="1" s="1"/>
  <c r="O27" i="1"/>
  <c r="P27" i="1" s="1"/>
  <c r="O28" i="1"/>
  <c r="P28" i="1"/>
  <c r="O29" i="1"/>
  <c r="P29" i="1" s="1"/>
  <c r="O30" i="1"/>
  <c r="P30" i="1"/>
  <c r="L25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K25" i="1"/>
  <c r="K26" i="1"/>
  <c r="L26" i="1" s="1"/>
  <c r="K27" i="1"/>
  <c r="L27" i="1" s="1"/>
  <c r="K28" i="1"/>
  <c r="L28" i="1" s="1"/>
  <c r="K29" i="1"/>
  <c r="L29" i="1" s="1"/>
  <c r="K30" i="1"/>
  <c r="L30" i="1" s="1"/>
  <c r="K24" i="1" l="1"/>
  <c r="L24" i="1" s="1"/>
  <c r="V24" i="1" l="1"/>
  <c r="K22" i="1"/>
  <c r="L22" i="1" s="1"/>
  <c r="F32" i="1"/>
  <c r="T33" i="1"/>
  <c r="S11" i="1"/>
  <c r="T11" i="1" s="1"/>
  <c r="O11" i="1"/>
  <c r="P11" i="1" s="1"/>
  <c r="K11" i="1"/>
  <c r="H11" i="1"/>
  <c r="S23" i="1"/>
  <c r="T23" i="1" s="1"/>
  <c r="O23" i="1"/>
  <c r="P23" i="1" s="1"/>
  <c r="K23" i="1"/>
  <c r="L23" i="1" s="1"/>
  <c r="H23" i="1"/>
  <c r="S22" i="1"/>
  <c r="T22" i="1" s="1"/>
  <c r="O22" i="1"/>
  <c r="P22" i="1" s="1"/>
  <c r="S21" i="1"/>
  <c r="T21" i="1" s="1"/>
  <c r="O21" i="1"/>
  <c r="P21" i="1" s="1"/>
  <c r="K21" i="1"/>
  <c r="L21" i="1" s="1"/>
  <c r="S20" i="1"/>
  <c r="T20" i="1" s="1"/>
  <c r="O20" i="1"/>
  <c r="P20" i="1" s="1"/>
  <c r="K20" i="1"/>
  <c r="L20" i="1" s="1"/>
  <c r="S19" i="1"/>
  <c r="T19" i="1" s="1"/>
  <c r="O19" i="1"/>
  <c r="P19" i="1" s="1"/>
  <c r="K19" i="1"/>
  <c r="L19" i="1" s="1"/>
  <c r="S18" i="1"/>
  <c r="T18" i="1" s="1"/>
  <c r="O18" i="1"/>
  <c r="P18" i="1" s="1"/>
  <c r="K18" i="1"/>
  <c r="L18" i="1" s="1"/>
  <c r="S12" i="1"/>
  <c r="T12" i="1" s="1"/>
  <c r="O12" i="1"/>
  <c r="P12" i="1" s="1"/>
  <c r="K12" i="1"/>
  <c r="L12" i="1" s="1"/>
  <c r="H12" i="1"/>
  <c r="S17" i="1"/>
  <c r="T17" i="1" s="1"/>
  <c r="O17" i="1"/>
  <c r="P17" i="1" s="1"/>
  <c r="K17" i="1"/>
  <c r="L17" i="1" s="1"/>
  <c r="S16" i="1"/>
  <c r="T16" i="1" s="1"/>
  <c r="O16" i="1"/>
  <c r="P16" i="1" s="1"/>
  <c r="K16" i="1"/>
  <c r="L16" i="1" s="1"/>
  <c r="H16" i="1"/>
  <c r="S15" i="1"/>
  <c r="T15" i="1" s="1"/>
  <c r="O15" i="1"/>
  <c r="P15" i="1" s="1"/>
  <c r="K15" i="1"/>
  <c r="L15" i="1" s="1"/>
  <c r="H15" i="1"/>
  <c r="S9" i="1"/>
  <c r="T9" i="1" s="1"/>
  <c r="O9" i="1"/>
  <c r="P9" i="1" s="1"/>
  <c r="K9" i="1"/>
  <c r="L9" i="1" s="1"/>
  <c r="H9" i="1"/>
  <c r="S14" i="1"/>
  <c r="T14" i="1" s="1"/>
  <c r="O14" i="1"/>
  <c r="P14" i="1" s="1"/>
  <c r="K14" i="1"/>
  <c r="L14" i="1" s="1"/>
  <c r="H14" i="1"/>
  <c r="S10" i="1"/>
  <c r="T10" i="1" s="1"/>
  <c r="O10" i="1"/>
  <c r="P10" i="1" s="1"/>
  <c r="K10" i="1"/>
  <c r="L10" i="1" s="1"/>
  <c r="H10" i="1"/>
  <c r="S13" i="1"/>
  <c r="T13" i="1" s="1"/>
  <c r="O13" i="1"/>
  <c r="P13" i="1" s="1"/>
  <c r="K13" i="1"/>
  <c r="L13" i="1" s="1"/>
  <c r="H13" i="1"/>
  <c r="S8" i="1"/>
  <c r="T8" i="1" s="1"/>
  <c r="O8" i="1"/>
  <c r="P8" i="1" s="1"/>
  <c r="P32" i="1" s="1"/>
  <c r="K8" i="1"/>
  <c r="L8" i="1" s="1"/>
  <c r="H8" i="1"/>
  <c r="H32" i="1" s="1"/>
  <c r="L32" i="1" l="1"/>
  <c r="V14" i="1"/>
  <c r="V15" i="1"/>
  <c r="V13" i="1"/>
  <c r="V17" i="1"/>
  <c r="V10" i="1"/>
  <c r="V9" i="1"/>
  <c r="V11" i="1"/>
  <c r="V22" i="1"/>
  <c r="V16" i="1"/>
  <c r="V12" i="1"/>
  <c r="V19" i="1"/>
  <c r="V21" i="1"/>
  <c r="V23" i="1"/>
  <c r="V18" i="1"/>
  <c r="V20" i="1"/>
  <c r="V8" i="1"/>
  <c r="V32" i="1" l="1"/>
</calcChain>
</file>

<file path=xl/sharedStrings.xml><?xml version="1.0" encoding="utf-8"?>
<sst xmlns="http://schemas.openxmlformats.org/spreadsheetml/2006/main" count="149" uniqueCount="98">
  <si>
    <t>DANH SÁCH NGHỈ MÁT ĐOÀN: Tour ……</t>
  </si>
  <si>
    <t xml:space="preserve">                -  </t>
  </si>
  <si>
    <t>Lưu ý</t>
  </si>
  <si>
    <t>Cột chế độ chỉ điền 1 trong 2 trạng thái "50% chế độ bản thân" hoặc "100% bản thân + vợ/chồng + con"</t>
  </si>
  <si>
    <t>Cột chế độ được hưởng (màu cam) không điền, công thức tự tính</t>
  </si>
  <si>
    <t xml:space="preserve">Mã nhân viên điền đủ 8 chữ số (bao gồm số 0 ở đầu nếu có) </t>
  </si>
  <si>
    <t>Điền đủ các trường STT, Mã NV, Đơn vị, Họ tên, ngày tháng năm sinh nếu có (ngày tháng định dạng dd/mm/yyyy)</t>
  </si>
  <si>
    <t>Nếu có sai sót gì anh/chị vui lòng note lại, anh chị check lại tiền định mức, TH công thức bị sai tự sửa giá trị</t>
  </si>
  <si>
    <t>STT</t>
  </si>
  <si>
    <t>Mã NV</t>
  </si>
  <si>
    <t>Họ và tên cán bộ</t>
  </si>
  <si>
    <t xml:space="preserve">Đơn vị </t>
  </si>
  <si>
    <t>Chế độ</t>
  </si>
  <si>
    <t xml:space="preserve">Chế độ được hưởng </t>
  </si>
  <si>
    <t>Họ và tên chồng/vợ</t>
  </si>
  <si>
    <t>Họ và tên con 1</t>
  </si>
  <si>
    <t>Ngày tháng năm sinh</t>
  </si>
  <si>
    <t>Họ và tên con 2</t>
  </si>
  <si>
    <t>Họ và tên con 3</t>
  </si>
  <si>
    <t>Người thân</t>
  </si>
  <si>
    <t xml:space="preserve"> Tổng chế độ </t>
  </si>
  <si>
    <t>Nguyễn Lý Minh Thy</t>
  </si>
  <si>
    <t>UDPM</t>
  </si>
  <si>
    <t>100% bản thân + vợ/chồng + con</t>
  </si>
  <si>
    <t>00231610</t>
  </si>
  <si>
    <t>Nguyễn Thị Đỗ Quyên</t>
  </si>
  <si>
    <t>Nguyễn Viết Minh Nhựt</t>
  </si>
  <si>
    <t>Nguyễn Viết Minh Quân</t>
  </si>
  <si>
    <t>00040500</t>
  </si>
  <si>
    <t>Trịnh Huy Hiệp</t>
  </si>
  <si>
    <t>00255354</t>
  </si>
  <si>
    <t>Hồ Thị Tuyết minh</t>
  </si>
  <si>
    <t>Trần công Mua</t>
  </si>
  <si>
    <t>Trần Ngọc Mai</t>
  </si>
  <si>
    <t>Trần công mẫn</t>
  </si>
  <si>
    <t>00239425</t>
  </si>
  <si>
    <t xml:space="preserve">Nguyễn Xuân Truyền </t>
  </si>
  <si>
    <t>00240558</t>
  </si>
  <si>
    <t>Nguyễn Thị Thu Hồng</t>
  </si>
  <si>
    <t>Phạm Hồng Lâm</t>
  </si>
  <si>
    <t>Phạm Gia Bảo</t>
  </si>
  <si>
    <t>00243296</t>
  </si>
  <si>
    <t>Đặng Thị Hà</t>
  </si>
  <si>
    <t>Phạm Xuân Bình</t>
  </si>
  <si>
    <t>Phạm Xuân An</t>
  </si>
  <si>
    <t>Phạm Xuân Trúc Chi</t>
  </si>
  <si>
    <t>Phạm Xuân Đăng Khoa</t>
  </si>
  <si>
    <t>00261071</t>
  </si>
  <si>
    <t>Nguyễn Phạm Khánh Ngọc</t>
  </si>
  <si>
    <t>Nguyễn Thị Thu Vân</t>
  </si>
  <si>
    <t>Nguyễn Hoàng Thiên Phúc</t>
  </si>
  <si>
    <t>00263814</t>
  </si>
  <si>
    <t>Trần Thị Ngọc Châu</t>
  </si>
  <si>
    <t>50% bản thân</t>
  </si>
  <si>
    <t>0047034</t>
  </si>
  <si>
    <t>Bùi Tuấn Vũ</t>
  </si>
  <si>
    <t>Bùi Hà Như Ý</t>
  </si>
  <si>
    <t>00224339</t>
  </si>
  <si>
    <t>Trần Thế Bảy</t>
  </si>
  <si>
    <t>Trần Văn Chương</t>
  </si>
  <si>
    <t>Trần Thế Duy Bằng</t>
  </si>
  <si>
    <t>00246221</t>
  </si>
  <si>
    <t>Lê Nguyên Khanh</t>
  </si>
  <si>
    <t>Lê Vi</t>
  </si>
  <si>
    <t>00110698</t>
  </si>
  <si>
    <t>Phan Viết Thế</t>
  </si>
  <si>
    <t>Phan Viết Quốc Quy</t>
  </si>
  <si>
    <t>00178308</t>
  </si>
  <si>
    <t>Tạ Thị Hồng Trâm</t>
  </si>
  <si>
    <t>FEHO</t>
  </si>
  <si>
    <t>Phan Viết Trâm Anh</t>
  </si>
  <si>
    <t>00243310</t>
  </si>
  <si>
    <t>Đỗ Quang Ngoc</t>
  </si>
  <si>
    <t>Lương Thị Thu Hà</t>
  </si>
  <si>
    <t>Đỗ Thái An</t>
  </si>
  <si>
    <t>Đỗ Thái Uyên</t>
  </si>
  <si>
    <t>Trịnh Thị Thu</t>
  </si>
  <si>
    <t>Giang</t>
  </si>
  <si>
    <t>Tổng</t>
  </si>
  <si>
    <t>Xác nhận trưởng đoàn</t>
  </si>
  <si>
    <t>Xác nhận kế toán</t>
  </si>
  <si>
    <t>Xác nhận nhân sự</t>
  </si>
  <si>
    <t>Phê duyệt</t>
  </si>
  <si>
    <t>Tuổi</t>
  </si>
  <si>
    <t>Trần Thị Thùy Trang</t>
  </si>
  <si>
    <t>Ngô Thị Diệu Âu</t>
  </si>
  <si>
    <t>Nguyễn Thị Thanh Thuý - 1962</t>
  </si>
  <si>
    <t>Nguyễn Thị Hường - 1959</t>
  </si>
  <si>
    <t>Phi Long</t>
  </si>
  <si>
    <t>Trần Quang Bình</t>
  </si>
  <si>
    <t>Trần Khắc Duy</t>
  </si>
  <si>
    <t>Nguyễn Trãi</t>
  </si>
  <si>
    <t>Cao Hoàng Phúc</t>
  </si>
  <si>
    <t>Trần Thanh Liêm</t>
  </si>
  <si>
    <t>Trung Kiên</t>
  </si>
  <si>
    <t>00185570</t>
  </si>
  <si>
    <t>Hà Thanh Liêm</t>
  </si>
  <si>
    <t>00063564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</si>
</sst>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yy"/>
  </numFmts>
  <fonts count="16" x14ac:knownFonts="1">
    <font>
      <sz val="24"/>
      <color theme="1"/>
      <name val="Tahoma"/>
      <scheme val="minor"/>
    </font>
    <font>
      <sz val="14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theme="1"/>
      <name val="Tahoma"/>
      <family val="2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Calibri"/>
      <family val="2"/>
    </font>
    <font>
      <sz val="10"/>
      <color theme="1"/>
      <name val="Tahom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333333"/>
      <name val="Times New Roman"/>
      <family val="1"/>
    </font>
    <font>
      <b/>
      <sz val="10"/>
      <color rgb="FF000000"/>
      <name val="Times New Roman"/>
      <family val="1"/>
    </font>
    <font>
      <sz val="24"/>
      <color theme="1"/>
      <name val="Tahoma"/>
      <family val="2"/>
      <scheme val="minor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E0B4"/>
        <bgColor rgb="FFC6E0B4"/>
      </patternFill>
    </fill>
    <fill>
      <patternFill patternType="solid">
        <fgColor rgb="FFFFC000"/>
        <bgColor rgb="FFFFC000"/>
      </patternFill>
    </fill>
    <fill>
      <patternFill patternType="solid">
        <fgColor rgb="FFF9F9F9"/>
        <bgColor rgb="FFF9F9F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3" fontId="6" fillId="2" borderId="2" xfId="0" applyNumberFormat="1" applyFont="1" applyFill="1" applyBorder="1" applyAlignment="1">
      <alignment wrapText="1"/>
    </xf>
    <xf numFmtId="0" fontId="6" fillId="2" borderId="2" xfId="0" applyFont="1" applyFill="1" applyBorder="1" applyAlignment="1">
      <alignment horizontal="center" wrapText="1"/>
    </xf>
    <xf numFmtId="0" fontId="7" fillId="0" borderId="0" xfId="0" applyFont="1"/>
    <xf numFmtId="0" fontId="8" fillId="0" borderId="0" xfId="0" applyFont="1"/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9" fillId="3" borderId="5" xfId="0" applyFont="1" applyFill="1" applyBorder="1" applyAlignment="1">
      <alignment wrapText="1"/>
    </xf>
    <xf numFmtId="3" fontId="9" fillId="4" borderId="5" xfId="0" applyNumberFormat="1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right" wrapText="1"/>
    </xf>
    <xf numFmtId="3" fontId="9" fillId="4" borderId="5" xfId="0" applyNumberFormat="1" applyFont="1" applyFill="1" applyBorder="1" applyAlignment="1">
      <alignment horizontal="right" wrapText="1"/>
    </xf>
    <xf numFmtId="0" fontId="9" fillId="4" borderId="4" xfId="0" applyFont="1" applyFill="1" applyBorder="1" applyAlignment="1">
      <alignment horizontal="center" wrapText="1"/>
    </xf>
    <xf numFmtId="0" fontId="9" fillId="0" borderId="4" xfId="0" applyFont="1" applyBorder="1" applyAlignment="1">
      <alignment wrapText="1"/>
    </xf>
    <xf numFmtId="0" fontId="10" fillId="0" borderId="4" xfId="0" quotePrefix="1" applyFont="1" applyBorder="1" applyAlignment="1">
      <alignment wrapText="1"/>
    </xf>
    <xf numFmtId="164" fontId="10" fillId="0" borderId="4" xfId="0" applyNumberFormat="1" applyFont="1" applyBorder="1" applyAlignment="1">
      <alignment wrapText="1"/>
    </xf>
    <xf numFmtId="0" fontId="10" fillId="0" borderId="4" xfId="0" quotePrefix="1" applyFont="1" applyBorder="1" applyAlignment="1">
      <alignment wrapText="1"/>
    </xf>
    <xf numFmtId="0" fontId="10" fillId="0" borderId="4" xfId="0" applyFont="1" applyBorder="1" applyAlignment="1">
      <alignment wrapText="1"/>
    </xf>
    <xf numFmtId="165" fontId="10" fillId="0" borderId="4" xfId="0" applyNumberFormat="1" applyFont="1" applyBorder="1" applyAlignment="1">
      <alignment wrapText="1"/>
    </xf>
    <xf numFmtId="0" fontId="9" fillId="4" borderId="5" xfId="0" applyFont="1" applyFill="1" applyBorder="1" applyAlignment="1">
      <alignment horizontal="center" wrapText="1"/>
    </xf>
    <xf numFmtId="0" fontId="9" fillId="0" borderId="4" xfId="0" applyFont="1" applyBorder="1" applyAlignment="1">
      <alignment wrapText="1"/>
    </xf>
    <xf numFmtId="164" fontId="9" fillId="0" borderId="4" xfId="0" applyNumberFormat="1" applyFont="1" applyBorder="1" applyAlignment="1">
      <alignment wrapText="1"/>
    </xf>
    <xf numFmtId="0" fontId="9" fillId="3" borderId="5" xfId="0" applyFont="1" applyFill="1" applyBorder="1" applyAlignment="1">
      <alignment wrapText="1"/>
    </xf>
    <xf numFmtId="3" fontId="9" fillId="4" borderId="5" xfId="0" applyNumberFormat="1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6" fillId="0" borderId="4" xfId="0" applyFont="1" applyBorder="1"/>
    <xf numFmtId="0" fontId="6" fillId="0" borderId="4" xfId="0" applyFont="1" applyBorder="1" applyAlignment="1">
      <alignment wrapText="1"/>
    </xf>
    <xf numFmtId="0" fontId="6" fillId="3" borderId="5" xfId="0" applyFont="1" applyFill="1" applyBorder="1" applyAlignment="1">
      <alignment wrapText="1"/>
    </xf>
    <xf numFmtId="3" fontId="6" fillId="4" borderId="5" xfId="0" applyNumberFormat="1" applyFont="1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6" fillId="4" borderId="5" xfId="0" applyFont="1" applyFill="1" applyBorder="1" applyAlignment="1">
      <alignment horizontal="right" wrapText="1"/>
    </xf>
    <xf numFmtId="3" fontId="6" fillId="4" borderId="5" xfId="0" applyNumberFormat="1" applyFont="1" applyFill="1" applyBorder="1" applyAlignment="1">
      <alignment horizontal="right" wrapText="1"/>
    </xf>
    <xf numFmtId="0" fontId="6" fillId="4" borderId="5" xfId="0" applyFont="1" applyFill="1" applyBorder="1" applyAlignment="1">
      <alignment horizontal="center" wrapText="1"/>
    </xf>
    <xf numFmtId="0" fontId="12" fillId="0" borderId="0" xfId="0" applyFont="1"/>
    <xf numFmtId="3" fontId="12" fillId="0" borderId="0" xfId="0" applyNumberFormat="1" applyFont="1"/>
    <xf numFmtId="3" fontId="7" fillId="0" borderId="0" xfId="0" applyNumberFormat="1" applyFont="1"/>
    <xf numFmtId="3" fontId="13" fillId="0" borderId="0" xfId="0" applyNumberFormat="1" applyFont="1"/>
    <xf numFmtId="0" fontId="10" fillId="0" borderId="7" xfId="0" quotePrefix="1" applyFont="1" applyBorder="1" applyAlignment="1">
      <alignment wrapText="1"/>
    </xf>
    <xf numFmtId="0" fontId="11" fillId="5" borderId="6" xfId="0" quotePrefix="1" applyFont="1" applyFill="1" applyBorder="1" applyAlignment="1"/>
    <xf numFmtId="0" fontId="9" fillId="4" borderId="5" xfId="0" applyFont="1" applyFill="1" applyBorder="1" applyAlignment="1">
      <alignment horizontal="left" vertical="center" wrapText="1"/>
    </xf>
    <xf numFmtId="3" fontId="14" fillId="4" borderId="5" xfId="0" applyNumberFormat="1" applyFont="1" applyFill="1" applyBorder="1" applyAlignment="1">
      <alignment horizontal="center" wrapText="1"/>
    </xf>
    <xf numFmtId="0" fontId="15" fillId="0" borderId="4" xfId="0" applyFont="1" applyBorder="1" applyAlignment="1">
      <alignment wrapText="1"/>
    </xf>
    <xf numFmtId="0" fontId="0" fillId="0" borderId="0" xfId="0" applyFont="1" applyAlignment="1"/>
    <xf numFmtId="0" fontId="7" fillId="0" borderId="0" xfId="0" applyFont="1"/>
    <xf numFmtId="0" fontId="10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4" xfId="0" applyFont="1" applyFill="1" applyBorder="1" applyAlignment="1">
      <alignment wrapText="1"/>
    </xf>
    <xf numFmtId="165" fontId="10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wrapText="1"/>
    </xf>
    <xf numFmtId="165" fontId="9" fillId="0" borderId="1" xfId="0" applyNumberFormat="1" applyFont="1" applyFill="1" applyBorder="1" applyAlignment="1"/>
    <xf numFmtId="0" fontId="0" fillId="0" borderId="0" xfId="0" applyFont="1" applyAlignment="1"/>
    <xf numFmtId="0" fontId="7" fillId="0" borderId="0" xfId="0" applyFont="1"/>
    <xf numFmtId="0" fontId="15" fillId="0" borderId="6" xfId="0" quotePrefix="1" applyFont="1" applyBorder="1" applyAlignment="1">
      <alignment wrapText="1"/>
    </xf>
    <xf numFmtId="0" fontId="1" fillId="0" borderId="0" xfId="0" applyFont="1"/>
    <xf numFmtId="0" fontId="0" fillId="0" borderId="0" xfId="0" applyFont="1" applyAlignment="1"/>
    <xf numFmtId="0" fontId="7" fillId="0" borderId="0" xfId="0" applyFont="1"/>
    <xf numFmtId="0" fontId="9" fillId="4" borderId="5" xfId="0" applyFont="1" applyFill="1" applyBorder="1" applyAlignment="1">
      <alignment horizontal="right" wrapText="1"/>
    </xf>
    <xf numFmtId="49" fontId="11" fillId="5" borderId="6" xfId="0" quotePrefix="1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681318</xdr:colOff>
      <xdr:row>0</xdr:row>
      <xdr:rowOff>215152</xdr:rowOff>
    </xdr:from>
    <xdr:to>
      <xdr:col>16</xdr:col>
      <xdr:colOff>457200</xdr:colOff>
      <xdr:row>16</xdr:row>
      <xdr:rowOff>248366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5765" y="215152"/>
          <a:ext cx="7019364" cy="570787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0</xdr:row>
      <xdr:rowOff>76200</xdr:rowOff>
    </xdr:from>
    <xdr:to>
      <xdr:col>5</xdr:col>
      <xdr:colOff>960682</xdr:colOff>
      <xdr:row>14</xdr:row>
      <xdr:rowOff>229057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76200"/>
          <a:ext cx="6485182" cy="5273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1"/>
  <sheetViews>
    <sheetView tabSelected="1" topLeftCell="B22" zoomScale="85" zoomScaleNormal="85" workbookViewId="0">
      <selection activeCell="B32" sqref="B32"/>
    </sheetView>
  </sheetViews>
  <sheetFormatPr defaultColWidth="6.3046875" defaultRowHeight="15" customHeight="1" x14ac:dyDescent="0.55000000000000004"/>
  <cols>
    <col min="1" max="1" width="2.57421875" customWidth="1"/>
    <col min="2" max="2" width="4.11328125" customWidth="1"/>
    <col min="3" max="3" width="8.9609375" customWidth="1"/>
    <col min="4" max="4" width="3.765625" customWidth="1"/>
    <col min="5" max="5" width="11.3046875" customWidth="1"/>
    <col min="6" max="6" width="4.9609375" customWidth="1"/>
    <col min="7" max="7" width="7.8046875" bestFit="1" customWidth="1"/>
    <col min="8" max="8" width="4.265625" customWidth="1"/>
    <col min="9" max="9" width="9.53515625" customWidth="1"/>
    <col min="10" max="10" width="5.4609375" customWidth="1"/>
    <col min="11" max="11" width="2.5" customWidth="1"/>
    <col min="12" max="12" width="4.07421875" customWidth="1"/>
    <col min="13" max="13" width="7.23046875" customWidth="1"/>
    <col min="14" max="14" width="5.69140625" customWidth="1"/>
    <col min="15" max="15" width="3" customWidth="1"/>
    <col min="16" max="16" width="5.69140625" customWidth="1"/>
    <col min="17" max="17" width="7.5" bestFit="1" customWidth="1"/>
    <col min="18" max="18" width="4.61328125" customWidth="1"/>
    <col min="19" max="19" width="2.34375" customWidth="1"/>
    <col min="20" max="20" width="4.07421875" customWidth="1"/>
    <col min="21" max="21" width="10.84375" customWidth="1"/>
    <col min="22" max="22" width="15.61328125" customWidth="1"/>
    <col min="23" max="30" width="8.3046875" customWidth="1"/>
  </cols>
  <sheetData>
    <row r="1" spans="1:30" ht="29.25" customHeight="1" x14ac:dyDescent="0.6">
      <c r="A1" s="64"/>
      <c r="B1" s="65"/>
      <c r="C1" s="2" t="s">
        <v>0</v>
      </c>
      <c r="D1" s="3"/>
      <c r="E1" s="3"/>
      <c r="F1" s="4"/>
      <c r="G1" s="3"/>
      <c r="H1" s="5"/>
      <c r="I1" s="1"/>
      <c r="J1" s="1"/>
      <c r="K1" s="1"/>
      <c r="L1" s="5" t="s">
        <v>1</v>
      </c>
      <c r="M1" s="1"/>
      <c r="N1" s="1"/>
      <c r="O1" s="1"/>
      <c r="P1" s="5"/>
      <c r="Q1" s="1"/>
      <c r="R1" s="1"/>
      <c r="S1" s="1"/>
      <c r="T1" s="5"/>
      <c r="U1" s="1"/>
      <c r="V1" s="1"/>
      <c r="W1" s="1"/>
      <c r="X1" s="6"/>
      <c r="Y1" s="6"/>
      <c r="Z1" s="6"/>
      <c r="AA1" s="6"/>
      <c r="AB1" s="6"/>
      <c r="AC1" s="6"/>
      <c r="AD1" s="6"/>
    </row>
    <row r="2" spans="1:30" ht="29.25" customHeight="1" x14ac:dyDescent="0.55000000000000004">
      <c r="A2" s="7" t="s">
        <v>2</v>
      </c>
      <c r="B2" s="7" t="s">
        <v>3</v>
      </c>
      <c r="C2" s="7"/>
      <c r="D2" s="7"/>
      <c r="E2" s="7"/>
      <c r="F2" s="8"/>
      <c r="G2" s="7"/>
      <c r="H2" s="8"/>
      <c r="I2" s="7"/>
      <c r="J2" s="7"/>
      <c r="K2" s="7"/>
      <c r="L2" s="8"/>
      <c r="M2" s="7"/>
      <c r="N2" s="7"/>
      <c r="O2" s="7"/>
      <c r="P2" s="8"/>
      <c r="Q2" s="7"/>
      <c r="R2" s="7"/>
      <c r="S2" s="7"/>
      <c r="T2" s="8"/>
      <c r="U2" s="7"/>
      <c r="V2" s="7"/>
      <c r="W2" s="1"/>
      <c r="X2" s="6"/>
      <c r="Y2" s="6"/>
      <c r="Z2" s="6"/>
      <c r="AA2" s="6"/>
      <c r="AB2" s="6"/>
      <c r="AC2" s="6"/>
      <c r="AD2" s="6"/>
    </row>
    <row r="3" spans="1:30" ht="29.25" customHeight="1" x14ac:dyDescent="0.55000000000000004">
      <c r="A3" s="7"/>
      <c r="B3" s="7" t="s">
        <v>4</v>
      </c>
      <c r="C3" s="7"/>
      <c r="D3" s="7"/>
      <c r="E3" s="7"/>
      <c r="F3" s="8"/>
      <c r="G3" s="7"/>
      <c r="H3" s="8"/>
      <c r="I3" s="7"/>
      <c r="J3" s="7"/>
      <c r="K3" s="7"/>
      <c r="L3" s="8"/>
      <c r="M3" s="7"/>
      <c r="N3" s="7"/>
      <c r="O3" s="7"/>
      <c r="P3" s="8"/>
      <c r="Q3" s="7"/>
      <c r="R3" s="7"/>
      <c r="S3" s="7"/>
      <c r="T3" s="8"/>
      <c r="U3" s="7"/>
      <c r="V3" s="7"/>
      <c r="W3" s="1"/>
      <c r="X3" s="6"/>
      <c r="Y3" s="6"/>
      <c r="Z3" s="6"/>
      <c r="AA3" s="6"/>
      <c r="AB3" s="6"/>
      <c r="AC3" s="6"/>
      <c r="AD3" s="6"/>
    </row>
    <row r="4" spans="1:30" ht="29.25" customHeight="1" x14ac:dyDescent="0.55000000000000004">
      <c r="A4" s="7"/>
      <c r="B4" s="7" t="s">
        <v>5</v>
      </c>
      <c r="C4" s="7"/>
      <c r="D4" s="7"/>
      <c r="E4" s="7"/>
      <c r="F4" s="8"/>
      <c r="G4" s="7"/>
      <c r="H4" s="8"/>
      <c r="I4" s="7"/>
      <c r="J4" s="7"/>
      <c r="K4" s="7"/>
      <c r="L4" s="8"/>
      <c r="M4" s="7"/>
      <c r="N4" s="7"/>
      <c r="O4" s="7"/>
      <c r="P4" s="8"/>
      <c r="Q4" s="7"/>
      <c r="R4" s="7"/>
      <c r="S4" s="7"/>
      <c r="T4" s="8"/>
      <c r="U4" s="7"/>
      <c r="V4" s="7"/>
      <c r="W4" s="1"/>
      <c r="X4" s="6"/>
      <c r="Y4" s="6"/>
      <c r="Z4" s="6"/>
      <c r="AA4" s="6"/>
      <c r="AB4" s="6"/>
      <c r="AC4" s="6"/>
      <c r="AD4" s="6"/>
    </row>
    <row r="5" spans="1:30" ht="29.25" customHeight="1" x14ac:dyDescent="0.55000000000000004">
      <c r="A5" s="7"/>
      <c r="B5" s="7" t="s">
        <v>6</v>
      </c>
      <c r="C5" s="7"/>
      <c r="D5" s="7"/>
      <c r="E5" s="7"/>
      <c r="F5" s="8"/>
      <c r="G5" s="7"/>
      <c r="H5" s="8"/>
      <c r="I5" s="7"/>
      <c r="J5" s="7"/>
      <c r="K5" s="7"/>
      <c r="L5" s="8"/>
      <c r="M5" s="7"/>
      <c r="N5" s="7"/>
      <c r="O5" s="7"/>
      <c r="P5" s="8"/>
      <c r="Q5" s="7"/>
      <c r="R5" s="7"/>
      <c r="S5" s="7"/>
      <c r="T5" s="8"/>
      <c r="U5" s="7"/>
      <c r="V5" s="7"/>
      <c r="W5" s="1"/>
      <c r="X5" s="6"/>
      <c r="Y5" s="6"/>
      <c r="Z5" s="6"/>
      <c r="AA5" s="6"/>
      <c r="AB5" s="6"/>
      <c r="AC5" s="6"/>
      <c r="AD5" s="6"/>
    </row>
    <row r="6" spans="1:30" ht="29.25" customHeight="1" x14ac:dyDescent="0.55000000000000004">
      <c r="A6" s="7"/>
      <c r="B6" s="7" t="s">
        <v>7</v>
      </c>
      <c r="C6" s="7"/>
      <c r="D6" s="7"/>
      <c r="E6" s="7"/>
      <c r="F6" s="8"/>
      <c r="G6" s="7"/>
      <c r="H6" s="8"/>
      <c r="I6" s="7"/>
      <c r="J6" s="7"/>
      <c r="K6" s="7"/>
      <c r="L6" s="8"/>
      <c r="M6" s="7"/>
      <c r="N6" s="7"/>
      <c r="O6" s="7"/>
      <c r="P6" s="8"/>
      <c r="Q6" s="7"/>
      <c r="R6" s="7"/>
      <c r="S6" s="7"/>
      <c r="T6" s="8"/>
      <c r="U6" s="7"/>
      <c r="V6" s="7"/>
      <c r="W6" s="1"/>
      <c r="X6" s="6"/>
      <c r="Y6" s="6"/>
      <c r="Z6" s="6"/>
      <c r="AA6" s="6"/>
      <c r="AB6" s="6"/>
      <c r="AC6" s="6"/>
      <c r="AD6" s="6"/>
    </row>
    <row r="7" spans="1:30" ht="37.75" customHeight="1" x14ac:dyDescent="0.55000000000000004">
      <c r="A7" s="9" t="s">
        <v>8</v>
      </c>
      <c r="B7" s="10" t="s">
        <v>9</v>
      </c>
      <c r="C7" s="10" t="s">
        <v>10</v>
      </c>
      <c r="D7" s="10" t="s">
        <v>11</v>
      </c>
      <c r="E7" s="10" t="s">
        <v>12</v>
      </c>
      <c r="F7" s="11" t="s">
        <v>13</v>
      </c>
      <c r="G7" s="10" t="s">
        <v>14</v>
      </c>
      <c r="H7" s="11" t="s">
        <v>13</v>
      </c>
      <c r="I7" s="10" t="s">
        <v>15</v>
      </c>
      <c r="J7" s="10" t="s">
        <v>16</v>
      </c>
      <c r="K7" s="10" t="s">
        <v>83</v>
      </c>
      <c r="L7" s="11" t="s">
        <v>13</v>
      </c>
      <c r="M7" s="10" t="s">
        <v>17</v>
      </c>
      <c r="N7" s="10" t="s">
        <v>16</v>
      </c>
      <c r="O7" s="10" t="s">
        <v>83</v>
      </c>
      <c r="P7" s="11" t="s">
        <v>13</v>
      </c>
      <c r="Q7" s="10" t="s">
        <v>18</v>
      </c>
      <c r="R7" s="10" t="s">
        <v>16</v>
      </c>
      <c r="S7" s="10" t="s">
        <v>83</v>
      </c>
      <c r="T7" s="11" t="s">
        <v>13</v>
      </c>
      <c r="U7" s="12" t="s">
        <v>19</v>
      </c>
      <c r="V7" s="10" t="s">
        <v>20</v>
      </c>
      <c r="W7" s="13"/>
      <c r="X7" s="14"/>
      <c r="Y7" s="14"/>
      <c r="Z7" s="14"/>
      <c r="AA7" s="14"/>
      <c r="AB7" s="14"/>
      <c r="AC7" s="14"/>
      <c r="AD7" s="14"/>
    </row>
    <row r="8" spans="1:30" ht="26.25" customHeight="1" x14ac:dyDescent="0.55000000000000004">
      <c r="A8" s="15">
        <v>1</v>
      </c>
      <c r="B8" s="16"/>
      <c r="C8" s="16" t="s">
        <v>21</v>
      </c>
      <c r="D8" s="16" t="s">
        <v>22</v>
      </c>
      <c r="E8" s="17" t="s">
        <v>23</v>
      </c>
      <c r="F8" s="18">
        <v>3500000</v>
      </c>
      <c r="G8" s="16"/>
      <c r="H8" s="18">
        <f t="shared" ref="H8:H30" si="0">IF(G8&lt;&gt;"",3000000,0)</f>
        <v>0</v>
      </c>
      <c r="I8" s="16"/>
      <c r="J8" s="16"/>
      <c r="K8" s="19" t="str">
        <f t="shared" ref="K8:K23" si="1">IF(J8&lt;&gt;"",IF(OR(MONTH(J8)&lt;6,MONTH(J8)=6),2023-YEAR(J8)+1,2023-YEAR(J8)),"#")</f>
        <v>#</v>
      </c>
      <c r="L8" s="20">
        <f>IF(K8&lt;&gt;"#",IF(AND(K8&gt;=1,K8&lt;=4),1200000,IF(AND(K8&gt;=5,K8&lt;=9),1800000,IF(AND(K8&gt;=10,K8&lt;=13),2400000,IF(AND(K8&gt;=14,K8&lt;=18),3000000,0)))),0)</f>
        <v>0</v>
      </c>
      <c r="M8" s="16"/>
      <c r="N8" s="16"/>
      <c r="O8" s="21" t="str">
        <f t="shared" ref="O8:O23" si="2">IF(N8&lt;&gt;"",IF(OR(MONTH(N8)&lt;6,MONTH(N8)=6),2023-YEAR(N8)+1,2023-YEAR(N8)),"#")</f>
        <v>#</v>
      </c>
      <c r="P8" s="18">
        <f t="shared" ref="P8:P23" si="3">IF(O8&lt;&gt;"#",IF(AND(O8&gt;=1,O8&lt;=4),1200000,IF(AND(O8&gt;=5,O8&lt;=9),1800000,IF(AND(O8&gt;=10,O8&lt;=13),2400000,IF(AND(O8&gt;=14,O8&lt;=18),3000000,0)))),0)</f>
        <v>0</v>
      </c>
      <c r="Q8" s="22"/>
      <c r="R8" s="22"/>
      <c r="S8" s="21" t="str">
        <f t="shared" ref="S8:S23" si="4">IF(R8&lt;&gt;"",IF(OR(MONTH(R8)&lt;6,MONTH(R8)=6),2023-YEAR(R8)+1,2023-YEAR(R8)),"#")</f>
        <v>#</v>
      </c>
      <c r="T8" s="18">
        <f t="shared" ref="T8:T33" si="5">IF(S8&lt;&gt;"#",IF(AND(S8&gt;=1,S8&lt;=4),1200000,IF(AND(S8&gt;=5,S8&lt;=9),1800000,IF(AND(S8&gt;=10,S8&lt;=13),2400000,IF(AND(S8&gt;=14,S8&lt;=18),3000000,0)))),0)</f>
        <v>0</v>
      </c>
      <c r="U8" s="18"/>
      <c r="V8" s="18">
        <f>SUM(F8,H8,L8,P8,T8)</f>
        <v>3500000</v>
      </c>
      <c r="W8" s="13"/>
      <c r="X8" s="14"/>
      <c r="Y8" s="14"/>
      <c r="Z8" s="14"/>
      <c r="AA8" s="14"/>
      <c r="AB8" s="14"/>
      <c r="AC8" s="14"/>
      <c r="AD8" s="14"/>
    </row>
    <row r="9" spans="1:30" ht="26.25" customHeight="1" x14ac:dyDescent="0.55000000000000004">
      <c r="A9" s="15">
        <v>2</v>
      </c>
      <c r="B9" s="25" t="s">
        <v>35</v>
      </c>
      <c r="C9" s="26" t="s">
        <v>36</v>
      </c>
      <c r="D9" s="26" t="s">
        <v>22</v>
      </c>
      <c r="E9" s="17" t="s">
        <v>23</v>
      </c>
      <c r="F9" s="18">
        <v>3500000</v>
      </c>
      <c r="G9" s="16"/>
      <c r="H9" s="18">
        <f>IF(G9&lt;&gt;"",3000000,0)</f>
        <v>0</v>
      </c>
      <c r="I9" s="16"/>
      <c r="J9" s="16"/>
      <c r="K9" s="19" t="str">
        <f>IF(J9&lt;&gt;"",IF(OR(MONTH(J9)&lt;6,MONTH(J9)=6),2023-YEAR(J9)+1,2023-YEAR(J9)),"#")</f>
        <v>#</v>
      </c>
      <c r="L9" s="20">
        <f>IF(K9&lt;&gt;"#",IF(AND(K9&gt;=1,K9&lt;=4),1200000,IF(AND(K9&gt;=5,K9&lt;=9),1800000,IF(AND(K9&gt;=10,K9&lt;=13),2400000,IF(AND(K9&gt;=14,K9&lt;=18),3000000,0)))),0)</f>
        <v>0</v>
      </c>
      <c r="M9" s="16"/>
      <c r="N9" s="16"/>
      <c r="O9" s="21" t="str">
        <f>IF(N9&lt;&gt;"",IF(OR(MONTH(N9)&lt;6,MONTH(N9)=6),2023-YEAR(N9)+1,2023-YEAR(N9)),"#")</f>
        <v>#</v>
      </c>
      <c r="P9" s="18">
        <f>IF(O9&lt;&gt;"#",IF(AND(O9&gt;=1,O9&lt;=4),1200000,IF(AND(O9&gt;=5,O9&lt;=9),1800000,IF(AND(O9&gt;=10,O9&lt;=13),2400000,IF(AND(O9&gt;=14,O9&lt;=18),3000000,0)))),0)</f>
        <v>0</v>
      </c>
      <c r="Q9" s="22"/>
      <c r="R9" s="22"/>
      <c r="S9" s="21" t="str">
        <f>IF(R9&lt;&gt;"",IF(OR(MONTH(R9)&lt;6,MONTH(R9)=6),2023-YEAR(R9)+1,2023-YEAR(R9)),"#")</f>
        <v>#</v>
      </c>
      <c r="T9" s="18">
        <f>IF(S9&lt;&gt;"#",IF(AND(S9&gt;=1,S9&lt;=4),1200000,IF(AND(S9&gt;=5,S9&lt;=9),1800000,IF(AND(S9&gt;=10,S9&lt;=13),2400000,IF(AND(S9&gt;=14,S9&lt;=18),3000000,0)))),0)</f>
        <v>0</v>
      </c>
      <c r="U9" s="28"/>
      <c r="V9" s="32">
        <f>SUM(F9,H9,L9,P9,T9)</f>
        <v>3500000</v>
      </c>
      <c r="W9" s="13"/>
      <c r="X9" s="14"/>
      <c r="Y9" s="14"/>
      <c r="Z9" s="14"/>
      <c r="AA9" s="14"/>
      <c r="AB9" s="14"/>
      <c r="AC9" s="14"/>
      <c r="AD9" s="14"/>
    </row>
    <row r="10" spans="1:30" ht="26.25" customHeight="1" x14ac:dyDescent="0.55000000000000004">
      <c r="A10" s="15">
        <v>3</v>
      </c>
      <c r="B10" s="25" t="s">
        <v>28</v>
      </c>
      <c r="C10" s="26" t="s">
        <v>29</v>
      </c>
      <c r="D10" s="16" t="s">
        <v>22</v>
      </c>
      <c r="E10" s="17" t="s">
        <v>23</v>
      </c>
      <c r="F10" s="18">
        <v>3500000</v>
      </c>
      <c r="G10" s="16"/>
      <c r="H10" s="18">
        <f>IF(G10&lt;&gt;"",3000000,0)</f>
        <v>0</v>
      </c>
      <c r="I10" s="16"/>
      <c r="J10" s="16"/>
      <c r="K10" s="19" t="str">
        <f>IF(J10&lt;&gt;"",IF(OR(MONTH(J10)&lt;6,MONTH(J10)=6),2023-YEAR(J10)+1,2023-YEAR(J10)),"#")</f>
        <v>#</v>
      </c>
      <c r="L10" s="20">
        <f>IF(K10&lt;&gt;"#",IF(AND(K10&gt;=1,K10&lt;=4),1200000,IF(AND(K10&gt;=5,K10&lt;=9),1800000,IF(AND(K10&gt;=10,K10&lt;=13),2400000,IF(AND(K10&gt;=14,K10&lt;=18),3000000,0)))),0)</f>
        <v>0</v>
      </c>
      <c r="M10" s="16"/>
      <c r="N10" s="16"/>
      <c r="O10" s="21" t="str">
        <f>IF(N10&lt;&gt;"",IF(OR(MONTH(N10)&lt;6,MONTH(N10)=6),2023-YEAR(N10)+1,2023-YEAR(N10)),"#")</f>
        <v>#</v>
      </c>
      <c r="P10" s="18">
        <f>IF(O10&lt;&gt;"#",IF(AND(O10&gt;=1,O10&lt;=4),1200000,IF(AND(O10&gt;=5,O10&lt;=9),1800000,IF(AND(O10&gt;=10,O10&lt;=13),2400000,IF(AND(O10&gt;=14,O10&lt;=18),3000000,0)))),0)</f>
        <v>0</v>
      </c>
      <c r="Q10" s="16"/>
      <c r="R10" s="16"/>
      <c r="S10" s="21" t="str">
        <f>IF(R10&lt;&gt;"",IF(OR(MONTH(R10)&lt;6,MONTH(R10)=6),2023-YEAR(R10)+1,2023-YEAR(R10)),"#")</f>
        <v>#</v>
      </c>
      <c r="T10" s="18">
        <f>IF(S10&lt;&gt;"#",IF(AND(S10&gt;=1,S10&lt;=4),1200000,IF(AND(S10&gt;=5,S10&lt;=9),1800000,IF(AND(S10&gt;=10,S10&lt;=13),2400000,IF(AND(S10&gt;=14,S10&lt;=18),3000000,0)))),0)</f>
        <v>0</v>
      </c>
      <c r="U10" s="18"/>
      <c r="V10" s="32">
        <f>SUM(F10,H10,L10,P10,T10)</f>
        <v>3500000</v>
      </c>
      <c r="W10" s="13"/>
      <c r="X10" s="14"/>
      <c r="Y10" s="14"/>
      <c r="Z10" s="14"/>
      <c r="AA10" s="14"/>
      <c r="AB10" s="14"/>
      <c r="AC10" s="14"/>
      <c r="AD10" s="14"/>
    </row>
    <row r="11" spans="1:30" ht="25.75" customHeight="1" x14ac:dyDescent="0.55000000000000004">
      <c r="A11" s="15">
        <v>4</v>
      </c>
      <c r="B11" s="63" t="s">
        <v>95</v>
      </c>
      <c r="C11" s="26" t="s">
        <v>76</v>
      </c>
      <c r="D11" s="26" t="s">
        <v>77</v>
      </c>
      <c r="E11" s="17" t="s">
        <v>23</v>
      </c>
      <c r="F11" s="32">
        <v>3500000</v>
      </c>
      <c r="G11" s="16"/>
      <c r="H11" s="18">
        <f>IF(G11&lt;&gt;"",3000000,0)</f>
        <v>0</v>
      </c>
      <c r="I11" s="16"/>
      <c r="J11" s="16"/>
      <c r="K11" s="19" t="str">
        <f>IF(J11&lt;&gt;"",IF(OR(MONTH(J11)&lt;6,MONTH(J11)=6),2023-YEAR(J11)+1,2023-YEAR(J11)),"#")</f>
        <v>#</v>
      </c>
      <c r="L11" s="20"/>
      <c r="M11" s="16"/>
      <c r="N11" s="16"/>
      <c r="O11" s="21" t="str">
        <f>IF(N11&lt;&gt;"",IF(OR(MONTH(N11)&lt;6,MONTH(N11)=6),2023-YEAR(N11)+1,2023-YEAR(N11)),"#")</f>
        <v>#</v>
      </c>
      <c r="P11" s="18">
        <f>IF(O11&lt;&gt;"#",IF(AND(O11&gt;=1,O11&lt;=4),1200000,IF(AND(O11&gt;=5,O11&lt;=9),1800000,IF(AND(O11&gt;=10,O11&lt;=13),2400000,IF(AND(O11&gt;=14,O11&lt;=18),3000000,0)))),0)</f>
        <v>0</v>
      </c>
      <c r="Q11" s="22"/>
      <c r="R11" s="22"/>
      <c r="S11" s="21" t="str">
        <f>IF(R11&lt;&gt;"",IF(OR(MONTH(R11)&lt;6,MONTH(R11)=6),2023-YEAR(R11)+1,2023-YEAR(R11)),"#")</f>
        <v>#</v>
      </c>
      <c r="T11" s="18">
        <f>IF(S11&lt;&gt;"#",IF(AND(S11&gt;=1,S11&lt;=4),1200000,IF(AND(S11&gt;=5,S11&lt;=9),1800000,IF(AND(S11&gt;=10,S11&lt;=13),2400000,IF(AND(S11&gt;=14,S11&lt;=18),3000000,0)))),0)</f>
        <v>0</v>
      </c>
      <c r="U11" s="28"/>
      <c r="V11" s="32">
        <f>SUM(F11,H11,L11,P11,T11)</f>
        <v>3500000</v>
      </c>
      <c r="W11" s="13"/>
      <c r="X11" s="14"/>
      <c r="Y11" s="14"/>
      <c r="Z11" s="14"/>
      <c r="AA11" s="14"/>
      <c r="AB11" s="14"/>
      <c r="AC11" s="14"/>
      <c r="AD11" s="14"/>
    </row>
    <row r="12" spans="1:30" ht="26.25" customHeight="1" x14ac:dyDescent="0.55000000000000004">
      <c r="A12" s="15">
        <v>5</v>
      </c>
      <c r="B12" s="25" t="s">
        <v>51</v>
      </c>
      <c r="C12" s="26" t="s">
        <v>52</v>
      </c>
      <c r="D12" s="26" t="s">
        <v>22</v>
      </c>
      <c r="E12" s="31" t="s">
        <v>53</v>
      </c>
      <c r="F12" s="18">
        <v>1750000</v>
      </c>
      <c r="G12" s="16"/>
      <c r="H12" s="18">
        <f>IF(G12&lt;&gt;"",3000000,0)</f>
        <v>0</v>
      </c>
      <c r="I12" s="16"/>
      <c r="J12" s="16"/>
      <c r="K12" s="19" t="str">
        <f>IF(J12&lt;&gt;"",IF(OR(MONTH(J12)&lt;6,MONTH(J12)=6),2023-YEAR(J12)+1,2023-YEAR(J12)),"#")</f>
        <v>#</v>
      </c>
      <c r="L12" s="20">
        <f t="shared" ref="L12:L30" si="6">IF(K12&lt;&gt;"#",IF(AND(K12&gt;=1,K12&lt;=4),1200000,IF(AND(K12&gt;=5,K12&lt;=9),1800000,IF(AND(K12&gt;=10,K12&lt;=13),2400000,IF(AND(K12&gt;=14,K12&lt;=18),3000000,0)))),0)</f>
        <v>0</v>
      </c>
      <c r="M12" s="16"/>
      <c r="N12" s="16"/>
      <c r="O12" s="21" t="str">
        <f>IF(N12&lt;&gt;"",IF(OR(MONTH(N12)&lt;6,MONTH(N12)=6),2023-YEAR(N12)+1,2023-YEAR(N12)),"#")</f>
        <v>#</v>
      </c>
      <c r="P12" s="18">
        <f>IF(O12&lt;&gt;"#",IF(AND(O12&gt;=1,O12&lt;=4),1200000,IF(AND(O12&gt;=5,O12&lt;=9),1800000,IF(AND(O12&gt;=10,O12&lt;=13),2400000,IF(AND(O12&gt;=14,O12&lt;=18),3000000,0)))),0)</f>
        <v>0</v>
      </c>
      <c r="Q12" s="22"/>
      <c r="R12" s="22"/>
      <c r="S12" s="21" t="str">
        <f>IF(R12&lt;&gt;"",IF(OR(MONTH(R12)&lt;6,MONTH(R12)=6),2023-YEAR(R12)+1,2023-YEAR(R12)),"#")</f>
        <v>#</v>
      </c>
      <c r="T12" s="18">
        <f>IF(S12&lt;&gt;"#",IF(AND(S12&gt;=1,S12&lt;=4),1200000,IF(AND(S12&gt;=5,S12&lt;=9),1800000,IF(AND(S12&gt;=10,S12&lt;=13),2400000,IF(AND(S12&gt;=14,S12&lt;=18),3000000,0)))),0)</f>
        <v>0</v>
      </c>
      <c r="U12" s="28"/>
      <c r="V12" s="32">
        <f>SUM(F12,H12,L12,P12,T12)</f>
        <v>1750000</v>
      </c>
      <c r="W12" s="13"/>
      <c r="X12" s="14"/>
      <c r="Y12" s="14"/>
      <c r="Z12" s="14"/>
      <c r="AA12" s="14"/>
      <c r="AB12" s="14"/>
      <c r="AC12" s="14"/>
      <c r="AD12" s="14"/>
    </row>
    <row r="13" spans="1:30" ht="26.25" customHeight="1" x14ac:dyDescent="0.55000000000000004">
      <c r="A13" s="15">
        <v>6</v>
      </c>
      <c r="B13" s="23" t="s">
        <v>24</v>
      </c>
      <c r="C13" s="16" t="s">
        <v>25</v>
      </c>
      <c r="D13" s="16" t="s">
        <v>22</v>
      </c>
      <c r="E13" s="17" t="s">
        <v>23</v>
      </c>
      <c r="F13" s="18">
        <v>3500000</v>
      </c>
      <c r="G13" s="16" t="s">
        <v>26</v>
      </c>
      <c r="H13" s="18">
        <f t="shared" si="0"/>
        <v>3000000</v>
      </c>
      <c r="I13" s="16" t="s">
        <v>27</v>
      </c>
      <c r="J13" s="24">
        <v>39260</v>
      </c>
      <c r="K13" s="19">
        <f t="shared" si="1"/>
        <v>17</v>
      </c>
      <c r="L13" s="20">
        <f t="shared" si="6"/>
        <v>3000000</v>
      </c>
      <c r="M13" s="16"/>
      <c r="N13" s="16"/>
      <c r="O13" s="21" t="str">
        <f t="shared" si="2"/>
        <v>#</v>
      </c>
      <c r="P13" s="18">
        <f t="shared" si="3"/>
        <v>0</v>
      </c>
      <c r="Q13" s="22"/>
      <c r="R13" s="22"/>
      <c r="S13" s="21" t="str">
        <f t="shared" si="4"/>
        <v>#</v>
      </c>
      <c r="T13" s="18">
        <f t="shared" si="5"/>
        <v>0</v>
      </c>
      <c r="U13" s="18"/>
      <c r="V13" s="32">
        <f t="shared" ref="V13:V24" si="7">SUM(F13,H13,L13,P13,T13)</f>
        <v>9500000</v>
      </c>
      <c r="W13" s="13"/>
      <c r="X13" s="14"/>
      <c r="Y13" s="14"/>
      <c r="Z13" s="14"/>
      <c r="AA13" s="14"/>
      <c r="AB13" s="14"/>
      <c r="AC13" s="14"/>
      <c r="AD13" s="14"/>
    </row>
    <row r="14" spans="1:30" ht="26.25" customHeight="1" x14ac:dyDescent="0.55000000000000004">
      <c r="A14" s="15">
        <v>7</v>
      </c>
      <c r="B14" s="25" t="s">
        <v>30</v>
      </c>
      <c r="C14" s="26" t="s">
        <v>31</v>
      </c>
      <c r="D14" s="26" t="s">
        <v>22</v>
      </c>
      <c r="E14" s="17" t="s">
        <v>23</v>
      </c>
      <c r="F14" s="18">
        <v>3500000</v>
      </c>
      <c r="G14" s="26" t="s">
        <v>32</v>
      </c>
      <c r="H14" s="18">
        <f t="shared" si="0"/>
        <v>3000000</v>
      </c>
      <c r="I14" s="26" t="s">
        <v>33</v>
      </c>
      <c r="J14" s="27">
        <v>39186</v>
      </c>
      <c r="K14" s="19">
        <f t="shared" si="1"/>
        <v>17</v>
      </c>
      <c r="L14" s="20">
        <f t="shared" si="6"/>
        <v>3000000</v>
      </c>
      <c r="M14" s="26" t="s">
        <v>34</v>
      </c>
      <c r="N14" s="27">
        <v>42621</v>
      </c>
      <c r="O14" s="21">
        <f t="shared" si="2"/>
        <v>7</v>
      </c>
      <c r="P14" s="18">
        <f t="shared" si="3"/>
        <v>1800000</v>
      </c>
      <c r="Q14" s="22"/>
      <c r="R14" s="22"/>
      <c r="S14" s="21" t="str">
        <f t="shared" si="4"/>
        <v>#</v>
      </c>
      <c r="T14" s="18">
        <f t="shared" si="5"/>
        <v>0</v>
      </c>
      <c r="U14" s="28"/>
      <c r="V14" s="32">
        <f t="shared" si="7"/>
        <v>11300000</v>
      </c>
      <c r="W14" s="13"/>
      <c r="X14" s="14"/>
      <c r="Y14" s="14"/>
      <c r="Z14" s="14"/>
      <c r="AA14" s="14"/>
      <c r="AB14" s="14"/>
      <c r="AC14" s="14"/>
      <c r="AD14" s="14"/>
    </row>
    <row r="15" spans="1:30" ht="26.25" customHeight="1" x14ac:dyDescent="0.55000000000000004">
      <c r="A15" s="15">
        <v>8</v>
      </c>
      <c r="B15" s="25" t="s">
        <v>37</v>
      </c>
      <c r="C15" s="26" t="s">
        <v>38</v>
      </c>
      <c r="D15" s="26" t="s">
        <v>22</v>
      </c>
      <c r="E15" s="17" t="s">
        <v>23</v>
      </c>
      <c r="F15" s="18">
        <v>3500000</v>
      </c>
      <c r="G15" s="26" t="s">
        <v>39</v>
      </c>
      <c r="H15" s="18">
        <f t="shared" si="0"/>
        <v>3000000</v>
      </c>
      <c r="I15" s="26" t="s">
        <v>40</v>
      </c>
      <c r="J15" s="27">
        <v>41004</v>
      </c>
      <c r="K15" s="19">
        <f t="shared" si="1"/>
        <v>12</v>
      </c>
      <c r="L15" s="20">
        <f t="shared" si="6"/>
        <v>2400000</v>
      </c>
      <c r="M15" s="16"/>
      <c r="N15" s="16"/>
      <c r="O15" s="21" t="str">
        <f t="shared" si="2"/>
        <v>#</v>
      </c>
      <c r="P15" s="18">
        <f t="shared" si="3"/>
        <v>0</v>
      </c>
      <c r="Q15" s="22"/>
      <c r="R15" s="22"/>
      <c r="S15" s="21" t="str">
        <f t="shared" si="4"/>
        <v>#</v>
      </c>
      <c r="T15" s="18">
        <f t="shared" si="5"/>
        <v>0</v>
      </c>
      <c r="U15" s="28"/>
      <c r="V15" s="32">
        <f t="shared" si="7"/>
        <v>8900000</v>
      </c>
      <c r="W15" s="13"/>
      <c r="X15" s="14"/>
      <c r="Y15" s="14"/>
      <c r="Z15" s="14"/>
      <c r="AA15" s="14"/>
      <c r="AB15" s="14"/>
      <c r="AC15" s="14"/>
      <c r="AD15" s="14"/>
    </row>
    <row r="16" spans="1:30" ht="26.25" customHeight="1" x14ac:dyDescent="0.55000000000000004">
      <c r="A16" s="15">
        <v>9</v>
      </c>
      <c r="B16" s="25" t="s">
        <v>41</v>
      </c>
      <c r="C16" s="26" t="s">
        <v>42</v>
      </c>
      <c r="D16" s="26" t="s">
        <v>22</v>
      </c>
      <c r="E16" s="17" t="s">
        <v>23</v>
      </c>
      <c r="F16" s="18">
        <v>3500000</v>
      </c>
      <c r="G16" s="26" t="s">
        <v>43</v>
      </c>
      <c r="H16" s="18">
        <f t="shared" si="0"/>
        <v>3000000</v>
      </c>
      <c r="I16" s="26" t="s">
        <v>44</v>
      </c>
      <c r="J16" s="24">
        <v>37764</v>
      </c>
      <c r="K16" s="19">
        <f t="shared" si="1"/>
        <v>21</v>
      </c>
      <c r="L16" s="20">
        <f t="shared" si="6"/>
        <v>0</v>
      </c>
      <c r="M16" s="26" t="s">
        <v>45</v>
      </c>
      <c r="N16" s="24">
        <v>41326</v>
      </c>
      <c r="O16" s="21">
        <f t="shared" si="2"/>
        <v>11</v>
      </c>
      <c r="P16" s="18">
        <f t="shared" si="3"/>
        <v>2400000</v>
      </c>
      <c r="Q16" s="29" t="s">
        <v>46</v>
      </c>
      <c r="R16" s="30">
        <v>42486</v>
      </c>
      <c r="S16" s="21">
        <f t="shared" si="4"/>
        <v>8</v>
      </c>
      <c r="T16" s="18">
        <f t="shared" si="5"/>
        <v>1800000</v>
      </c>
      <c r="U16" s="28"/>
      <c r="V16" s="32">
        <f t="shared" si="7"/>
        <v>10700000</v>
      </c>
      <c r="W16" s="13"/>
      <c r="X16" s="14"/>
      <c r="Y16" s="14"/>
      <c r="Z16" s="14"/>
      <c r="AA16" s="14"/>
      <c r="AB16" s="14"/>
      <c r="AC16" s="14"/>
      <c r="AD16" s="14"/>
    </row>
    <row r="17" spans="1:30" ht="25.75" customHeight="1" x14ac:dyDescent="0.55000000000000004">
      <c r="A17" s="15">
        <v>10</v>
      </c>
      <c r="B17" s="25" t="s">
        <v>47</v>
      </c>
      <c r="C17" s="26" t="s">
        <v>48</v>
      </c>
      <c r="D17" s="26" t="s">
        <v>22</v>
      </c>
      <c r="E17" s="17" t="s">
        <v>23</v>
      </c>
      <c r="F17" s="18">
        <v>3500000</v>
      </c>
      <c r="G17" s="26" t="s">
        <v>49</v>
      </c>
      <c r="H17" s="32">
        <f t="shared" si="0"/>
        <v>3000000</v>
      </c>
      <c r="I17" s="57" t="s">
        <v>50</v>
      </c>
      <c r="J17" s="58">
        <v>44566</v>
      </c>
      <c r="K17" s="19">
        <f t="shared" si="1"/>
        <v>2</v>
      </c>
      <c r="L17" s="20">
        <f t="shared" si="6"/>
        <v>1200000</v>
      </c>
      <c r="M17" s="16"/>
      <c r="N17" s="16"/>
      <c r="O17" s="21" t="str">
        <f t="shared" si="2"/>
        <v>#</v>
      </c>
      <c r="P17" s="18">
        <f t="shared" si="3"/>
        <v>0</v>
      </c>
      <c r="Q17" s="22"/>
      <c r="R17" s="22"/>
      <c r="S17" s="21" t="str">
        <f t="shared" si="4"/>
        <v>#</v>
      </c>
      <c r="T17" s="18">
        <f t="shared" si="5"/>
        <v>0</v>
      </c>
      <c r="U17" s="28"/>
      <c r="V17" s="32">
        <f t="shared" si="7"/>
        <v>7700000</v>
      </c>
      <c r="W17" s="13"/>
      <c r="X17" s="14"/>
      <c r="Y17" s="14"/>
      <c r="Z17" s="14"/>
      <c r="AA17" s="14"/>
      <c r="AB17" s="14"/>
      <c r="AC17" s="14"/>
      <c r="AD17" s="14"/>
    </row>
    <row r="18" spans="1:30" ht="26.25" customHeight="1" x14ac:dyDescent="0.55000000000000004">
      <c r="A18" s="15">
        <v>11</v>
      </c>
      <c r="B18" s="25" t="s">
        <v>54</v>
      </c>
      <c r="C18" s="26" t="s">
        <v>55</v>
      </c>
      <c r="D18" s="26" t="s">
        <v>22</v>
      </c>
      <c r="E18" s="17" t="s">
        <v>23</v>
      </c>
      <c r="F18" s="32">
        <v>3500000</v>
      </c>
      <c r="G18" s="26" t="s">
        <v>85</v>
      </c>
      <c r="H18" s="32">
        <f t="shared" si="0"/>
        <v>3000000</v>
      </c>
      <c r="I18" s="57" t="s">
        <v>56</v>
      </c>
      <c r="J18" s="58">
        <v>40544</v>
      </c>
      <c r="K18" s="19">
        <f t="shared" si="1"/>
        <v>13</v>
      </c>
      <c r="L18" s="20">
        <f t="shared" si="6"/>
        <v>2400000</v>
      </c>
      <c r="M18" s="26"/>
      <c r="N18" s="26"/>
      <c r="O18" s="21" t="str">
        <f t="shared" si="2"/>
        <v>#</v>
      </c>
      <c r="P18" s="18">
        <f t="shared" si="3"/>
        <v>0</v>
      </c>
      <c r="Q18" s="29"/>
      <c r="R18" s="29"/>
      <c r="S18" s="21" t="str">
        <f t="shared" si="4"/>
        <v>#</v>
      </c>
      <c r="T18" s="18">
        <f t="shared" si="5"/>
        <v>0</v>
      </c>
      <c r="U18" s="28"/>
      <c r="V18" s="32">
        <f t="shared" si="7"/>
        <v>8900000</v>
      </c>
      <c r="W18" s="13"/>
      <c r="X18" s="14"/>
      <c r="Y18" s="14"/>
      <c r="Z18" s="14"/>
      <c r="AA18" s="14"/>
      <c r="AB18" s="14"/>
      <c r="AC18" s="14"/>
      <c r="AD18" s="14"/>
    </row>
    <row r="19" spans="1:30" ht="26.25" customHeight="1" x14ac:dyDescent="0.55000000000000004">
      <c r="A19" s="15">
        <v>12</v>
      </c>
      <c r="B19" s="25" t="s">
        <v>57</v>
      </c>
      <c r="C19" s="26" t="s">
        <v>58</v>
      </c>
      <c r="D19" s="26" t="s">
        <v>22</v>
      </c>
      <c r="E19" s="17" t="s">
        <v>23</v>
      </c>
      <c r="F19" s="32">
        <v>3500000</v>
      </c>
      <c r="G19" s="16"/>
      <c r="H19" s="32">
        <f t="shared" si="0"/>
        <v>0</v>
      </c>
      <c r="I19" s="57" t="s">
        <v>59</v>
      </c>
      <c r="J19" s="59">
        <v>41584</v>
      </c>
      <c r="K19" s="19">
        <f t="shared" si="1"/>
        <v>10</v>
      </c>
      <c r="L19" s="20">
        <f t="shared" si="6"/>
        <v>2400000</v>
      </c>
      <c r="M19" s="26" t="s">
        <v>60</v>
      </c>
      <c r="N19" s="24">
        <v>43015</v>
      </c>
      <c r="O19" s="21">
        <f t="shared" si="2"/>
        <v>6</v>
      </c>
      <c r="P19" s="18">
        <f t="shared" si="3"/>
        <v>1800000</v>
      </c>
      <c r="Q19" s="22"/>
      <c r="R19" s="22"/>
      <c r="S19" s="21" t="str">
        <f t="shared" si="4"/>
        <v>#</v>
      </c>
      <c r="T19" s="18">
        <f t="shared" si="5"/>
        <v>0</v>
      </c>
      <c r="U19" s="28"/>
      <c r="V19" s="32">
        <f t="shared" si="7"/>
        <v>7700000</v>
      </c>
      <c r="W19" s="13"/>
      <c r="X19" s="14"/>
      <c r="Y19" s="14"/>
      <c r="Z19" s="14"/>
      <c r="AA19" s="14"/>
      <c r="AB19" s="14"/>
      <c r="AC19" s="14"/>
      <c r="AD19" s="14"/>
    </row>
    <row r="20" spans="1:30" ht="26.25" customHeight="1" x14ac:dyDescent="0.55000000000000004">
      <c r="A20" s="15">
        <v>13</v>
      </c>
      <c r="B20" s="25" t="s">
        <v>61</v>
      </c>
      <c r="C20" s="26" t="s">
        <v>62</v>
      </c>
      <c r="D20" s="26" t="s">
        <v>22</v>
      </c>
      <c r="E20" s="17" t="s">
        <v>23</v>
      </c>
      <c r="F20" s="32">
        <v>3500000</v>
      </c>
      <c r="G20" s="26" t="s">
        <v>84</v>
      </c>
      <c r="H20" s="32">
        <f t="shared" si="0"/>
        <v>3000000</v>
      </c>
      <c r="I20" s="57" t="s">
        <v>63</v>
      </c>
      <c r="J20" s="58">
        <v>43657</v>
      </c>
      <c r="K20" s="19">
        <f t="shared" si="1"/>
        <v>4</v>
      </c>
      <c r="L20" s="20">
        <f t="shared" si="6"/>
        <v>1200000</v>
      </c>
      <c r="M20" s="16"/>
      <c r="N20" s="16"/>
      <c r="O20" s="21" t="str">
        <f t="shared" si="2"/>
        <v>#</v>
      </c>
      <c r="P20" s="18">
        <f t="shared" si="3"/>
        <v>0</v>
      </c>
      <c r="Q20" s="22"/>
      <c r="R20" s="22"/>
      <c r="S20" s="21" t="str">
        <f t="shared" si="4"/>
        <v>#</v>
      </c>
      <c r="T20" s="18">
        <f t="shared" si="5"/>
        <v>0</v>
      </c>
      <c r="U20" s="33"/>
      <c r="V20" s="32">
        <f t="shared" si="7"/>
        <v>7700000</v>
      </c>
      <c r="W20" s="13"/>
      <c r="X20" s="14"/>
      <c r="Y20" s="14"/>
      <c r="Z20" s="14"/>
      <c r="AA20" s="14"/>
      <c r="AB20" s="14"/>
      <c r="AC20" s="14"/>
      <c r="AD20" s="14"/>
    </row>
    <row r="21" spans="1:30" ht="26.25" customHeight="1" x14ac:dyDescent="0.55000000000000004">
      <c r="A21" s="15">
        <v>14</v>
      </c>
      <c r="B21" s="25" t="s">
        <v>64</v>
      </c>
      <c r="C21" s="26" t="s">
        <v>65</v>
      </c>
      <c r="D21" s="26" t="s">
        <v>22</v>
      </c>
      <c r="E21" s="17" t="s">
        <v>23</v>
      </c>
      <c r="F21" s="32">
        <v>3500000</v>
      </c>
      <c r="G21" s="16"/>
      <c r="H21" s="32">
        <f t="shared" si="0"/>
        <v>0</v>
      </c>
      <c r="I21" s="57" t="s">
        <v>66</v>
      </c>
      <c r="J21" s="60">
        <v>42934</v>
      </c>
      <c r="K21" s="19">
        <f t="shared" si="1"/>
        <v>6</v>
      </c>
      <c r="L21" s="20">
        <f t="shared" si="6"/>
        <v>1800000</v>
      </c>
      <c r="M21" s="16"/>
      <c r="N21" s="16"/>
      <c r="O21" s="21" t="str">
        <f t="shared" si="2"/>
        <v>#</v>
      </c>
      <c r="P21" s="18">
        <f t="shared" si="3"/>
        <v>0</v>
      </c>
      <c r="Q21" s="22"/>
      <c r="R21" s="22"/>
      <c r="S21" s="21" t="str">
        <f t="shared" si="4"/>
        <v>#</v>
      </c>
      <c r="T21" s="18">
        <f t="shared" si="5"/>
        <v>0</v>
      </c>
      <c r="U21" s="49" t="s">
        <v>86</v>
      </c>
      <c r="V21" s="32">
        <f>SUM(F21,H21,L21,P21,T21)</f>
        <v>5300000</v>
      </c>
      <c r="W21" s="13"/>
      <c r="X21" s="14"/>
      <c r="Y21" s="14"/>
      <c r="Z21" s="14"/>
      <c r="AA21" s="14"/>
      <c r="AB21" s="14"/>
      <c r="AC21" s="14"/>
      <c r="AD21" s="14"/>
    </row>
    <row r="22" spans="1:30" ht="25.75" customHeight="1" x14ac:dyDescent="0.55000000000000004">
      <c r="A22" s="15">
        <v>15</v>
      </c>
      <c r="B22" s="47" t="s">
        <v>67</v>
      </c>
      <c r="C22" s="26" t="s">
        <v>68</v>
      </c>
      <c r="D22" s="26" t="s">
        <v>69</v>
      </c>
      <c r="E22" s="17" t="s">
        <v>23</v>
      </c>
      <c r="F22" s="32">
        <v>3500000</v>
      </c>
      <c r="G22" s="16"/>
      <c r="H22" s="32">
        <f t="shared" si="0"/>
        <v>0</v>
      </c>
      <c r="I22" s="57" t="s">
        <v>70</v>
      </c>
      <c r="J22" s="58">
        <v>43551</v>
      </c>
      <c r="K22" s="19">
        <f>IF(J22&lt;&gt;"",IF(OR(MONTH(J22)&lt;6,MONTH(J22)=6),2023-YEAR(J22)+1,2023-YEAR(J22)),"#")</f>
        <v>5</v>
      </c>
      <c r="L22" s="20">
        <f t="shared" si="6"/>
        <v>1800000</v>
      </c>
      <c r="M22" s="16"/>
      <c r="N22" s="16"/>
      <c r="O22" s="21" t="str">
        <f t="shared" si="2"/>
        <v>#</v>
      </c>
      <c r="P22" s="18">
        <f t="shared" si="3"/>
        <v>0</v>
      </c>
      <c r="Q22" s="22"/>
      <c r="R22" s="22"/>
      <c r="S22" s="21" t="str">
        <f t="shared" si="4"/>
        <v>#</v>
      </c>
      <c r="T22" s="18">
        <f t="shared" si="5"/>
        <v>0</v>
      </c>
      <c r="U22" s="49" t="s">
        <v>87</v>
      </c>
      <c r="V22" s="32">
        <f t="shared" si="7"/>
        <v>5300000</v>
      </c>
      <c r="W22" s="13"/>
      <c r="X22" s="14"/>
      <c r="Y22" s="14"/>
      <c r="Z22" s="14"/>
      <c r="AA22" s="14"/>
      <c r="AB22" s="14"/>
      <c r="AC22" s="14"/>
      <c r="AD22" s="14"/>
    </row>
    <row r="23" spans="1:30" ht="26.25" customHeight="1" x14ac:dyDescent="0.55000000000000004">
      <c r="A23" s="15">
        <v>16</v>
      </c>
      <c r="B23" s="48" t="s">
        <v>71</v>
      </c>
      <c r="C23" s="26" t="s">
        <v>72</v>
      </c>
      <c r="D23" s="26" t="s">
        <v>22</v>
      </c>
      <c r="E23" s="17" t="s">
        <v>23</v>
      </c>
      <c r="F23" s="32">
        <v>3500000</v>
      </c>
      <c r="G23" s="26" t="s">
        <v>73</v>
      </c>
      <c r="H23" s="18">
        <f t="shared" si="0"/>
        <v>3000000</v>
      </c>
      <c r="I23" s="57" t="s">
        <v>74</v>
      </c>
      <c r="J23" s="59">
        <v>39126</v>
      </c>
      <c r="K23" s="19">
        <f t="shared" si="1"/>
        <v>17</v>
      </c>
      <c r="L23" s="20">
        <f t="shared" si="6"/>
        <v>3000000</v>
      </c>
      <c r="M23" s="26" t="s">
        <v>75</v>
      </c>
      <c r="N23" s="24">
        <v>39931</v>
      </c>
      <c r="O23" s="21">
        <f t="shared" si="2"/>
        <v>15</v>
      </c>
      <c r="P23" s="18">
        <f t="shared" si="3"/>
        <v>3000000</v>
      </c>
      <c r="Q23" s="22"/>
      <c r="R23" s="22"/>
      <c r="S23" s="21" t="str">
        <f t="shared" si="4"/>
        <v>#</v>
      </c>
      <c r="T23" s="18">
        <f t="shared" si="5"/>
        <v>0</v>
      </c>
      <c r="U23" s="28"/>
      <c r="V23" s="32">
        <f t="shared" si="7"/>
        <v>12500000</v>
      </c>
      <c r="W23" s="13"/>
      <c r="X23" s="14"/>
      <c r="Y23" s="14"/>
      <c r="Z23" s="14"/>
      <c r="AA23" s="14"/>
      <c r="AB23" s="14"/>
      <c r="AC23" s="14"/>
      <c r="AD23" s="14"/>
    </row>
    <row r="24" spans="1:30" ht="25.75" customHeight="1" x14ac:dyDescent="0.55000000000000004">
      <c r="A24" s="15">
        <v>17</v>
      </c>
      <c r="B24" s="16"/>
      <c r="C24" s="51" t="s">
        <v>88</v>
      </c>
      <c r="D24" s="26" t="s">
        <v>22</v>
      </c>
      <c r="E24" s="31" t="s">
        <v>53</v>
      </c>
      <c r="F24" s="18">
        <v>1750000</v>
      </c>
      <c r="G24" s="16"/>
      <c r="H24" s="32">
        <f t="shared" si="0"/>
        <v>0</v>
      </c>
      <c r="I24" s="16"/>
      <c r="J24" s="16"/>
      <c r="K24" s="19" t="str">
        <f t="shared" ref="K24:K30" si="8">IF(J24&lt;&gt;"",IF(OR(MONTH(J24)&lt;6,MONTH(J24)=6),2023-YEAR(J24)+1,2023-YEAR(J24)),"#")</f>
        <v>#</v>
      </c>
      <c r="L24" s="20">
        <f t="shared" si="6"/>
        <v>0</v>
      </c>
      <c r="M24" s="22"/>
      <c r="N24" s="16"/>
      <c r="O24" s="21" t="str">
        <f t="shared" ref="O24:O30" si="9">IF(N24&lt;&gt;"",IF(OR(MONTH(N24)&lt;6,MONTH(N24)=6),2023-YEAR(N24)+1,2023-YEAR(N24)),"#")</f>
        <v>#</v>
      </c>
      <c r="P24" s="32">
        <f t="shared" ref="P24:P30" si="10">IF(O24&lt;&gt;"#",IF(AND(O24&gt;=1,O24&lt;=4),1200000,IF(AND(O24&gt;=5,O24&lt;=9),1800000,IF(AND(O24&gt;=10,O24&lt;=13),2400000,IF(AND(O24&gt;=14,O24&lt;=18),3000000,0)))),0)</f>
        <v>0</v>
      </c>
      <c r="Q24" s="22"/>
      <c r="R24" s="22"/>
      <c r="S24" s="21" t="str">
        <f t="shared" ref="S24:S30" si="11">IF(R24&lt;&gt;"",IF(OR(MONTH(R24)&lt;6,MONTH(R24)=6),2023-YEAR(R24)+1,2023-YEAR(R24)),"#")</f>
        <v>#</v>
      </c>
      <c r="T24" s="32">
        <f t="shared" ref="T24:T30" si="12">IF(S24&lt;&gt;"#",IF(AND(S24&gt;=1,S24&lt;=4),1200000,IF(AND(S24&gt;=5,S24&lt;=9),1800000,IF(AND(S24&gt;=10,S24&lt;=13),2400000,IF(AND(S24&gt;=14,S24&lt;=18),3000000,0)))),0)</f>
        <v>0</v>
      </c>
      <c r="U24" s="28"/>
      <c r="V24" s="32">
        <f t="shared" si="7"/>
        <v>1750000</v>
      </c>
      <c r="W24" s="13"/>
      <c r="X24" s="14"/>
      <c r="Y24" s="14"/>
      <c r="Z24" s="14"/>
      <c r="AA24" s="14"/>
      <c r="AB24" s="14"/>
      <c r="AC24" s="14"/>
      <c r="AD24" s="14"/>
    </row>
    <row r="25" spans="1:30" s="52" customFormat="1" ht="25.75" customHeight="1" x14ac:dyDescent="0.55000000000000004">
      <c r="A25" s="15">
        <v>18</v>
      </c>
      <c r="B25" s="54"/>
      <c r="C25" s="55" t="s">
        <v>89</v>
      </c>
      <c r="D25" s="26" t="s">
        <v>22</v>
      </c>
      <c r="E25" s="31" t="s">
        <v>23</v>
      </c>
      <c r="F25" s="32">
        <v>3500000</v>
      </c>
      <c r="G25" s="54"/>
      <c r="H25" s="32">
        <f t="shared" si="0"/>
        <v>0</v>
      </c>
      <c r="I25" s="54"/>
      <c r="J25" s="54"/>
      <c r="K25" s="19" t="str">
        <f t="shared" si="8"/>
        <v>#</v>
      </c>
      <c r="L25" s="20">
        <f t="shared" si="6"/>
        <v>0</v>
      </c>
      <c r="M25" s="56"/>
      <c r="N25" s="54"/>
      <c r="O25" s="21" t="str">
        <f t="shared" si="9"/>
        <v>#</v>
      </c>
      <c r="P25" s="32">
        <f t="shared" si="10"/>
        <v>0</v>
      </c>
      <c r="Q25" s="56"/>
      <c r="R25" s="56"/>
      <c r="S25" s="21" t="str">
        <f t="shared" si="11"/>
        <v>#</v>
      </c>
      <c r="T25" s="32">
        <f t="shared" si="12"/>
        <v>0</v>
      </c>
      <c r="U25" s="33"/>
      <c r="V25" s="32"/>
      <c r="W25" s="53"/>
      <c r="X25" s="14"/>
      <c r="Y25" s="14"/>
      <c r="Z25" s="14"/>
      <c r="AA25" s="14"/>
      <c r="AB25" s="14"/>
      <c r="AC25" s="14"/>
      <c r="AD25" s="14"/>
    </row>
    <row r="26" spans="1:30" s="52" customFormat="1" ht="25.75" customHeight="1" x14ac:dyDescent="0.55000000000000004">
      <c r="A26" s="15">
        <v>19</v>
      </c>
      <c r="B26" s="54"/>
      <c r="C26" s="55" t="s">
        <v>90</v>
      </c>
      <c r="D26" s="26" t="s">
        <v>22</v>
      </c>
      <c r="E26" s="31" t="s">
        <v>23</v>
      </c>
      <c r="F26" s="32">
        <v>3500000</v>
      </c>
      <c r="G26" s="54"/>
      <c r="H26" s="32">
        <f t="shared" si="0"/>
        <v>0</v>
      </c>
      <c r="I26" s="54"/>
      <c r="J26" s="54"/>
      <c r="K26" s="19" t="str">
        <f t="shared" si="8"/>
        <v>#</v>
      </c>
      <c r="L26" s="20">
        <f t="shared" si="6"/>
        <v>0</v>
      </c>
      <c r="M26" s="56"/>
      <c r="N26" s="54"/>
      <c r="O26" s="21" t="str">
        <f t="shared" si="9"/>
        <v>#</v>
      </c>
      <c r="P26" s="32">
        <f t="shared" si="10"/>
        <v>0</v>
      </c>
      <c r="Q26" s="56"/>
      <c r="R26" s="56"/>
      <c r="S26" s="21" t="str">
        <f t="shared" si="11"/>
        <v>#</v>
      </c>
      <c r="T26" s="32">
        <f t="shared" si="12"/>
        <v>0</v>
      </c>
      <c r="U26" s="33"/>
      <c r="V26" s="32"/>
      <c r="W26" s="53"/>
      <c r="X26" s="14"/>
      <c r="Y26" s="14"/>
      <c r="Z26" s="14"/>
      <c r="AA26" s="14"/>
      <c r="AB26" s="14"/>
      <c r="AC26" s="14"/>
      <c r="AD26" s="14"/>
    </row>
    <row r="27" spans="1:30" s="52" customFormat="1" ht="25.75" customHeight="1" x14ac:dyDescent="0.55000000000000004">
      <c r="A27" s="15">
        <v>20</v>
      </c>
      <c r="B27" s="54"/>
      <c r="C27" s="55" t="s">
        <v>91</v>
      </c>
      <c r="D27" s="26" t="s">
        <v>22</v>
      </c>
      <c r="E27" s="31" t="s">
        <v>23</v>
      </c>
      <c r="F27" s="32">
        <v>3500000</v>
      </c>
      <c r="G27" s="54"/>
      <c r="H27" s="32">
        <f t="shared" si="0"/>
        <v>0</v>
      </c>
      <c r="I27" s="54"/>
      <c r="J27" s="54"/>
      <c r="K27" s="19" t="str">
        <f t="shared" si="8"/>
        <v>#</v>
      </c>
      <c r="L27" s="20">
        <f t="shared" si="6"/>
        <v>0</v>
      </c>
      <c r="M27" s="56"/>
      <c r="N27" s="54"/>
      <c r="O27" s="21" t="str">
        <f t="shared" si="9"/>
        <v>#</v>
      </c>
      <c r="P27" s="32">
        <f t="shared" si="10"/>
        <v>0</v>
      </c>
      <c r="Q27" s="56"/>
      <c r="R27" s="56"/>
      <c r="S27" s="21" t="str">
        <f t="shared" si="11"/>
        <v>#</v>
      </c>
      <c r="T27" s="32">
        <f t="shared" si="12"/>
        <v>0</v>
      </c>
      <c r="U27" s="33"/>
      <c r="V27" s="32"/>
      <c r="W27" s="53"/>
      <c r="X27" s="14"/>
      <c r="Y27" s="14"/>
      <c r="Z27" s="14"/>
      <c r="AA27" s="14"/>
      <c r="AB27" s="14"/>
      <c r="AC27" s="14"/>
      <c r="AD27" s="14"/>
    </row>
    <row r="28" spans="1:30" s="52" customFormat="1" ht="25.75" customHeight="1" x14ac:dyDescent="0.55000000000000004">
      <c r="A28" s="15">
        <v>21</v>
      </c>
      <c r="B28" s="54"/>
      <c r="C28" s="55" t="s">
        <v>92</v>
      </c>
      <c r="D28" s="26" t="s">
        <v>22</v>
      </c>
      <c r="E28" s="31" t="s">
        <v>23</v>
      </c>
      <c r="F28" s="32">
        <v>3500000</v>
      </c>
      <c r="G28" s="54"/>
      <c r="H28" s="32">
        <f t="shared" si="0"/>
        <v>0</v>
      </c>
      <c r="I28" s="54"/>
      <c r="J28" s="54"/>
      <c r="K28" s="19" t="str">
        <f t="shared" si="8"/>
        <v>#</v>
      </c>
      <c r="L28" s="20">
        <f t="shared" si="6"/>
        <v>0</v>
      </c>
      <c r="M28" s="56"/>
      <c r="N28" s="54"/>
      <c r="O28" s="21" t="str">
        <f t="shared" si="9"/>
        <v>#</v>
      </c>
      <c r="P28" s="32">
        <f t="shared" si="10"/>
        <v>0</v>
      </c>
      <c r="Q28" s="56"/>
      <c r="R28" s="56"/>
      <c r="S28" s="21" t="str">
        <f t="shared" si="11"/>
        <v>#</v>
      </c>
      <c r="T28" s="32">
        <f t="shared" si="12"/>
        <v>0</v>
      </c>
      <c r="U28" s="33"/>
      <c r="V28" s="32"/>
      <c r="W28" s="53"/>
      <c r="X28" s="14"/>
      <c r="Y28" s="14"/>
      <c r="Z28" s="14"/>
      <c r="AA28" s="14"/>
      <c r="AB28" s="14"/>
      <c r="AC28" s="14"/>
      <c r="AD28" s="14"/>
    </row>
    <row r="29" spans="1:30" s="52" customFormat="1" ht="25.75" customHeight="1" x14ac:dyDescent="0.55000000000000004">
      <c r="A29" s="15">
        <v>22</v>
      </c>
      <c r="B29" s="54"/>
      <c r="C29" s="55" t="s">
        <v>93</v>
      </c>
      <c r="D29" s="26" t="s">
        <v>22</v>
      </c>
      <c r="E29" s="31" t="s">
        <v>53</v>
      </c>
      <c r="F29" s="32">
        <v>1750000</v>
      </c>
      <c r="G29" s="54"/>
      <c r="H29" s="32">
        <f t="shared" si="0"/>
        <v>0</v>
      </c>
      <c r="I29" s="54"/>
      <c r="J29" s="54"/>
      <c r="K29" s="19" t="str">
        <f t="shared" si="8"/>
        <v>#</v>
      </c>
      <c r="L29" s="20">
        <f t="shared" si="6"/>
        <v>0</v>
      </c>
      <c r="M29" s="56"/>
      <c r="N29" s="54"/>
      <c r="O29" s="21" t="str">
        <f t="shared" si="9"/>
        <v>#</v>
      </c>
      <c r="P29" s="32">
        <f t="shared" si="10"/>
        <v>0</v>
      </c>
      <c r="Q29" s="56"/>
      <c r="R29" s="56"/>
      <c r="S29" s="21" t="str">
        <f t="shared" si="11"/>
        <v>#</v>
      </c>
      <c r="T29" s="32">
        <f t="shared" si="12"/>
        <v>0</v>
      </c>
      <c r="U29" s="33"/>
      <c r="V29" s="32"/>
      <c r="W29" s="53"/>
      <c r="X29" s="14"/>
      <c r="Y29" s="14"/>
      <c r="Z29" s="14"/>
      <c r="AA29" s="14"/>
      <c r="AB29" s="14"/>
      <c r="AC29" s="14"/>
      <c r="AD29" s="14"/>
    </row>
    <row r="30" spans="1:30" s="52" customFormat="1" ht="25.75" customHeight="1" x14ac:dyDescent="0.55000000000000004">
      <c r="A30" s="15">
        <v>23</v>
      </c>
      <c r="B30" s="54"/>
      <c r="C30" s="55" t="s">
        <v>94</v>
      </c>
      <c r="D30" s="26" t="s">
        <v>22</v>
      </c>
      <c r="E30" s="31" t="s">
        <v>53</v>
      </c>
      <c r="F30" s="32">
        <v>1750000</v>
      </c>
      <c r="G30" s="54"/>
      <c r="H30" s="32">
        <f t="shared" si="0"/>
        <v>0</v>
      </c>
      <c r="I30" s="54"/>
      <c r="J30" s="54"/>
      <c r="K30" s="19" t="str">
        <f t="shared" si="8"/>
        <v>#</v>
      </c>
      <c r="L30" s="20">
        <f t="shared" si="6"/>
        <v>0</v>
      </c>
      <c r="M30" s="56"/>
      <c r="N30" s="54"/>
      <c r="O30" s="21" t="str">
        <f t="shared" si="9"/>
        <v>#</v>
      </c>
      <c r="P30" s="32">
        <f t="shared" si="10"/>
        <v>0</v>
      </c>
      <c r="Q30" s="56"/>
      <c r="R30" s="56"/>
      <c r="S30" s="21" t="str">
        <f t="shared" si="11"/>
        <v>#</v>
      </c>
      <c r="T30" s="32">
        <f t="shared" si="12"/>
        <v>0</v>
      </c>
      <c r="U30" s="33"/>
      <c r="V30" s="32"/>
      <c r="W30" s="53"/>
      <c r="X30" s="14"/>
      <c r="Y30" s="14"/>
      <c r="Z30" s="14"/>
      <c r="AA30" s="14"/>
      <c r="AB30" s="14"/>
      <c r="AC30" s="14"/>
      <c r="AD30" s="14"/>
    </row>
    <row r="31" spans="1:30" s="61" customFormat="1" ht="25.75" customHeight="1" x14ac:dyDescent="0.55000000000000004">
      <c r="A31" s="15"/>
      <c r="B31" s="68" t="s">
        <v>97</v>
      </c>
      <c r="C31" s="26" t="s">
        <v>96</v>
      </c>
      <c r="D31" s="26" t="s">
        <v>22</v>
      </c>
      <c r="E31" s="31" t="s">
        <v>53</v>
      </c>
      <c r="F31" s="32">
        <v>1750000</v>
      </c>
      <c r="G31" s="54"/>
      <c r="H31" s="32"/>
      <c r="I31" s="54"/>
      <c r="J31" s="54"/>
      <c r="K31" s="67"/>
      <c r="L31" s="20"/>
      <c r="M31" s="56"/>
      <c r="N31" s="54"/>
      <c r="O31" s="33"/>
      <c r="P31" s="32"/>
      <c r="Q31" s="56"/>
      <c r="R31" s="56"/>
      <c r="S31" s="33"/>
      <c r="T31" s="32"/>
      <c r="U31" s="33"/>
      <c r="V31" s="32"/>
      <c r="W31" s="62"/>
      <c r="X31" s="14"/>
      <c r="Y31" s="14"/>
      <c r="Z31" s="14"/>
      <c r="AA31" s="14"/>
      <c r="AB31" s="14"/>
      <c r="AC31" s="14"/>
      <c r="AD31" s="14"/>
    </row>
    <row r="32" spans="1:30" ht="25.75" customHeight="1" x14ac:dyDescent="0.55000000000000004">
      <c r="A32" s="34" t="s">
        <v>78</v>
      </c>
      <c r="B32" s="35"/>
      <c r="C32" s="36"/>
      <c r="D32" s="35"/>
      <c r="E32" s="37"/>
      <c r="F32" s="38">
        <f>SUM(F8:F30)</f>
        <v>73500000</v>
      </c>
      <c r="G32" s="39"/>
      <c r="H32" s="38">
        <f>SUM(H8:H30)</f>
        <v>24000000</v>
      </c>
      <c r="I32" s="39"/>
      <c r="J32" s="39"/>
      <c r="K32" s="40"/>
      <c r="L32" s="41">
        <f>SUM(L8:L30)</f>
        <v>22200000</v>
      </c>
      <c r="M32" s="39"/>
      <c r="N32" s="39"/>
      <c r="O32" s="39"/>
      <c r="P32" s="50">
        <f>SUM(P8:P30)</f>
        <v>9000000</v>
      </c>
      <c r="Q32" s="39"/>
      <c r="R32" s="39"/>
      <c r="S32" s="39"/>
      <c r="T32" s="18"/>
      <c r="U32" s="42"/>
      <c r="V32" s="32">
        <f>SUM(V8:V30)</f>
        <v>113000000</v>
      </c>
      <c r="W32" s="13"/>
      <c r="X32" s="14"/>
      <c r="Y32" s="14"/>
      <c r="Z32" s="14"/>
      <c r="AA32" s="14"/>
      <c r="AB32" s="14"/>
      <c r="AC32" s="14"/>
      <c r="AD32" s="14"/>
    </row>
    <row r="33" spans="1:30" ht="48.65" customHeight="1" x14ac:dyDescent="0.55000000000000004">
      <c r="A33" s="43"/>
      <c r="B33" s="43" t="s">
        <v>79</v>
      </c>
      <c r="C33" s="43"/>
      <c r="D33" s="43"/>
      <c r="E33" s="43"/>
      <c r="F33" s="44"/>
      <c r="G33" s="43" t="s">
        <v>80</v>
      </c>
      <c r="H33" s="44"/>
      <c r="I33" s="43"/>
      <c r="J33" s="43"/>
      <c r="K33" s="43"/>
      <c r="L33" s="44" t="s">
        <v>81</v>
      </c>
      <c r="M33" s="43"/>
      <c r="N33" s="43"/>
      <c r="O33" s="43"/>
      <c r="P33" s="43"/>
      <c r="Q33" s="43"/>
      <c r="R33" s="43" t="s">
        <v>82</v>
      </c>
      <c r="S33" s="43"/>
      <c r="T33" s="43">
        <f t="shared" si="5"/>
        <v>0</v>
      </c>
      <c r="U33" s="43"/>
      <c r="V33" s="43"/>
      <c r="W33" s="13"/>
      <c r="X33" s="14"/>
      <c r="Y33" s="14"/>
      <c r="Z33" s="14"/>
      <c r="AA33" s="14"/>
      <c r="AB33" s="14"/>
      <c r="AC33" s="14"/>
      <c r="AD33" s="14"/>
    </row>
    <row r="34" spans="1:30" ht="48.65" customHeight="1" x14ac:dyDescent="0.55000000000000004">
      <c r="A34" s="66"/>
      <c r="B34" s="65"/>
      <c r="C34" s="13"/>
      <c r="D34" s="13"/>
      <c r="E34" s="13"/>
      <c r="F34" s="45"/>
      <c r="G34" s="13"/>
      <c r="H34" s="45"/>
      <c r="I34" s="13"/>
      <c r="J34" s="13"/>
      <c r="K34" s="13"/>
      <c r="L34" s="45"/>
      <c r="M34" s="13"/>
      <c r="N34" s="13"/>
      <c r="O34" s="13"/>
      <c r="P34" s="45"/>
      <c r="Q34" s="13"/>
      <c r="R34" s="13"/>
      <c r="S34" s="13"/>
      <c r="T34" s="45"/>
      <c r="U34" s="13"/>
      <c r="V34" s="13"/>
      <c r="W34" s="13"/>
      <c r="X34" s="14"/>
      <c r="Y34" s="14"/>
      <c r="Z34" s="14"/>
      <c r="AA34" s="14"/>
      <c r="AB34" s="14"/>
      <c r="AC34" s="14"/>
      <c r="AD34" s="14"/>
    </row>
    <row r="35" spans="1:30" ht="48.65" customHeight="1" x14ac:dyDescent="0.55000000000000004">
      <c r="A35" s="66"/>
      <c r="B35" s="65"/>
      <c r="C35" s="13"/>
      <c r="D35" s="13"/>
      <c r="E35" s="13"/>
      <c r="F35" s="45"/>
      <c r="G35" s="13"/>
      <c r="H35" s="45"/>
      <c r="I35" s="13"/>
      <c r="J35" s="13"/>
      <c r="K35" s="13"/>
      <c r="L35" s="45"/>
      <c r="M35" s="13"/>
      <c r="N35" s="13"/>
      <c r="O35" s="13"/>
      <c r="P35" s="45"/>
      <c r="Q35" s="13"/>
      <c r="R35" s="13"/>
      <c r="S35" s="13"/>
      <c r="T35" s="45"/>
      <c r="U35" s="13"/>
      <c r="V35" s="13"/>
      <c r="W35" s="13"/>
      <c r="X35" s="14"/>
      <c r="Y35" s="14"/>
      <c r="Z35" s="14"/>
      <c r="AA35" s="14"/>
      <c r="AB35" s="14"/>
      <c r="AC35" s="14"/>
      <c r="AD35" s="14"/>
    </row>
    <row r="36" spans="1:30" ht="29.25" customHeight="1" x14ac:dyDescent="0.55000000000000004">
      <c r="F36" s="46"/>
      <c r="H36" s="46"/>
      <c r="L36" s="46"/>
      <c r="P36" s="46"/>
      <c r="T36" s="46"/>
    </row>
    <row r="37" spans="1:30" ht="29.25" customHeight="1" x14ac:dyDescent="0.55000000000000004">
      <c r="F37" s="46"/>
      <c r="H37" s="46"/>
      <c r="L37" s="46"/>
      <c r="P37" s="46"/>
      <c r="T37" s="46"/>
    </row>
    <row r="38" spans="1:30" ht="29.25" customHeight="1" x14ac:dyDescent="0.55000000000000004">
      <c r="F38" s="46"/>
      <c r="H38" s="46"/>
      <c r="L38" s="46"/>
      <c r="P38" s="46"/>
      <c r="T38" s="46"/>
    </row>
    <row r="39" spans="1:30" ht="29.25" customHeight="1" x14ac:dyDescent="0.55000000000000004">
      <c r="F39" s="46"/>
      <c r="H39" s="46"/>
      <c r="L39" s="46"/>
      <c r="P39" s="46"/>
      <c r="T39" s="46"/>
    </row>
    <row r="40" spans="1:30" ht="29.25" customHeight="1" x14ac:dyDescent="0.55000000000000004">
      <c r="F40" s="46"/>
      <c r="H40" s="46"/>
      <c r="L40" s="46"/>
      <c r="P40" s="46"/>
      <c r="T40" s="46"/>
    </row>
    <row r="41" spans="1:30" ht="29.25" customHeight="1" x14ac:dyDescent="0.55000000000000004">
      <c r="F41" s="46"/>
      <c r="H41" s="46"/>
      <c r="L41" s="46"/>
      <c r="P41" s="46"/>
      <c r="T41" s="46"/>
    </row>
    <row r="42" spans="1:30" ht="29.25" customHeight="1" x14ac:dyDescent="0.55000000000000004">
      <c r="F42" s="46"/>
      <c r="H42" s="46"/>
      <c r="L42" s="46"/>
      <c r="P42" s="46"/>
      <c r="T42" s="46"/>
    </row>
    <row r="43" spans="1:30" ht="29.25" customHeight="1" x14ac:dyDescent="0.55000000000000004">
      <c r="F43" s="46"/>
      <c r="H43" s="46"/>
      <c r="L43" s="46"/>
      <c r="P43" s="46"/>
      <c r="T43" s="46"/>
    </row>
    <row r="44" spans="1:30" ht="29.25" customHeight="1" x14ac:dyDescent="0.55000000000000004">
      <c r="F44" s="46"/>
      <c r="H44" s="46"/>
      <c r="L44" s="46"/>
      <c r="P44" s="46"/>
      <c r="T44" s="46"/>
    </row>
    <row r="45" spans="1:30" ht="29.25" customHeight="1" x14ac:dyDescent="0.55000000000000004">
      <c r="F45" s="46"/>
      <c r="H45" s="46"/>
      <c r="L45" s="46"/>
      <c r="P45" s="46"/>
      <c r="T45" s="46"/>
    </row>
    <row r="46" spans="1:30" ht="29.25" customHeight="1" x14ac:dyDescent="0.55000000000000004">
      <c r="F46" s="46"/>
      <c r="H46" s="46"/>
      <c r="L46" s="46"/>
      <c r="P46" s="46"/>
      <c r="T46" s="46"/>
    </row>
    <row r="47" spans="1:30" ht="29.25" customHeight="1" x14ac:dyDescent="0.55000000000000004">
      <c r="F47" s="46"/>
      <c r="H47" s="46"/>
      <c r="L47" s="46"/>
      <c r="P47" s="46"/>
      <c r="T47" s="46"/>
    </row>
    <row r="48" spans="1:30" ht="29.25" customHeight="1" x14ac:dyDescent="0.55000000000000004">
      <c r="F48" s="46"/>
      <c r="H48" s="46"/>
      <c r="L48" s="46"/>
      <c r="P48" s="46"/>
      <c r="T48" s="46"/>
    </row>
    <row r="49" spans="6:20" ht="29.25" customHeight="1" x14ac:dyDescent="0.55000000000000004">
      <c r="F49" s="46"/>
      <c r="H49" s="46"/>
      <c r="L49" s="46"/>
      <c r="P49" s="46"/>
      <c r="T49" s="46"/>
    </row>
    <row r="50" spans="6:20" ht="29.25" customHeight="1" x14ac:dyDescent="0.55000000000000004">
      <c r="F50" s="46"/>
      <c r="H50" s="46"/>
      <c r="L50" s="46"/>
      <c r="P50" s="46"/>
      <c r="T50" s="46"/>
    </row>
    <row r="51" spans="6:20" ht="29.25" customHeight="1" x14ac:dyDescent="0.55000000000000004">
      <c r="F51" s="46"/>
      <c r="H51" s="46"/>
      <c r="L51" s="46"/>
      <c r="P51" s="46"/>
      <c r="T51" s="46"/>
    </row>
    <row r="52" spans="6:20" ht="29.25" customHeight="1" x14ac:dyDescent="0.55000000000000004">
      <c r="F52" s="46"/>
      <c r="H52" s="46"/>
      <c r="L52" s="46"/>
      <c r="P52" s="46"/>
      <c r="T52" s="46"/>
    </row>
    <row r="53" spans="6:20" ht="29.25" customHeight="1" x14ac:dyDescent="0.55000000000000004">
      <c r="F53" s="46"/>
      <c r="H53" s="46"/>
      <c r="L53" s="46"/>
      <c r="P53" s="46"/>
      <c r="T53" s="46"/>
    </row>
    <row r="54" spans="6:20" ht="29.25" customHeight="1" x14ac:dyDescent="0.55000000000000004">
      <c r="F54" s="46"/>
      <c r="H54" s="46"/>
      <c r="L54" s="46"/>
      <c r="P54" s="46"/>
      <c r="T54" s="46"/>
    </row>
    <row r="55" spans="6:20" ht="29.25" customHeight="1" x14ac:dyDescent="0.55000000000000004">
      <c r="F55" s="46"/>
      <c r="H55" s="46"/>
      <c r="L55" s="46"/>
      <c r="P55" s="46"/>
      <c r="T55" s="46"/>
    </row>
    <row r="56" spans="6:20" ht="29.25" customHeight="1" x14ac:dyDescent="0.55000000000000004">
      <c r="F56" s="46"/>
      <c r="H56" s="46"/>
      <c r="L56" s="46"/>
      <c r="P56" s="46"/>
      <c r="T56" s="46"/>
    </row>
    <row r="57" spans="6:20" ht="29.25" customHeight="1" x14ac:dyDescent="0.55000000000000004">
      <c r="F57" s="46"/>
      <c r="H57" s="46"/>
      <c r="L57" s="46"/>
      <c r="P57" s="46"/>
      <c r="T57" s="46"/>
    </row>
    <row r="58" spans="6:20" ht="29.25" customHeight="1" x14ac:dyDescent="0.55000000000000004">
      <c r="F58" s="46"/>
      <c r="H58" s="46"/>
      <c r="L58" s="46"/>
      <c r="P58" s="46"/>
      <c r="T58" s="46"/>
    </row>
    <row r="59" spans="6:20" ht="29.25" customHeight="1" x14ac:dyDescent="0.55000000000000004">
      <c r="F59" s="46"/>
      <c r="H59" s="46"/>
      <c r="L59" s="46"/>
      <c r="P59" s="46"/>
      <c r="T59" s="46"/>
    </row>
    <row r="60" spans="6:20" ht="29.25" customHeight="1" x14ac:dyDescent="0.55000000000000004">
      <c r="F60" s="46"/>
      <c r="H60" s="46"/>
      <c r="L60" s="46"/>
      <c r="P60" s="46"/>
      <c r="T60" s="46"/>
    </row>
    <row r="61" spans="6:20" ht="29.25" customHeight="1" x14ac:dyDescent="0.55000000000000004">
      <c r="F61" s="46"/>
      <c r="H61" s="46"/>
      <c r="L61" s="46"/>
      <c r="P61" s="46"/>
      <c r="T61" s="46"/>
    </row>
    <row r="62" spans="6:20" ht="29.25" customHeight="1" x14ac:dyDescent="0.55000000000000004">
      <c r="F62" s="46"/>
      <c r="H62" s="46"/>
      <c r="L62" s="46"/>
      <c r="P62" s="46"/>
      <c r="T62" s="46"/>
    </row>
    <row r="63" spans="6:20" ht="29.25" customHeight="1" x14ac:dyDescent="0.55000000000000004">
      <c r="F63" s="46"/>
      <c r="H63" s="46"/>
      <c r="L63" s="46"/>
      <c r="P63" s="46"/>
      <c r="T63" s="46"/>
    </row>
    <row r="64" spans="6:20" ht="29.25" customHeight="1" x14ac:dyDescent="0.55000000000000004">
      <c r="F64" s="46"/>
      <c r="H64" s="46"/>
      <c r="L64" s="46"/>
      <c r="P64" s="46"/>
      <c r="T64" s="46"/>
    </row>
    <row r="65" spans="6:20" ht="29.25" customHeight="1" x14ac:dyDescent="0.55000000000000004">
      <c r="F65" s="46"/>
      <c r="H65" s="46"/>
      <c r="L65" s="46"/>
      <c r="P65" s="46"/>
      <c r="T65" s="46"/>
    </row>
    <row r="66" spans="6:20" ht="29.25" customHeight="1" x14ac:dyDescent="0.55000000000000004">
      <c r="F66" s="46"/>
      <c r="H66" s="46"/>
      <c r="L66" s="46"/>
      <c r="P66" s="46"/>
      <c r="T66" s="46"/>
    </row>
    <row r="67" spans="6:20" ht="29.25" customHeight="1" x14ac:dyDescent="0.55000000000000004">
      <c r="F67" s="46"/>
      <c r="H67" s="46"/>
      <c r="L67" s="46"/>
      <c r="P67" s="46"/>
      <c r="T67" s="46"/>
    </row>
    <row r="68" spans="6:20" ht="29.25" customHeight="1" x14ac:dyDescent="0.55000000000000004">
      <c r="F68" s="46"/>
      <c r="H68" s="46"/>
      <c r="L68" s="46"/>
      <c r="P68" s="46"/>
      <c r="T68" s="46"/>
    </row>
    <row r="69" spans="6:20" ht="29.25" customHeight="1" x14ac:dyDescent="0.55000000000000004">
      <c r="F69" s="46"/>
      <c r="H69" s="46"/>
      <c r="L69" s="46"/>
      <c r="P69" s="46"/>
      <c r="T69" s="46"/>
    </row>
    <row r="70" spans="6:20" ht="29.25" customHeight="1" x14ac:dyDescent="0.55000000000000004">
      <c r="F70" s="46"/>
      <c r="H70" s="46"/>
      <c r="L70" s="46"/>
      <c r="P70" s="46"/>
      <c r="T70" s="46"/>
    </row>
    <row r="71" spans="6:20" ht="29.25" customHeight="1" x14ac:dyDescent="0.55000000000000004">
      <c r="F71" s="46"/>
      <c r="H71" s="46"/>
      <c r="L71" s="46"/>
      <c r="P71" s="46"/>
      <c r="T71" s="46"/>
    </row>
    <row r="72" spans="6:20" ht="29.25" customHeight="1" x14ac:dyDescent="0.55000000000000004">
      <c r="F72" s="46"/>
      <c r="H72" s="46"/>
      <c r="L72" s="46"/>
      <c r="P72" s="46"/>
      <c r="T72" s="46"/>
    </row>
    <row r="73" spans="6:20" ht="29.25" customHeight="1" x14ac:dyDescent="0.55000000000000004">
      <c r="F73" s="46"/>
      <c r="H73" s="46"/>
      <c r="L73" s="46"/>
      <c r="P73" s="46"/>
      <c r="T73" s="46"/>
    </row>
    <row r="74" spans="6:20" ht="29.25" customHeight="1" x14ac:dyDescent="0.55000000000000004">
      <c r="F74" s="46"/>
      <c r="H74" s="46"/>
      <c r="L74" s="46"/>
      <c r="P74" s="46"/>
      <c r="T74" s="46"/>
    </row>
    <row r="75" spans="6:20" ht="29.25" customHeight="1" x14ac:dyDescent="0.55000000000000004">
      <c r="F75" s="46"/>
      <c r="H75" s="46"/>
      <c r="L75" s="46"/>
      <c r="P75" s="46"/>
      <c r="T75" s="46"/>
    </row>
    <row r="76" spans="6:20" ht="29.25" customHeight="1" x14ac:dyDescent="0.55000000000000004">
      <c r="F76" s="46"/>
      <c r="H76" s="46"/>
      <c r="L76" s="46"/>
      <c r="P76" s="46"/>
      <c r="T76" s="46"/>
    </row>
    <row r="77" spans="6:20" ht="29.25" customHeight="1" x14ac:dyDescent="0.55000000000000004">
      <c r="F77" s="46"/>
      <c r="H77" s="46"/>
      <c r="L77" s="46"/>
      <c r="P77" s="46"/>
      <c r="T77" s="46"/>
    </row>
    <row r="78" spans="6:20" ht="29.25" customHeight="1" x14ac:dyDescent="0.55000000000000004">
      <c r="F78" s="46"/>
      <c r="H78" s="46"/>
      <c r="L78" s="46"/>
      <c r="P78" s="46"/>
      <c r="T78" s="46"/>
    </row>
    <row r="79" spans="6:20" ht="29.25" customHeight="1" x14ac:dyDescent="0.55000000000000004">
      <c r="F79" s="46"/>
      <c r="H79" s="46"/>
      <c r="L79" s="46"/>
      <c r="P79" s="46"/>
      <c r="T79" s="46"/>
    </row>
    <row r="80" spans="6:20" ht="29.25" customHeight="1" x14ac:dyDescent="0.55000000000000004">
      <c r="F80" s="46"/>
      <c r="H80" s="46"/>
      <c r="L80" s="46"/>
      <c r="P80" s="46"/>
      <c r="T80" s="46"/>
    </row>
    <row r="81" spans="6:20" ht="29.25" customHeight="1" x14ac:dyDescent="0.55000000000000004">
      <c r="F81" s="46"/>
      <c r="H81" s="46"/>
      <c r="L81" s="46"/>
      <c r="P81" s="46"/>
      <c r="T81" s="46"/>
    </row>
    <row r="82" spans="6:20" ht="29.25" customHeight="1" x14ac:dyDescent="0.55000000000000004">
      <c r="F82" s="46"/>
      <c r="H82" s="46"/>
      <c r="L82" s="46"/>
      <c r="P82" s="46"/>
      <c r="T82" s="46"/>
    </row>
    <row r="83" spans="6:20" ht="29.25" customHeight="1" x14ac:dyDescent="0.55000000000000004">
      <c r="F83" s="46"/>
      <c r="H83" s="46"/>
      <c r="L83" s="46"/>
      <c r="P83" s="46"/>
      <c r="T83" s="46"/>
    </row>
    <row r="84" spans="6:20" ht="29.25" customHeight="1" x14ac:dyDescent="0.55000000000000004">
      <c r="F84" s="46"/>
      <c r="H84" s="46"/>
      <c r="L84" s="46"/>
      <c r="P84" s="46"/>
      <c r="T84" s="46"/>
    </row>
    <row r="85" spans="6:20" ht="29.25" customHeight="1" x14ac:dyDescent="0.55000000000000004">
      <c r="F85" s="46"/>
      <c r="H85" s="46"/>
      <c r="L85" s="46"/>
      <c r="P85" s="46"/>
      <c r="T85" s="46"/>
    </row>
    <row r="86" spans="6:20" ht="29.25" customHeight="1" x14ac:dyDescent="0.55000000000000004">
      <c r="F86" s="46"/>
      <c r="H86" s="46"/>
      <c r="L86" s="46"/>
      <c r="P86" s="46"/>
      <c r="T86" s="46"/>
    </row>
    <row r="87" spans="6:20" ht="29.25" customHeight="1" x14ac:dyDescent="0.55000000000000004">
      <c r="F87" s="46"/>
      <c r="H87" s="46"/>
      <c r="L87" s="46"/>
      <c r="P87" s="46"/>
      <c r="T87" s="46"/>
    </row>
    <row r="88" spans="6:20" ht="29.25" customHeight="1" x14ac:dyDescent="0.55000000000000004">
      <c r="F88" s="46"/>
      <c r="H88" s="46"/>
      <c r="L88" s="46"/>
      <c r="P88" s="46"/>
      <c r="T88" s="46"/>
    </row>
    <row r="89" spans="6:20" ht="29.25" customHeight="1" x14ac:dyDescent="0.55000000000000004">
      <c r="F89" s="46"/>
      <c r="H89" s="46"/>
      <c r="L89" s="46"/>
      <c r="P89" s="46"/>
      <c r="T89" s="46"/>
    </row>
    <row r="90" spans="6:20" ht="29.25" customHeight="1" x14ac:dyDescent="0.55000000000000004">
      <c r="F90" s="46"/>
      <c r="H90" s="46"/>
      <c r="L90" s="46"/>
      <c r="P90" s="46"/>
      <c r="T90" s="46"/>
    </row>
    <row r="91" spans="6:20" ht="29.25" customHeight="1" x14ac:dyDescent="0.55000000000000004">
      <c r="F91" s="46"/>
      <c r="H91" s="46"/>
      <c r="L91" s="46"/>
      <c r="P91" s="46"/>
      <c r="T91" s="46"/>
    </row>
    <row r="92" spans="6:20" ht="29.25" customHeight="1" x14ac:dyDescent="0.55000000000000004">
      <c r="F92" s="46"/>
      <c r="H92" s="46"/>
      <c r="L92" s="46"/>
      <c r="P92" s="46"/>
      <c r="T92" s="46"/>
    </row>
    <row r="93" spans="6:20" ht="29.25" customHeight="1" x14ac:dyDescent="0.55000000000000004">
      <c r="F93" s="46"/>
      <c r="H93" s="46"/>
      <c r="L93" s="46"/>
      <c r="P93" s="46"/>
      <c r="T93" s="46"/>
    </row>
    <row r="94" spans="6:20" ht="29.25" customHeight="1" x14ac:dyDescent="0.55000000000000004">
      <c r="F94" s="46"/>
      <c r="H94" s="46"/>
      <c r="L94" s="46"/>
      <c r="P94" s="46"/>
      <c r="T94" s="46"/>
    </row>
    <row r="95" spans="6:20" ht="29.25" customHeight="1" x14ac:dyDescent="0.55000000000000004">
      <c r="F95" s="46"/>
      <c r="H95" s="46"/>
      <c r="L95" s="46"/>
      <c r="P95" s="46"/>
      <c r="T95" s="46"/>
    </row>
    <row r="96" spans="6:20" ht="29.25" customHeight="1" x14ac:dyDescent="0.55000000000000004">
      <c r="F96" s="46"/>
      <c r="H96" s="46"/>
      <c r="L96" s="46"/>
      <c r="P96" s="46"/>
      <c r="T96" s="46"/>
    </row>
    <row r="97" spans="6:20" ht="29.25" customHeight="1" x14ac:dyDescent="0.55000000000000004">
      <c r="F97" s="46"/>
      <c r="H97" s="46"/>
      <c r="L97" s="46"/>
      <c r="P97" s="46"/>
      <c r="T97" s="46"/>
    </row>
    <row r="98" spans="6:20" ht="29.25" customHeight="1" x14ac:dyDescent="0.55000000000000004">
      <c r="F98" s="46"/>
      <c r="H98" s="46"/>
      <c r="L98" s="46"/>
      <c r="P98" s="46"/>
      <c r="T98" s="46"/>
    </row>
    <row r="99" spans="6:20" ht="29.25" customHeight="1" x14ac:dyDescent="0.55000000000000004">
      <c r="F99" s="46"/>
      <c r="H99" s="46"/>
      <c r="L99" s="46"/>
      <c r="P99" s="46"/>
      <c r="T99" s="46"/>
    </row>
    <row r="100" spans="6:20" ht="29.25" customHeight="1" x14ac:dyDescent="0.55000000000000004">
      <c r="F100" s="46"/>
      <c r="H100" s="46"/>
      <c r="L100" s="46"/>
      <c r="P100" s="46"/>
      <c r="T100" s="46"/>
    </row>
    <row r="101" spans="6:20" ht="29.25" customHeight="1" x14ac:dyDescent="0.55000000000000004">
      <c r="F101" s="46"/>
      <c r="H101" s="46"/>
      <c r="L101" s="46"/>
      <c r="P101" s="46"/>
      <c r="T101" s="46"/>
    </row>
    <row r="102" spans="6:20" ht="29.25" customHeight="1" x14ac:dyDescent="0.55000000000000004">
      <c r="F102" s="46"/>
      <c r="H102" s="46"/>
      <c r="L102" s="46"/>
      <c r="P102" s="46"/>
      <c r="T102" s="46"/>
    </row>
    <row r="103" spans="6:20" ht="29.25" customHeight="1" x14ac:dyDescent="0.55000000000000004">
      <c r="F103" s="46"/>
      <c r="H103" s="46"/>
      <c r="L103" s="46"/>
      <c r="P103" s="46"/>
      <c r="T103" s="46"/>
    </row>
    <row r="104" spans="6:20" ht="29.25" customHeight="1" x14ac:dyDescent="0.55000000000000004">
      <c r="F104" s="46"/>
      <c r="H104" s="46"/>
      <c r="L104" s="46"/>
      <c r="P104" s="46"/>
      <c r="T104" s="46"/>
    </row>
    <row r="105" spans="6:20" ht="29.25" customHeight="1" x14ac:dyDescent="0.55000000000000004">
      <c r="F105" s="46"/>
      <c r="H105" s="46"/>
      <c r="L105" s="46"/>
      <c r="P105" s="46"/>
      <c r="T105" s="46"/>
    </row>
    <row r="106" spans="6:20" ht="29.25" customHeight="1" x14ac:dyDescent="0.55000000000000004">
      <c r="F106" s="46"/>
      <c r="H106" s="46"/>
      <c r="L106" s="46"/>
      <c r="P106" s="46"/>
      <c r="T106" s="46"/>
    </row>
    <row r="107" spans="6:20" ht="29.25" customHeight="1" x14ac:dyDescent="0.55000000000000004">
      <c r="F107" s="46"/>
      <c r="H107" s="46"/>
      <c r="L107" s="46"/>
      <c r="P107" s="46"/>
      <c r="T107" s="46"/>
    </row>
    <row r="108" spans="6:20" ht="29.25" customHeight="1" x14ac:dyDescent="0.55000000000000004">
      <c r="F108" s="46"/>
      <c r="H108" s="46"/>
      <c r="L108" s="46"/>
      <c r="P108" s="46"/>
      <c r="T108" s="46"/>
    </row>
    <row r="109" spans="6:20" ht="29.25" customHeight="1" x14ac:dyDescent="0.55000000000000004">
      <c r="F109" s="46"/>
      <c r="H109" s="46"/>
      <c r="L109" s="46"/>
      <c r="P109" s="46"/>
      <c r="T109" s="46"/>
    </row>
    <row r="110" spans="6:20" ht="29.25" customHeight="1" x14ac:dyDescent="0.55000000000000004">
      <c r="F110" s="46"/>
      <c r="H110" s="46"/>
      <c r="L110" s="46"/>
      <c r="P110" s="46"/>
      <c r="T110" s="46"/>
    </row>
    <row r="111" spans="6:20" ht="29.25" customHeight="1" x14ac:dyDescent="0.55000000000000004">
      <c r="F111" s="46"/>
      <c r="H111" s="46"/>
      <c r="L111" s="46"/>
      <c r="P111" s="46"/>
      <c r="T111" s="46"/>
    </row>
    <row r="112" spans="6:20" ht="29.25" customHeight="1" x14ac:dyDescent="0.55000000000000004">
      <c r="F112" s="46"/>
      <c r="H112" s="46"/>
      <c r="L112" s="46"/>
      <c r="P112" s="46"/>
      <c r="T112" s="46"/>
    </row>
    <row r="113" spans="6:20" ht="29.25" customHeight="1" x14ac:dyDescent="0.55000000000000004">
      <c r="F113" s="46"/>
      <c r="H113" s="46"/>
      <c r="L113" s="46"/>
      <c r="P113" s="46"/>
      <c r="T113" s="46"/>
    </row>
    <row r="114" spans="6:20" ht="29.25" customHeight="1" x14ac:dyDescent="0.55000000000000004">
      <c r="F114" s="46"/>
      <c r="H114" s="46"/>
      <c r="L114" s="46"/>
      <c r="P114" s="46"/>
      <c r="T114" s="46"/>
    </row>
    <row r="115" spans="6:20" ht="29.25" customHeight="1" x14ac:dyDescent="0.55000000000000004">
      <c r="F115" s="46"/>
      <c r="H115" s="46"/>
      <c r="L115" s="46"/>
      <c r="P115" s="46"/>
      <c r="T115" s="46"/>
    </row>
    <row r="116" spans="6:20" ht="29.25" customHeight="1" x14ac:dyDescent="0.55000000000000004">
      <c r="F116" s="46"/>
      <c r="H116" s="46"/>
      <c r="L116" s="46"/>
      <c r="P116" s="46"/>
      <c r="T116" s="46"/>
    </row>
    <row r="117" spans="6:20" ht="29.25" customHeight="1" x14ac:dyDescent="0.55000000000000004">
      <c r="F117" s="46"/>
      <c r="H117" s="46"/>
      <c r="L117" s="46"/>
      <c r="P117" s="46"/>
      <c r="T117" s="46"/>
    </row>
    <row r="118" spans="6:20" ht="29.25" customHeight="1" x14ac:dyDescent="0.55000000000000004">
      <c r="F118" s="46"/>
      <c r="H118" s="46"/>
      <c r="L118" s="46"/>
      <c r="P118" s="46"/>
      <c r="T118" s="46"/>
    </row>
    <row r="119" spans="6:20" ht="29.25" customHeight="1" x14ac:dyDescent="0.55000000000000004">
      <c r="F119" s="46"/>
      <c r="H119" s="46"/>
      <c r="L119" s="46"/>
      <c r="P119" s="46"/>
      <c r="T119" s="46"/>
    </row>
    <row r="120" spans="6:20" ht="29.25" customHeight="1" x14ac:dyDescent="0.55000000000000004">
      <c r="F120" s="46"/>
      <c r="H120" s="46"/>
      <c r="L120" s="46"/>
      <c r="P120" s="46"/>
      <c r="T120" s="46"/>
    </row>
    <row r="121" spans="6:20" ht="29.25" customHeight="1" x14ac:dyDescent="0.55000000000000004">
      <c r="F121" s="46"/>
      <c r="H121" s="46"/>
      <c r="L121" s="46"/>
      <c r="P121" s="46"/>
      <c r="T121" s="46"/>
    </row>
    <row r="122" spans="6:20" ht="29.25" customHeight="1" x14ac:dyDescent="0.55000000000000004">
      <c r="F122" s="46"/>
      <c r="H122" s="46"/>
      <c r="L122" s="46"/>
      <c r="P122" s="46"/>
      <c r="T122" s="46"/>
    </row>
    <row r="123" spans="6:20" ht="29.25" customHeight="1" x14ac:dyDescent="0.55000000000000004">
      <c r="F123" s="46"/>
      <c r="H123" s="46"/>
      <c r="L123" s="46"/>
      <c r="P123" s="46"/>
      <c r="T123" s="46"/>
    </row>
    <row r="124" spans="6:20" ht="29.25" customHeight="1" x14ac:dyDescent="0.55000000000000004">
      <c r="F124" s="46"/>
      <c r="H124" s="46"/>
      <c r="L124" s="46"/>
      <c r="P124" s="46"/>
      <c r="T124" s="46"/>
    </row>
    <row r="125" spans="6:20" ht="29.25" customHeight="1" x14ac:dyDescent="0.55000000000000004">
      <c r="F125" s="46"/>
      <c r="H125" s="46"/>
      <c r="L125" s="46"/>
      <c r="P125" s="46"/>
      <c r="T125" s="46"/>
    </row>
    <row r="126" spans="6:20" ht="29.25" customHeight="1" x14ac:dyDescent="0.55000000000000004">
      <c r="F126" s="46"/>
      <c r="H126" s="46"/>
      <c r="L126" s="46"/>
      <c r="P126" s="46"/>
      <c r="T126" s="46"/>
    </row>
    <row r="127" spans="6:20" ht="29.25" customHeight="1" x14ac:dyDescent="0.55000000000000004">
      <c r="F127" s="46"/>
      <c r="H127" s="46"/>
      <c r="L127" s="46"/>
      <c r="P127" s="46"/>
      <c r="T127" s="46"/>
    </row>
    <row r="128" spans="6:20" ht="29.25" customHeight="1" x14ac:dyDescent="0.55000000000000004">
      <c r="F128" s="46"/>
      <c r="H128" s="46"/>
      <c r="L128" s="46"/>
      <c r="P128" s="46"/>
      <c r="T128" s="46"/>
    </row>
    <row r="129" spans="6:20" ht="29.25" customHeight="1" x14ac:dyDescent="0.55000000000000004">
      <c r="F129" s="46"/>
      <c r="H129" s="46"/>
      <c r="L129" s="46"/>
      <c r="P129" s="46"/>
      <c r="T129" s="46"/>
    </row>
    <row r="130" spans="6:20" ht="29.25" customHeight="1" x14ac:dyDescent="0.55000000000000004">
      <c r="F130" s="46"/>
      <c r="H130" s="46"/>
      <c r="L130" s="46"/>
      <c r="P130" s="46"/>
      <c r="T130" s="46"/>
    </row>
    <row r="131" spans="6:20" ht="29.25" customHeight="1" x14ac:dyDescent="0.55000000000000004">
      <c r="F131" s="46"/>
      <c r="H131" s="46"/>
      <c r="L131" s="46"/>
      <c r="P131" s="46"/>
      <c r="T131" s="46"/>
    </row>
    <row r="132" spans="6:20" ht="29.25" customHeight="1" x14ac:dyDescent="0.55000000000000004">
      <c r="F132" s="46"/>
      <c r="H132" s="46"/>
      <c r="L132" s="46"/>
      <c r="P132" s="46"/>
      <c r="T132" s="46"/>
    </row>
    <row r="133" spans="6:20" ht="29.25" customHeight="1" x14ac:dyDescent="0.55000000000000004">
      <c r="F133" s="46"/>
      <c r="H133" s="46"/>
      <c r="L133" s="46"/>
      <c r="P133" s="46"/>
      <c r="T133" s="46"/>
    </row>
    <row r="134" spans="6:20" ht="29.25" customHeight="1" x14ac:dyDescent="0.55000000000000004">
      <c r="F134" s="46"/>
      <c r="H134" s="46"/>
      <c r="L134" s="46"/>
      <c r="P134" s="46"/>
      <c r="T134" s="46"/>
    </row>
    <row r="135" spans="6:20" ht="29.25" customHeight="1" x14ac:dyDescent="0.55000000000000004">
      <c r="F135" s="46"/>
      <c r="H135" s="46"/>
      <c r="L135" s="46"/>
      <c r="P135" s="46"/>
      <c r="T135" s="46"/>
    </row>
    <row r="136" spans="6:20" ht="29.25" customHeight="1" x14ac:dyDescent="0.55000000000000004">
      <c r="F136" s="46"/>
      <c r="H136" s="46"/>
      <c r="L136" s="46"/>
      <c r="P136" s="46"/>
      <c r="T136" s="46"/>
    </row>
    <row r="137" spans="6:20" ht="29.25" customHeight="1" x14ac:dyDescent="0.55000000000000004">
      <c r="F137" s="46"/>
      <c r="H137" s="46"/>
      <c r="L137" s="46"/>
      <c r="P137" s="46"/>
      <c r="T137" s="46"/>
    </row>
    <row r="138" spans="6:20" ht="29.25" customHeight="1" x14ac:dyDescent="0.55000000000000004">
      <c r="F138" s="46"/>
      <c r="H138" s="46"/>
      <c r="L138" s="46"/>
      <c r="P138" s="46"/>
      <c r="T138" s="46"/>
    </row>
    <row r="139" spans="6:20" ht="29.25" customHeight="1" x14ac:dyDescent="0.55000000000000004">
      <c r="F139" s="46"/>
      <c r="H139" s="46"/>
      <c r="L139" s="46"/>
      <c r="P139" s="46"/>
      <c r="T139" s="46"/>
    </row>
    <row r="140" spans="6:20" ht="29.25" customHeight="1" x14ac:dyDescent="0.55000000000000004">
      <c r="F140" s="46"/>
      <c r="H140" s="46"/>
      <c r="L140" s="46"/>
      <c r="P140" s="46"/>
      <c r="T140" s="46"/>
    </row>
    <row r="141" spans="6:20" ht="29.25" customHeight="1" x14ac:dyDescent="0.55000000000000004">
      <c r="F141" s="46"/>
      <c r="H141" s="46"/>
      <c r="L141" s="46"/>
      <c r="P141" s="46"/>
      <c r="T141" s="46"/>
    </row>
    <row r="142" spans="6:20" ht="29.25" customHeight="1" x14ac:dyDescent="0.55000000000000004">
      <c r="F142" s="46"/>
      <c r="H142" s="46"/>
      <c r="L142" s="46"/>
      <c r="P142" s="46"/>
      <c r="T142" s="46"/>
    </row>
    <row r="143" spans="6:20" ht="29.25" customHeight="1" x14ac:dyDescent="0.55000000000000004">
      <c r="F143" s="46"/>
      <c r="H143" s="46"/>
      <c r="L143" s="46"/>
      <c r="P143" s="46"/>
      <c r="T143" s="46"/>
    </row>
    <row r="144" spans="6:20" ht="29.25" customHeight="1" x14ac:dyDescent="0.55000000000000004">
      <c r="F144" s="46"/>
      <c r="H144" s="46"/>
      <c r="L144" s="46"/>
      <c r="P144" s="46"/>
      <c r="T144" s="46"/>
    </row>
    <row r="145" spans="6:20" ht="29.25" customHeight="1" x14ac:dyDescent="0.55000000000000004">
      <c r="F145" s="46"/>
      <c r="H145" s="46"/>
      <c r="L145" s="46"/>
      <c r="P145" s="46"/>
      <c r="T145" s="46"/>
    </row>
    <row r="146" spans="6:20" ht="29.25" customHeight="1" x14ac:dyDescent="0.55000000000000004">
      <c r="F146" s="46"/>
      <c r="H146" s="46"/>
      <c r="L146" s="46"/>
      <c r="P146" s="46"/>
      <c r="T146" s="46"/>
    </row>
    <row r="147" spans="6:20" ht="29.25" customHeight="1" x14ac:dyDescent="0.55000000000000004">
      <c r="F147" s="46"/>
      <c r="H147" s="46"/>
      <c r="L147" s="46"/>
      <c r="P147" s="46"/>
      <c r="T147" s="46"/>
    </row>
    <row r="148" spans="6:20" ht="29.25" customHeight="1" x14ac:dyDescent="0.55000000000000004">
      <c r="F148" s="46"/>
      <c r="H148" s="46"/>
      <c r="L148" s="46"/>
      <c r="P148" s="46"/>
      <c r="T148" s="46"/>
    </row>
    <row r="149" spans="6:20" ht="29.25" customHeight="1" x14ac:dyDescent="0.55000000000000004">
      <c r="F149" s="46"/>
      <c r="H149" s="46"/>
      <c r="L149" s="46"/>
      <c r="P149" s="46"/>
      <c r="T149" s="46"/>
    </row>
    <row r="150" spans="6:20" ht="29.25" customHeight="1" x14ac:dyDescent="0.55000000000000004">
      <c r="F150" s="46"/>
      <c r="H150" s="46"/>
      <c r="L150" s="46"/>
      <c r="P150" s="46"/>
      <c r="T150" s="46"/>
    </row>
    <row r="151" spans="6:20" ht="29.25" customHeight="1" x14ac:dyDescent="0.55000000000000004">
      <c r="F151" s="46"/>
      <c r="H151" s="46"/>
      <c r="L151" s="46"/>
      <c r="P151" s="46"/>
      <c r="T151" s="46"/>
    </row>
    <row r="152" spans="6:20" ht="29.25" customHeight="1" x14ac:dyDescent="0.55000000000000004">
      <c r="F152" s="46"/>
      <c r="H152" s="46"/>
      <c r="L152" s="46"/>
      <c r="P152" s="46"/>
      <c r="T152" s="46"/>
    </row>
    <row r="153" spans="6:20" ht="29.25" customHeight="1" x14ac:dyDescent="0.55000000000000004">
      <c r="F153" s="46"/>
      <c r="H153" s="46"/>
      <c r="L153" s="46"/>
      <c r="P153" s="46"/>
      <c r="T153" s="46"/>
    </row>
    <row r="154" spans="6:20" ht="29.25" customHeight="1" x14ac:dyDescent="0.55000000000000004">
      <c r="F154" s="46"/>
      <c r="H154" s="46"/>
      <c r="L154" s="46"/>
      <c r="P154" s="46"/>
      <c r="T154" s="46"/>
    </row>
    <row r="155" spans="6:20" ht="29.25" customHeight="1" x14ac:dyDescent="0.55000000000000004">
      <c r="F155" s="46"/>
      <c r="H155" s="46"/>
      <c r="L155" s="46"/>
      <c r="P155" s="46"/>
      <c r="T155" s="46"/>
    </row>
    <row r="156" spans="6:20" ht="29.25" customHeight="1" x14ac:dyDescent="0.55000000000000004">
      <c r="F156" s="46"/>
      <c r="H156" s="46"/>
      <c r="L156" s="46"/>
      <c r="P156" s="46"/>
      <c r="T156" s="46"/>
    </row>
    <row r="157" spans="6:20" ht="29.25" customHeight="1" x14ac:dyDescent="0.55000000000000004">
      <c r="F157" s="46"/>
      <c r="H157" s="46"/>
      <c r="L157" s="46"/>
      <c r="P157" s="46"/>
      <c r="T157" s="46"/>
    </row>
    <row r="158" spans="6:20" ht="29.25" customHeight="1" x14ac:dyDescent="0.55000000000000004">
      <c r="F158" s="46"/>
      <c r="H158" s="46"/>
      <c r="L158" s="46"/>
      <c r="P158" s="46"/>
      <c r="T158" s="46"/>
    </row>
    <row r="159" spans="6:20" ht="29.25" customHeight="1" x14ac:dyDescent="0.55000000000000004">
      <c r="F159" s="46"/>
      <c r="H159" s="46"/>
      <c r="L159" s="46"/>
      <c r="P159" s="46"/>
      <c r="T159" s="46"/>
    </row>
    <row r="160" spans="6:20" ht="29.25" customHeight="1" x14ac:dyDescent="0.55000000000000004">
      <c r="F160" s="46"/>
      <c r="H160" s="46"/>
      <c r="L160" s="46"/>
      <c r="P160" s="46"/>
      <c r="T160" s="46"/>
    </row>
    <row r="161" spans="6:20" ht="29.25" customHeight="1" x14ac:dyDescent="0.55000000000000004">
      <c r="F161" s="46"/>
      <c r="H161" s="46"/>
      <c r="L161" s="46"/>
      <c r="P161" s="46"/>
      <c r="T161" s="46"/>
    </row>
    <row r="162" spans="6:20" ht="29.25" customHeight="1" x14ac:dyDescent="0.55000000000000004">
      <c r="F162" s="46"/>
      <c r="H162" s="46"/>
      <c r="L162" s="46"/>
      <c r="P162" s="46"/>
      <c r="T162" s="46"/>
    </row>
    <row r="163" spans="6:20" ht="29.25" customHeight="1" x14ac:dyDescent="0.55000000000000004">
      <c r="F163" s="46"/>
      <c r="H163" s="46"/>
      <c r="L163" s="46"/>
      <c r="P163" s="46"/>
      <c r="T163" s="46"/>
    </row>
    <row r="164" spans="6:20" ht="29.25" customHeight="1" x14ac:dyDescent="0.55000000000000004">
      <c r="F164" s="46"/>
      <c r="H164" s="46"/>
      <c r="L164" s="46"/>
      <c r="P164" s="46"/>
      <c r="T164" s="46"/>
    </row>
    <row r="165" spans="6:20" ht="29.25" customHeight="1" x14ac:dyDescent="0.55000000000000004">
      <c r="F165" s="46"/>
      <c r="H165" s="46"/>
      <c r="L165" s="46"/>
      <c r="P165" s="46"/>
      <c r="T165" s="46"/>
    </row>
    <row r="166" spans="6:20" ht="29.25" customHeight="1" x14ac:dyDescent="0.55000000000000004">
      <c r="F166" s="46"/>
      <c r="H166" s="46"/>
      <c r="L166" s="46"/>
      <c r="P166" s="46"/>
      <c r="T166" s="46"/>
    </row>
    <row r="167" spans="6:20" ht="29.25" customHeight="1" x14ac:dyDescent="0.55000000000000004">
      <c r="F167" s="46"/>
      <c r="H167" s="46"/>
      <c r="L167" s="46"/>
      <c r="P167" s="46"/>
      <c r="T167" s="46"/>
    </row>
    <row r="168" spans="6:20" ht="29.25" customHeight="1" x14ac:dyDescent="0.55000000000000004">
      <c r="F168" s="46"/>
      <c r="H168" s="46"/>
      <c r="L168" s="46"/>
      <c r="P168" s="46"/>
      <c r="T168" s="46"/>
    </row>
    <row r="169" spans="6:20" ht="29.25" customHeight="1" x14ac:dyDescent="0.55000000000000004">
      <c r="F169" s="46"/>
      <c r="H169" s="46"/>
      <c r="L169" s="46"/>
      <c r="P169" s="46"/>
      <c r="T169" s="46"/>
    </row>
    <row r="170" spans="6:20" ht="29.25" customHeight="1" x14ac:dyDescent="0.55000000000000004">
      <c r="F170" s="46"/>
      <c r="H170" s="46"/>
      <c r="L170" s="46"/>
      <c r="P170" s="46"/>
      <c r="T170" s="46"/>
    </row>
    <row r="171" spans="6:20" ht="29.25" customHeight="1" x14ac:dyDescent="0.55000000000000004">
      <c r="F171" s="46"/>
      <c r="H171" s="46"/>
      <c r="L171" s="46"/>
      <c r="P171" s="46"/>
      <c r="T171" s="46"/>
    </row>
    <row r="172" spans="6:20" ht="29.25" customHeight="1" x14ac:dyDescent="0.55000000000000004">
      <c r="F172" s="46"/>
      <c r="H172" s="46"/>
      <c r="L172" s="46"/>
      <c r="P172" s="46"/>
      <c r="T172" s="46"/>
    </row>
    <row r="173" spans="6:20" ht="29.25" customHeight="1" x14ac:dyDescent="0.55000000000000004">
      <c r="F173" s="46"/>
      <c r="H173" s="46"/>
      <c r="L173" s="46"/>
      <c r="P173" s="46"/>
      <c r="T173" s="46"/>
    </row>
    <row r="174" spans="6:20" ht="29.25" customHeight="1" x14ac:dyDescent="0.55000000000000004">
      <c r="F174" s="46"/>
      <c r="H174" s="46"/>
      <c r="L174" s="46"/>
      <c r="P174" s="46"/>
      <c r="T174" s="46"/>
    </row>
    <row r="175" spans="6:20" ht="29.25" customHeight="1" x14ac:dyDescent="0.55000000000000004">
      <c r="F175" s="46"/>
      <c r="H175" s="46"/>
      <c r="L175" s="46"/>
      <c r="P175" s="46"/>
      <c r="T175" s="46"/>
    </row>
    <row r="176" spans="6:20" ht="29.25" customHeight="1" x14ac:dyDescent="0.55000000000000004">
      <c r="F176" s="46"/>
      <c r="H176" s="46"/>
      <c r="L176" s="46"/>
      <c r="P176" s="46"/>
      <c r="T176" s="46"/>
    </row>
    <row r="177" spans="6:20" ht="29.25" customHeight="1" x14ac:dyDescent="0.55000000000000004">
      <c r="F177" s="46"/>
      <c r="H177" s="46"/>
      <c r="L177" s="46"/>
      <c r="P177" s="46"/>
      <c r="T177" s="46"/>
    </row>
    <row r="178" spans="6:20" ht="29.25" customHeight="1" x14ac:dyDescent="0.55000000000000004">
      <c r="F178" s="46"/>
      <c r="H178" s="46"/>
      <c r="L178" s="46"/>
      <c r="P178" s="46"/>
      <c r="T178" s="46"/>
    </row>
    <row r="179" spans="6:20" ht="29.25" customHeight="1" x14ac:dyDescent="0.55000000000000004">
      <c r="F179" s="46"/>
      <c r="H179" s="46"/>
      <c r="L179" s="46"/>
      <c r="P179" s="46"/>
      <c r="T179" s="46"/>
    </row>
    <row r="180" spans="6:20" ht="29.25" customHeight="1" x14ac:dyDescent="0.55000000000000004">
      <c r="F180" s="46"/>
      <c r="H180" s="46"/>
      <c r="L180" s="46"/>
      <c r="P180" s="46"/>
      <c r="T180" s="46"/>
    </row>
    <row r="181" spans="6:20" ht="29.25" customHeight="1" x14ac:dyDescent="0.55000000000000004">
      <c r="F181" s="46"/>
      <c r="H181" s="46"/>
      <c r="L181" s="46"/>
      <c r="P181" s="46"/>
      <c r="T181" s="46"/>
    </row>
    <row r="182" spans="6:20" ht="29.25" customHeight="1" x14ac:dyDescent="0.55000000000000004">
      <c r="F182" s="46"/>
      <c r="H182" s="46"/>
      <c r="L182" s="46"/>
      <c r="P182" s="46"/>
      <c r="T182" s="46"/>
    </row>
    <row r="183" spans="6:20" ht="29.25" customHeight="1" x14ac:dyDescent="0.55000000000000004">
      <c r="F183" s="46"/>
      <c r="H183" s="46"/>
      <c r="L183" s="46"/>
      <c r="P183" s="46"/>
      <c r="T183" s="46"/>
    </row>
    <row r="184" spans="6:20" ht="29.25" customHeight="1" x14ac:dyDescent="0.55000000000000004">
      <c r="F184" s="46"/>
      <c r="H184" s="46"/>
      <c r="L184" s="46"/>
      <c r="P184" s="46"/>
      <c r="T184" s="46"/>
    </row>
    <row r="185" spans="6:20" ht="29.25" customHeight="1" x14ac:dyDescent="0.55000000000000004">
      <c r="F185" s="46"/>
      <c r="H185" s="46"/>
      <c r="L185" s="46"/>
      <c r="P185" s="46"/>
      <c r="T185" s="46"/>
    </row>
    <row r="186" spans="6:20" ht="29.25" customHeight="1" x14ac:dyDescent="0.55000000000000004">
      <c r="F186" s="46"/>
      <c r="H186" s="46"/>
      <c r="L186" s="46"/>
      <c r="P186" s="46"/>
      <c r="T186" s="46"/>
    </row>
    <row r="187" spans="6:20" ht="29.25" customHeight="1" x14ac:dyDescent="0.55000000000000004">
      <c r="F187" s="46"/>
      <c r="H187" s="46"/>
      <c r="L187" s="46"/>
      <c r="P187" s="46"/>
      <c r="T187" s="46"/>
    </row>
    <row r="188" spans="6:20" ht="29.25" customHeight="1" x14ac:dyDescent="0.55000000000000004">
      <c r="F188" s="46"/>
      <c r="H188" s="46"/>
      <c r="L188" s="46"/>
      <c r="P188" s="46"/>
      <c r="T188" s="46"/>
    </row>
    <row r="189" spans="6:20" ht="29.25" customHeight="1" x14ac:dyDescent="0.55000000000000004">
      <c r="F189" s="46"/>
      <c r="H189" s="46"/>
      <c r="L189" s="46"/>
      <c r="P189" s="46"/>
      <c r="T189" s="46"/>
    </row>
    <row r="190" spans="6:20" ht="29.25" customHeight="1" x14ac:dyDescent="0.55000000000000004">
      <c r="F190" s="46"/>
      <c r="H190" s="46"/>
      <c r="L190" s="46"/>
      <c r="P190" s="46"/>
      <c r="T190" s="46"/>
    </row>
    <row r="191" spans="6:20" ht="29.25" customHeight="1" x14ac:dyDescent="0.55000000000000004">
      <c r="F191" s="46"/>
      <c r="H191" s="46"/>
      <c r="L191" s="46"/>
      <c r="P191" s="46"/>
      <c r="T191" s="46"/>
    </row>
    <row r="192" spans="6:20" ht="29.25" customHeight="1" x14ac:dyDescent="0.55000000000000004">
      <c r="F192" s="46"/>
      <c r="H192" s="46"/>
      <c r="L192" s="46"/>
      <c r="P192" s="46"/>
      <c r="T192" s="46"/>
    </row>
    <row r="193" spans="6:20" ht="29.25" customHeight="1" x14ac:dyDescent="0.55000000000000004">
      <c r="F193" s="46"/>
      <c r="H193" s="46"/>
      <c r="L193" s="46"/>
      <c r="P193" s="46"/>
      <c r="T193" s="46"/>
    </row>
    <row r="194" spans="6:20" ht="29.25" customHeight="1" x14ac:dyDescent="0.55000000000000004">
      <c r="F194" s="46"/>
      <c r="H194" s="46"/>
      <c r="L194" s="46"/>
      <c r="P194" s="46"/>
      <c r="T194" s="46"/>
    </row>
    <row r="195" spans="6:20" ht="29.25" customHeight="1" x14ac:dyDescent="0.55000000000000004">
      <c r="F195" s="46"/>
      <c r="H195" s="46"/>
      <c r="L195" s="46"/>
      <c r="P195" s="46"/>
      <c r="T195" s="46"/>
    </row>
    <row r="196" spans="6:20" ht="29.25" customHeight="1" x14ac:dyDescent="0.55000000000000004">
      <c r="F196" s="46"/>
      <c r="H196" s="46"/>
      <c r="L196" s="46"/>
      <c r="P196" s="46"/>
      <c r="T196" s="46"/>
    </row>
    <row r="197" spans="6:20" ht="29.25" customHeight="1" x14ac:dyDescent="0.55000000000000004">
      <c r="F197" s="46"/>
      <c r="H197" s="46"/>
      <c r="L197" s="46"/>
      <c r="P197" s="46"/>
      <c r="T197" s="46"/>
    </row>
    <row r="198" spans="6:20" ht="29.25" customHeight="1" x14ac:dyDescent="0.55000000000000004">
      <c r="F198" s="46"/>
      <c r="H198" s="46"/>
      <c r="L198" s="46"/>
      <c r="P198" s="46"/>
      <c r="T198" s="46"/>
    </row>
    <row r="199" spans="6:20" ht="29.25" customHeight="1" x14ac:dyDescent="0.55000000000000004">
      <c r="F199" s="46"/>
      <c r="H199" s="46"/>
      <c r="L199" s="46"/>
      <c r="P199" s="46"/>
      <c r="T199" s="46"/>
    </row>
    <row r="200" spans="6:20" ht="29.25" customHeight="1" x14ac:dyDescent="0.55000000000000004">
      <c r="F200" s="46"/>
      <c r="H200" s="46"/>
      <c r="L200" s="46"/>
      <c r="P200" s="46"/>
      <c r="T200" s="46"/>
    </row>
    <row r="201" spans="6:20" ht="29.25" customHeight="1" x14ac:dyDescent="0.55000000000000004">
      <c r="F201" s="46"/>
      <c r="H201" s="46"/>
      <c r="L201" s="46"/>
      <c r="P201" s="46"/>
      <c r="T201" s="46"/>
    </row>
    <row r="202" spans="6:20" ht="29.25" customHeight="1" x14ac:dyDescent="0.55000000000000004">
      <c r="F202" s="46"/>
      <c r="H202" s="46"/>
      <c r="L202" s="46"/>
      <c r="P202" s="46"/>
      <c r="T202" s="46"/>
    </row>
    <row r="203" spans="6:20" ht="29.25" customHeight="1" x14ac:dyDescent="0.55000000000000004">
      <c r="F203" s="46"/>
      <c r="H203" s="46"/>
      <c r="L203" s="46"/>
      <c r="P203" s="46"/>
      <c r="T203" s="46"/>
    </row>
    <row r="204" spans="6:20" ht="29.25" customHeight="1" x14ac:dyDescent="0.55000000000000004">
      <c r="F204" s="46"/>
      <c r="H204" s="46"/>
      <c r="L204" s="46"/>
      <c r="P204" s="46"/>
      <c r="T204" s="46"/>
    </row>
    <row r="205" spans="6:20" ht="29.25" customHeight="1" x14ac:dyDescent="0.55000000000000004">
      <c r="F205" s="46"/>
      <c r="H205" s="46"/>
      <c r="L205" s="46"/>
      <c r="P205" s="46"/>
      <c r="T205" s="46"/>
    </row>
    <row r="206" spans="6:20" ht="29.25" customHeight="1" x14ac:dyDescent="0.55000000000000004">
      <c r="F206" s="46"/>
      <c r="H206" s="46"/>
      <c r="L206" s="46"/>
      <c r="P206" s="46"/>
      <c r="T206" s="46"/>
    </row>
    <row r="207" spans="6:20" ht="29.25" customHeight="1" x14ac:dyDescent="0.55000000000000004">
      <c r="F207" s="46"/>
      <c r="H207" s="46"/>
      <c r="L207" s="46"/>
      <c r="P207" s="46"/>
      <c r="T207" s="46"/>
    </row>
    <row r="208" spans="6:20" ht="29.25" customHeight="1" x14ac:dyDescent="0.55000000000000004">
      <c r="F208" s="46"/>
      <c r="H208" s="46"/>
      <c r="L208" s="46"/>
      <c r="P208" s="46"/>
      <c r="T208" s="46"/>
    </row>
    <row r="209" spans="6:20" ht="29.25" customHeight="1" x14ac:dyDescent="0.55000000000000004">
      <c r="F209" s="46"/>
      <c r="H209" s="46"/>
      <c r="L209" s="46"/>
      <c r="P209" s="46"/>
      <c r="T209" s="46"/>
    </row>
    <row r="210" spans="6:20" ht="29.25" customHeight="1" x14ac:dyDescent="0.55000000000000004">
      <c r="F210" s="46"/>
      <c r="H210" s="46"/>
      <c r="L210" s="46"/>
      <c r="P210" s="46"/>
      <c r="T210" s="46"/>
    </row>
    <row r="211" spans="6:20" ht="29.25" customHeight="1" x14ac:dyDescent="0.55000000000000004">
      <c r="F211" s="46"/>
      <c r="H211" s="46"/>
      <c r="L211" s="46"/>
      <c r="P211" s="46"/>
      <c r="T211" s="46"/>
    </row>
    <row r="212" spans="6:20" ht="29.25" customHeight="1" x14ac:dyDescent="0.55000000000000004">
      <c r="F212" s="46"/>
      <c r="H212" s="46"/>
      <c r="L212" s="46"/>
      <c r="P212" s="46"/>
      <c r="T212" s="46"/>
    </row>
    <row r="213" spans="6:20" ht="29.25" customHeight="1" x14ac:dyDescent="0.55000000000000004">
      <c r="F213" s="46"/>
      <c r="H213" s="46"/>
      <c r="L213" s="46"/>
      <c r="P213" s="46"/>
      <c r="T213" s="46"/>
    </row>
    <row r="214" spans="6:20" ht="29.25" customHeight="1" x14ac:dyDescent="0.55000000000000004">
      <c r="F214" s="46"/>
      <c r="H214" s="46"/>
      <c r="L214" s="46"/>
      <c r="P214" s="46"/>
      <c r="T214" s="46"/>
    </row>
    <row r="215" spans="6:20" ht="29.25" customHeight="1" x14ac:dyDescent="0.55000000000000004">
      <c r="F215" s="46"/>
      <c r="H215" s="46"/>
      <c r="L215" s="46"/>
      <c r="P215" s="46"/>
      <c r="T215" s="46"/>
    </row>
    <row r="216" spans="6:20" ht="29.25" customHeight="1" x14ac:dyDescent="0.55000000000000004">
      <c r="F216" s="46"/>
      <c r="H216" s="46"/>
      <c r="L216" s="46"/>
      <c r="P216" s="46"/>
      <c r="T216" s="46"/>
    </row>
    <row r="217" spans="6:20" ht="29.25" customHeight="1" x14ac:dyDescent="0.55000000000000004">
      <c r="F217" s="46"/>
      <c r="H217" s="46"/>
      <c r="L217" s="46"/>
      <c r="P217" s="46"/>
      <c r="T217" s="46"/>
    </row>
    <row r="218" spans="6:20" ht="29.25" customHeight="1" x14ac:dyDescent="0.55000000000000004">
      <c r="F218" s="46"/>
      <c r="H218" s="46"/>
      <c r="L218" s="46"/>
      <c r="P218" s="46"/>
      <c r="T218" s="46"/>
    </row>
    <row r="219" spans="6:20" ht="29.25" customHeight="1" x14ac:dyDescent="0.55000000000000004">
      <c r="F219" s="46"/>
      <c r="H219" s="46"/>
      <c r="L219" s="46"/>
      <c r="P219" s="46"/>
      <c r="T219" s="46"/>
    </row>
    <row r="220" spans="6:20" ht="29.25" customHeight="1" x14ac:dyDescent="0.55000000000000004">
      <c r="F220" s="46"/>
      <c r="H220" s="46"/>
      <c r="L220" s="46"/>
      <c r="P220" s="46"/>
      <c r="T220" s="46"/>
    </row>
    <row r="221" spans="6:20" ht="29.25" customHeight="1" x14ac:dyDescent="0.55000000000000004">
      <c r="F221" s="46"/>
      <c r="H221" s="46"/>
      <c r="L221" s="46"/>
      <c r="P221" s="46"/>
      <c r="T221" s="46"/>
    </row>
    <row r="222" spans="6:20" ht="29.25" customHeight="1" x14ac:dyDescent="0.55000000000000004">
      <c r="F222" s="46"/>
      <c r="H222" s="46"/>
      <c r="L222" s="46"/>
      <c r="P222" s="46"/>
      <c r="T222" s="46"/>
    </row>
    <row r="223" spans="6:20" ht="29.25" customHeight="1" x14ac:dyDescent="0.55000000000000004">
      <c r="F223" s="46"/>
      <c r="H223" s="46"/>
      <c r="L223" s="46"/>
      <c r="P223" s="46"/>
      <c r="T223" s="46"/>
    </row>
    <row r="224" spans="6:20" ht="29.25" customHeight="1" x14ac:dyDescent="0.55000000000000004">
      <c r="F224" s="46"/>
      <c r="H224" s="46"/>
      <c r="L224" s="46"/>
      <c r="P224" s="46"/>
      <c r="T224" s="46"/>
    </row>
    <row r="225" spans="6:20" ht="29.25" customHeight="1" x14ac:dyDescent="0.55000000000000004">
      <c r="F225" s="46"/>
      <c r="H225" s="46"/>
      <c r="L225" s="46"/>
      <c r="P225" s="46"/>
      <c r="T225" s="46"/>
    </row>
    <row r="226" spans="6:20" ht="29.25" customHeight="1" x14ac:dyDescent="0.55000000000000004">
      <c r="F226" s="46"/>
      <c r="H226" s="46"/>
      <c r="L226" s="46"/>
      <c r="P226" s="46"/>
      <c r="T226" s="46"/>
    </row>
    <row r="227" spans="6:20" ht="29.25" customHeight="1" x14ac:dyDescent="0.55000000000000004">
      <c r="F227" s="46"/>
      <c r="H227" s="46"/>
      <c r="L227" s="46"/>
      <c r="P227" s="46"/>
      <c r="T227" s="46"/>
    </row>
    <row r="228" spans="6:20" ht="29.25" customHeight="1" x14ac:dyDescent="0.55000000000000004">
      <c r="F228" s="46"/>
      <c r="H228" s="46"/>
      <c r="L228" s="46"/>
      <c r="P228" s="46"/>
      <c r="T228" s="46"/>
    </row>
    <row r="229" spans="6:20" ht="29.25" customHeight="1" x14ac:dyDescent="0.55000000000000004">
      <c r="F229" s="46"/>
      <c r="H229" s="46"/>
      <c r="L229" s="46"/>
      <c r="P229" s="46"/>
      <c r="T229" s="46"/>
    </row>
    <row r="230" spans="6:20" ht="29.25" customHeight="1" x14ac:dyDescent="0.55000000000000004">
      <c r="F230" s="46"/>
      <c r="H230" s="46"/>
      <c r="L230" s="46"/>
      <c r="P230" s="46"/>
      <c r="T230" s="46"/>
    </row>
    <row r="231" spans="6:20" ht="29.25" customHeight="1" x14ac:dyDescent="0.55000000000000004">
      <c r="F231" s="46"/>
      <c r="H231" s="46"/>
      <c r="L231" s="46"/>
      <c r="P231" s="46"/>
      <c r="T231" s="46"/>
    </row>
    <row r="232" spans="6:20" ht="29.25" customHeight="1" x14ac:dyDescent="0.55000000000000004">
      <c r="F232" s="46"/>
      <c r="H232" s="46"/>
      <c r="L232" s="46"/>
      <c r="P232" s="46"/>
      <c r="T232" s="46"/>
    </row>
    <row r="233" spans="6:20" ht="29.25" customHeight="1" x14ac:dyDescent="0.55000000000000004">
      <c r="F233" s="46"/>
      <c r="H233" s="46"/>
      <c r="L233" s="46"/>
      <c r="P233" s="46"/>
      <c r="T233" s="46"/>
    </row>
    <row r="234" spans="6:20" ht="29.25" customHeight="1" x14ac:dyDescent="0.55000000000000004">
      <c r="F234" s="46"/>
      <c r="H234" s="46"/>
      <c r="L234" s="46"/>
      <c r="P234" s="46"/>
      <c r="T234" s="46"/>
    </row>
    <row r="235" spans="6:20" ht="29.25" customHeight="1" x14ac:dyDescent="0.55000000000000004">
      <c r="F235" s="46"/>
      <c r="H235" s="46"/>
      <c r="L235" s="46"/>
      <c r="P235" s="46"/>
      <c r="T235" s="46"/>
    </row>
    <row r="236" spans="6:20" ht="29.25" customHeight="1" x14ac:dyDescent="0.55000000000000004">
      <c r="F236" s="46"/>
      <c r="H236" s="46"/>
      <c r="L236" s="46"/>
      <c r="P236" s="46"/>
      <c r="T236" s="46"/>
    </row>
    <row r="237" spans="6:20" ht="29.25" customHeight="1" x14ac:dyDescent="0.55000000000000004">
      <c r="F237" s="46"/>
      <c r="H237" s="46"/>
      <c r="L237" s="46"/>
      <c r="P237" s="46"/>
      <c r="T237" s="46"/>
    </row>
    <row r="238" spans="6:20" ht="29.25" customHeight="1" x14ac:dyDescent="0.55000000000000004">
      <c r="F238" s="46"/>
      <c r="H238" s="46"/>
      <c r="L238" s="46"/>
      <c r="P238" s="46"/>
      <c r="T238" s="46"/>
    </row>
    <row r="239" spans="6:20" ht="29.25" customHeight="1" x14ac:dyDescent="0.55000000000000004">
      <c r="F239" s="46"/>
      <c r="H239" s="46"/>
      <c r="L239" s="46"/>
      <c r="P239" s="46"/>
      <c r="T239" s="46"/>
    </row>
    <row r="240" spans="6:20" ht="29.25" customHeight="1" x14ac:dyDescent="0.55000000000000004">
      <c r="F240" s="46"/>
      <c r="H240" s="46"/>
      <c r="L240" s="46"/>
      <c r="P240" s="46"/>
      <c r="T240" s="46"/>
    </row>
    <row r="241" spans="6:20" ht="29.25" customHeight="1" x14ac:dyDescent="0.55000000000000004">
      <c r="F241" s="46"/>
      <c r="H241" s="46"/>
      <c r="L241" s="46"/>
      <c r="P241" s="46"/>
      <c r="T241" s="46"/>
    </row>
    <row r="242" spans="6:20" ht="29.25" customHeight="1" x14ac:dyDescent="0.55000000000000004">
      <c r="F242" s="46"/>
      <c r="H242" s="46"/>
      <c r="L242" s="46"/>
      <c r="P242" s="46"/>
      <c r="T242" s="46"/>
    </row>
    <row r="243" spans="6:20" ht="29.25" customHeight="1" x14ac:dyDescent="0.55000000000000004">
      <c r="F243" s="46"/>
      <c r="H243" s="46"/>
      <c r="L243" s="46"/>
      <c r="P243" s="46"/>
      <c r="T243" s="46"/>
    </row>
    <row r="244" spans="6:20" ht="29.25" customHeight="1" x14ac:dyDescent="0.55000000000000004">
      <c r="F244" s="46"/>
      <c r="H244" s="46"/>
      <c r="L244" s="46"/>
      <c r="P244" s="46"/>
      <c r="T244" s="46"/>
    </row>
    <row r="245" spans="6:20" ht="29.25" customHeight="1" x14ac:dyDescent="0.55000000000000004">
      <c r="F245" s="46"/>
      <c r="H245" s="46"/>
      <c r="L245" s="46"/>
      <c r="P245" s="46"/>
      <c r="T245" s="46"/>
    </row>
    <row r="246" spans="6:20" ht="29.25" customHeight="1" x14ac:dyDescent="0.55000000000000004">
      <c r="F246" s="46"/>
      <c r="H246" s="46"/>
      <c r="L246" s="46"/>
      <c r="P246" s="46"/>
      <c r="T246" s="46"/>
    </row>
    <row r="247" spans="6:20" ht="29.25" customHeight="1" x14ac:dyDescent="0.55000000000000004">
      <c r="F247" s="46"/>
      <c r="H247" s="46"/>
      <c r="L247" s="46"/>
      <c r="P247" s="46"/>
      <c r="T247" s="46"/>
    </row>
    <row r="248" spans="6:20" ht="29.25" customHeight="1" x14ac:dyDescent="0.55000000000000004">
      <c r="F248" s="46"/>
      <c r="H248" s="46"/>
      <c r="L248" s="46"/>
      <c r="P248" s="46"/>
      <c r="T248" s="46"/>
    </row>
    <row r="249" spans="6:20" ht="29.25" customHeight="1" x14ac:dyDescent="0.55000000000000004">
      <c r="F249" s="46"/>
      <c r="H249" s="46"/>
      <c r="L249" s="46"/>
      <c r="P249" s="46"/>
      <c r="T249" s="46"/>
    </row>
    <row r="250" spans="6:20" ht="29.25" customHeight="1" x14ac:dyDescent="0.55000000000000004">
      <c r="F250" s="46"/>
      <c r="H250" s="46"/>
      <c r="L250" s="46"/>
      <c r="P250" s="46"/>
      <c r="T250" s="46"/>
    </row>
    <row r="251" spans="6:20" ht="29.25" customHeight="1" x14ac:dyDescent="0.55000000000000004">
      <c r="F251" s="46"/>
      <c r="H251" s="46"/>
      <c r="L251" s="46"/>
      <c r="P251" s="46"/>
      <c r="T251" s="46"/>
    </row>
    <row r="252" spans="6:20" ht="29.25" customHeight="1" x14ac:dyDescent="0.55000000000000004">
      <c r="F252" s="46"/>
      <c r="H252" s="46"/>
      <c r="L252" s="46"/>
      <c r="P252" s="46"/>
      <c r="T252" s="46"/>
    </row>
    <row r="253" spans="6:20" ht="29.25" customHeight="1" x14ac:dyDescent="0.55000000000000004">
      <c r="F253" s="46"/>
      <c r="H253" s="46"/>
      <c r="L253" s="46"/>
      <c r="P253" s="46"/>
      <c r="T253" s="46"/>
    </row>
    <row r="254" spans="6:20" ht="29.25" customHeight="1" x14ac:dyDescent="0.55000000000000004">
      <c r="F254" s="46"/>
      <c r="H254" s="46"/>
      <c r="L254" s="46"/>
      <c r="P254" s="46"/>
      <c r="T254" s="46"/>
    </row>
    <row r="255" spans="6:20" ht="29.25" customHeight="1" x14ac:dyDescent="0.55000000000000004">
      <c r="F255" s="46"/>
      <c r="H255" s="46"/>
      <c r="L255" s="46"/>
      <c r="P255" s="46"/>
      <c r="T255" s="46"/>
    </row>
    <row r="256" spans="6:20" ht="29.25" customHeight="1" x14ac:dyDescent="0.55000000000000004">
      <c r="F256" s="46"/>
      <c r="H256" s="46"/>
      <c r="L256" s="46"/>
      <c r="P256" s="46"/>
      <c r="T256" s="46"/>
    </row>
    <row r="257" spans="6:20" ht="29.25" customHeight="1" x14ac:dyDescent="0.55000000000000004">
      <c r="F257" s="46"/>
      <c r="H257" s="46"/>
      <c r="L257" s="46"/>
      <c r="P257" s="46"/>
      <c r="T257" s="46"/>
    </row>
    <row r="258" spans="6:20" ht="29.25" customHeight="1" x14ac:dyDescent="0.55000000000000004">
      <c r="F258" s="46"/>
      <c r="H258" s="46"/>
      <c r="L258" s="46"/>
      <c r="P258" s="46"/>
      <c r="T258" s="46"/>
    </row>
    <row r="259" spans="6:20" ht="29.25" customHeight="1" x14ac:dyDescent="0.55000000000000004">
      <c r="F259" s="46"/>
      <c r="H259" s="46"/>
      <c r="L259" s="46"/>
      <c r="P259" s="46"/>
      <c r="T259" s="46"/>
    </row>
    <row r="260" spans="6:20" ht="29.25" customHeight="1" x14ac:dyDescent="0.55000000000000004">
      <c r="F260" s="46"/>
      <c r="H260" s="46"/>
      <c r="L260" s="46"/>
      <c r="P260" s="46"/>
      <c r="T260" s="46"/>
    </row>
    <row r="261" spans="6:20" ht="29.25" customHeight="1" x14ac:dyDescent="0.55000000000000004">
      <c r="F261" s="46"/>
      <c r="H261" s="46"/>
      <c r="L261" s="46"/>
      <c r="P261" s="46"/>
      <c r="T261" s="46"/>
    </row>
    <row r="262" spans="6:20" ht="29.25" customHeight="1" x14ac:dyDescent="0.55000000000000004">
      <c r="F262" s="46"/>
      <c r="H262" s="46"/>
      <c r="L262" s="46"/>
      <c r="P262" s="46"/>
      <c r="T262" s="46"/>
    </row>
    <row r="263" spans="6:20" ht="29.25" customHeight="1" x14ac:dyDescent="0.55000000000000004">
      <c r="F263" s="46"/>
      <c r="H263" s="46"/>
      <c r="L263" s="46"/>
      <c r="P263" s="46"/>
      <c r="T263" s="46"/>
    </row>
    <row r="264" spans="6:20" ht="29.25" customHeight="1" x14ac:dyDescent="0.55000000000000004">
      <c r="F264" s="46"/>
      <c r="H264" s="46"/>
      <c r="L264" s="46"/>
      <c r="P264" s="46"/>
      <c r="T264" s="46"/>
    </row>
    <row r="265" spans="6:20" ht="29.25" customHeight="1" x14ac:dyDescent="0.55000000000000004">
      <c r="F265" s="46"/>
      <c r="H265" s="46"/>
      <c r="L265" s="46"/>
      <c r="P265" s="46"/>
      <c r="T265" s="46"/>
    </row>
    <row r="266" spans="6:20" ht="29.25" customHeight="1" x14ac:dyDescent="0.55000000000000004">
      <c r="F266" s="46"/>
      <c r="H266" s="46"/>
      <c r="L266" s="46"/>
      <c r="P266" s="46"/>
      <c r="T266" s="46"/>
    </row>
    <row r="267" spans="6:20" ht="29.25" customHeight="1" x14ac:dyDescent="0.55000000000000004">
      <c r="F267" s="46"/>
      <c r="H267" s="46"/>
      <c r="L267" s="46"/>
      <c r="P267" s="46"/>
      <c r="T267" s="46"/>
    </row>
    <row r="268" spans="6:20" ht="29.25" customHeight="1" x14ac:dyDescent="0.55000000000000004">
      <c r="F268" s="46"/>
      <c r="H268" s="46"/>
      <c r="L268" s="46"/>
      <c r="P268" s="46"/>
      <c r="T268" s="46"/>
    </row>
    <row r="269" spans="6:20" ht="29.25" customHeight="1" x14ac:dyDescent="0.55000000000000004">
      <c r="F269" s="46"/>
      <c r="H269" s="46"/>
      <c r="L269" s="46"/>
      <c r="P269" s="46"/>
      <c r="T269" s="46"/>
    </row>
    <row r="270" spans="6:20" ht="29.25" customHeight="1" x14ac:dyDescent="0.55000000000000004">
      <c r="F270" s="46"/>
      <c r="H270" s="46"/>
      <c r="L270" s="46"/>
      <c r="P270" s="46"/>
      <c r="T270" s="46"/>
    </row>
    <row r="271" spans="6:20" ht="29.25" customHeight="1" x14ac:dyDescent="0.55000000000000004">
      <c r="F271" s="46"/>
      <c r="H271" s="46"/>
      <c r="L271" s="46"/>
      <c r="P271" s="46"/>
      <c r="T271" s="46"/>
    </row>
    <row r="272" spans="6:20" ht="29.25" customHeight="1" x14ac:dyDescent="0.55000000000000004">
      <c r="F272" s="46"/>
      <c r="H272" s="46"/>
      <c r="L272" s="46"/>
      <c r="P272" s="46"/>
      <c r="T272" s="46"/>
    </row>
    <row r="273" spans="6:20" ht="29.25" customHeight="1" x14ac:dyDescent="0.55000000000000004">
      <c r="F273" s="46"/>
      <c r="H273" s="46"/>
      <c r="L273" s="46"/>
      <c r="P273" s="46"/>
      <c r="T273" s="46"/>
    </row>
    <row r="274" spans="6:20" ht="29.25" customHeight="1" x14ac:dyDescent="0.55000000000000004">
      <c r="F274" s="46"/>
      <c r="H274" s="46"/>
      <c r="L274" s="46"/>
      <c r="P274" s="46"/>
      <c r="T274" s="46"/>
    </row>
    <row r="275" spans="6:20" ht="29.25" customHeight="1" x14ac:dyDescent="0.55000000000000004">
      <c r="F275" s="46"/>
      <c r="H275" s="46"/>
      <c r="L275" s="46"/>
      <c r="P275" s="46"/>
      <c r="T275" s="46"/>
    </row>
    <row r="276" spans="6:20" ht="29.25" customHeight="1" x14ac:dyDescent="0.55000000000000004">
      <c r="F276" s="46"/>
      <c r="H276" s="46"/>
      <c r="L276" s="46"/>
      <c r="P276" s="46"/>
      <c r="T276" s="46"/>
    </row>
    <row r="277" spans="6:20" ht="29.25" customHeight="1" x14ac:dyDescent="0.55000000000000004">
      <c r="F277" s="46"/>
      <c r="H277" s="46"/>
      <c r="L277" s="46"/>
      <c r="P277" s="46"/>
      <c r="T277" s="46"/>
    </row>
    <row r="278" spans="6:20" ht="29.25" customHeight="1" x14ac:dyDescent="0.55000000000000004">
      <c r="F278" s="46"/>
      <c r="H278" s="46"/>
      <c r="L278" s="46"/>
      <c r="P278" s="46"/>
      <c r="T278" s="46"/>
    </row>
    <row r="279" spans="6:20" ht="29.25" customHeight="1" x14ac:dyDescent="0.55000000000000004">
      <c r="F279" s="46"/>
      <c r="H279" s="46"/>
      <c r="L279" s="46"/>
      <c r="P279" s="46"/>
      <c r="T279" s="46"/>
    </row>
    <row r="280" spans="6:20" ht="29.25" customHeight="1" x14ac:dyDescent="0.55000000000000004">
      <c r="F280" s="46"/>
      <c r="H280" s="46"/>
      <c r="L280" s="46"/>
      <c r="P280" s="46"/>
      <c r="T280" s="46"/>
    </row>
    <row r="281" spans="6:20" ht="29.25" customHeight="1" x14ac:dyDescent="0.55000000000000004">
      <c r="F281" s="46"/>
      <c r="H281" s="46"/>
      <c r="L281" s="46"/>
      <c r="P281" s="46"/>
      <c r="T281" s="46"/>
    </row>
    <row r="282" spans="6:20" ht="29.25" customHeight="1" x14ac:dyDescent="0.55000000000000004">
      <c r="F282" s="46"/>
      <c r="H282" s="46"/>
      <c r="L282" s="46"/>
      <c r="P282" s="46"/>
      <c r="T282" s="46"/>
    </row>
    <row r="283" spans="6:20" ht="29.25" customHeight="1" x14ac:dyDescent="0.55000000000000004">
      <c r="F283" s="46"/>
      <c r="H283" s="46"/>
      <c r="L283" s="46"/>
      <c r="P283" s="46"/>
      <c r="T283" s="46"/>
    </row>
    <row r="284" spans="6:20" ht="29.25" customHeight="1" x14ac:dyDescent="0.55000000000000004">
      <c r="F284" s="46"/>
      <c r="H284" s="46"/>
      <c r="L284" s="46"/>
      <c r="P284" s="46"/>
      <c r="T284" s="46"/>
    </row>
    <row r="285" spans="6:20" ht="29.25" customHeight="1" x14ac:dyDescent="0.55000000000000004">
      <c r="F285" s="46"/>
      <c r="H285" s="46"/>
      <c r="L285" s="46"/>
      <c r="P285" s="46"/>
      <c r="T285" s="46"/>
    </row>
    <row r="286" spans="6:20" ht="29.25" customHeight="1" x14ac:dyDescent="0.55000000000000004">
      <c r="F286" s="46"/>
      <c r="H286" s="46"/>
      <c r="L286" s="46"/>
      <c r="P286" s="46"/>
      <c r="T286" s="46"/>
    </row>
    <row r="287" spans="6:20" ht="29.25" customHeight="1" x14ac:dyDescent="0.55000000000000004">
      <c r="F287" s="46"/>
      <c r="H287" s="46"/>
      <c r="L287" s="46"/>
      <c r="P287" s="46"/>
      <c r="T287" s="46"/>
    </row>
    <row r="288" spans="6:20" ht="29.25" customHeight="1" x14ac:dyDescent="0.55000000000000004">
      <c r="F288" s="46"/>
      <c r="H288" s="46"/>
      <c r="L288" s="46"/>
      <c r="P288" s="46"/>
      <c r="T288" s="46"/>
    </row>
    <row r="289" spans="6:20" ht="29.25" customHeight="1" x14ac:dyDescent="0.55000000000000004">
      <c r="F289" s="46"/>
      <c r="H289" s="46"/>
      <c r="L289" s="46"/>
      <c r="P289" s="46"/>
      <c r="T289" s="46"/>
    </row>
    <row r="290" spans="6:20" ht="29.25" customHeight="1" x14ac:dyDescent="0.55000000000000004">
      <c r="F290" s="46"/>
      <c r="H290" s="46"/>
      <c r="L290" s="46"/>
      <c r="P290" s="46"/>
      <c r="T290" s="46"/>
    </row>
    <row r="291" spans="6:20" ht="29.25" customHeight="1" x14ac:dyDescent="0.55000000000000004">
      <c r="F291" s="46"/>
      <c r="H291" s="46"/>
      <c r="L291" s="46"/>
      <c r="P291" s="46"/>
      <c r="T291" s="46"/>
    </row>
    <row r="292" spans="6:20" ht="29.25" customHeight="1" x14ac:dyDescent="0.55000000000000004">
      <c r="F292" s="46"/>
      <c r="H292" s="46"/>
      <c r="L292" s="46"/>
      <c r="P292" s="46"/>
      <c r="T292" s="46"/>
    </row>
    <row r="293" spans="6:20" ht="29.25" customHeight="1" x14ac:dyDescent="0.55000000000000004">
      <c r="F293" s="46"/>
      <c r="H293" s="46"/>
      <c r="L293" s="46"/>
      <c r="P293" s="46"/>
      <c r="T293" s="46"/>
    </row>
    <row r="294" spans="6:20" ht="29.25" customHeight="1" x14ac:dyDescent="0.55000000000000004">
      <c r="F294" s="46"/>
      <c r="H294" s="46"/>
      <c r="L294" s="46"/>
      <c r="P294" s="46"/>
      <c r="T294" s="46"/>
    </row>
    <row r="295" spans="6:20" ht="29.25" customHeight="1" x14ac:dyDescent="0.55000000000000004">
      <c r="F295" s="46"/>
      <c r="H295" s="46"/>
      <c r="L295" s="46"/>
      <c r="P295" s="46"/>
      <c r="T295" s="46"/>
    </row>
    <row r="296" spans="6:20" ht="29.25" customHeight="1" x14ac:dyDescent="0.55000000000000004">
      <c r="F296" s="46"/>
      <c r="H296" s="46"/>
      <c r="L296" s="46"/>
      <c r="P296" s="46"/>
      <c r="T296" s="46"/>
    </row>
    <row r="297" spans="6:20" ht="29.25" customHeight="1" x14ac:dyDescent="0.55000000000000004">
      <c r="F297" s="46"/>
      <c r="H297" s="46"/>
      <c r="L297" s="46"/>
      <c r="P297" s="46"/>
      <c r="T297" s="46"/>
    </row>
    <row r="298" spans="6:20" ht="29.25" customHeight="1" x14ac:dyDescent="0.55000000000000004">
      <c r="F298" s="46"/>
      <c r="H298" s="46"/>
      <c r="L298" s="46"/>
      <c r="P298" s="46"/>
      <c r="T298" s="46"/>
    </row>
    <row r="299" spans="6:20" ht="29.25" customHeight="1" x14ac:dyDescent="0.55000000000000004">
      <c r="F299" s="46"/>
      <c r="H299" s="46"/>
      <c r="L299" s="46"/>
      <c r="P299" s="46"/>
      <c r="T299" s="46"/>
    </row>
    <row r="300" spans="6:20" ht="29.25" customHeight="1" x14ac:dyDescent="0.55000000000000004">
      <c r="F300" s="46"/>
      <c r="H300" s="46"/>
      <c r="L300" s="46"/>
      <c r="P300" s="46"/>
      <c r="T300" s="46"/>
    </row>
    <row r="301" spans="6:20" ht="29.25" customHeight="1" x14ac:dyDescent="0.55000000000000004">
      <c r="F301" s="46"/>
      <c r="H301" s="46"/>
      <c r="L301" s="46"/>
      <c r="P301" s="46"/>
      <c r="T301" s="46"/>
    </row>
    <row r="302" spans="6:20" ht="29.25" customHeight="1" x14ac:dyDescent="0.55000000000000004">
      <c r="F302" s="46"/>
      <c r="H302" s="46"/>
      <c r="L302" s="46"/>
      <c r="P302" s="46"/>
      <c r="T302" s="46"/>
    </row>
    <row r="303" spans="6:20" ht="29.25" customHeight="1" x14ac:dyDescent="0.55000000000000004">
      <c r="F303" s="46"/>
      <c r="H303" s="46"/>
      <c r="L303" s="46"/>
      <c r="P303" s="46"/>
      <c r="T303" s="46"/>
    </row>
    <row r="304" spans="6:20" ht="29.25" customHeight="1" x14ac:dyDescent="0.55000000000000004">
      <c r="F304" s="46"/>
      <c r="H304" s="46"/>
      <c r="L304" s="46"/>
      <c r="P304" s="46"/>
      <c r="T304" s="46"/>
    </row>
    <row r="305" spans="6:20" ht="29.25" customHeight="1" x14ac:dyDescent="0.55000000000000004">
      <c r="F305" s="46"/>
      <c r="H305" s="46"/>
      <c r="L305" s="46"/>
      <c r="P305" s="46"/>
      <c r="T305" s="46"/>
    </row>
    <row r="306" spans="6:20" ht="29.25" customHeight="1" x14ac:dyDescent="0.55000000000000004">
      <c r="F306" s="46"/>
      <c r="H306" s="46"/>
      <c r="L306" s="46"/>
      <c r="P306" s="46"/>
      <c r="T306" s="46"/>
    </row>
    <row r="307" spans="6:20" ht="29.25" customHeight="1" x14ac:dyDescent="0.55000000000000004">
      <c r="F307" s="46"/>
      <c r="H307" s="46"/>
      <c r="L307" s="46"/>
      <c r="P307" s="46"/>
      <c r="T307" s="46"/>
    </row>
    <row r="308" spans="6:20" ht="29.25" customHeight="1" x14ac:dyDescent="0.55000000000000004">
      <c r="F308" s="46"/>
      <c r="H308" s="46"/>
      <c r="L308" s="46"/>
      <c r="P308" s="46"/>
      <c r="T308" s="46"/>
    </row>
    <row r="309" spans="6:20" ht="29.25" customHeight="1" x14ac:dyDescent="0.55000000000000004">
      <c r="F309" s="46"/>
      <c r="H309" s="46"/>
      <c r="L309" s="46"/>
      <c r="P309" s="46"/>
      <c r="T309" s="46"/>
    </row>
    <row r="310" spans="6:20" ht="29.25" customHeight="1" x14ac:dyDescent="0.55000000000000004">
      <c r="F310" s="46"/>
      <c r="H310" s="46"/>
      <c r="L310" s="46"/>
      <c r="P310" s="46"/>
      <c r="T310" s="46"/>
    </row>
    <row r="311" spans="6:20" ht="29.25" customHeight="1" x14ac:dyDescent="0.55000000000000004">
      <c r="F311" s="46"/>
      <c r="H311" s="46"/>
      <c r="L311" s="46"/>
      <c r="P311" s="46"/>
      <c r="T311" s="46"/>
    </row>
    <row r="312" spans="6:20" ht="29.25" customHeight="1" x14ac:dyDescent="0.55000000000000004">
      <c r="F312" s="46"/>
      <c r="H312" s="46"/>
      <c r="L312" s="46"/>
      <c r="P312" s="46"/>
      <c r="T312" s="46"/>
    </row>
    <row r="313" spans="6:20" ht="29.25" customHeight="1" x14ac:dyDescent="0.55000000000000004">
      <c r="F313" s="46"/>
      <c r="H313" s="46"/>
      <c r="L313" s="46"/>
      <c r="P313" s="46"/>
      <c r="T313" s="46"/>
    </row>
    <row r="314" spans="6:20" ht="29.25" customHeight="1" x14ac:dyDescent="0.55000000000000004">
      <c r="F314" s="46"/>
      <c r="H314" s="46"/>
      <c r="L314" s="46"/>
      <c r="P314" s="46"/>
      <c r="T314" s="46"/>
    </row>
    <row r="315" spans="6:20" ht="29.25" customHeight="1" x14ac:dyDescent="0.55000000000000004">
      <c r="F315" s="46"/>
      <c r="H315" s="46"/>
      <c r="L315" s="46"/>
      <c r="P315" s="46"/>
      <c r="T315" s="46"/>
    </row>
    <row r="316" spans="6:20" ht="29.25" customHeight="1" x14ac:dyDescent="0.55000000000000004">
      <c r="F316" s="46"/>
      <c r="H316" s="46"/>
      <c r="L316" s="46"/>
      <c r="P316" s="46"/>
      <c r="T316" s="46"/>
    </row>
    <row r="317" spans="6:20" ht="29.25" customHeight="1" x14ac:dyDescent="0.55000000000000004">
      <c r="F317" s="46"/>
      <c r="H317" s="46"/>
      <c r="L317" s="46"/>
      <c r="P317" s="46"/>
      <c r="T317" s="46"/>
    </row>
    <row r="318" spans="6:20" ht="29.25" customHeight="1" x14ac:dyDescent="0.55000000000000004">
      <c r="F318" s="46"/>
      <c r="H318" s="46"/>
      <c r="L318" s="46"/>
      <c r="P318" s="46"/>
      <c r="T318" s="46"/>
    </row>
    <row r="319" spans="6:20" ht="29.25" customHeight="1" x14ac:dyDescent="0.55000000000000004">
      <c r="F319" s="46"/>
      <c r="H319" s="46"/>
      <c r="L319" s="46"/>
      <c r="P319" s="46"/>
      <c r="T319" s="46"/>
    </row>
    <row r="320" spans="6:20" ht="29.25" customHeight="1" x14ac:dyDescent="0.55000000000000004">
      <c r="F320" s="46"/>
      <c r="H320" s="46"/>
      <c r="L320" s="46"/>
      <c r="P320" s="46"/>
      <c r="T320" s="46"/>
    </row>
    <row r="321" spans="6:20" ht="29.25" customHeight="1" x14ac:dyDescent="0.55000000000000004">
      <c r="F321" s="46"/>
      <c r="H321" s="46"/>
      <c r="L321" s="46"/>
      <c r="P321" s="46"/>
      <c r="T321" s="46"/>
    </row>
    <row r="322" spans="6:20" ht="29.25" customHeight="1" x14ac:dyDescent="0.55000000000000004">
      <c r="F322" s="46"/>
      <c r="H322" s="46"/>
      <c r="L322" s="46"/>
      <c r="P322" s="46"/>
      <c r="T322" s="46"/>
    </row>
    <row r="323" spans="6:20" ht="29.25" customHeight="1" x14ac:dyDescent="0.55000000000000004">
      <c r="F323" s="46"/>
      <c r="H323" s="46"/>
      <c r="L323" s="46"/>
      <c r="P323" s="46"/>
      <c r="T323" s="46"/>
    </row>
    <row r="324" spans="6:20" ht="29.25" customHeight="1" x14ac:dyDescent="0.55000000000000004">
      <c r="F324" s="46"/>
      <c r="H324" s="46"/>
      <c r="L324" s="46"/>
      <c r="P324" s="46"/>
      <c r="T324" s="46"/>
    </row>
    <row r="325" spans="6:20" ht="29.25" customHeight="1" x14ac:dyDescent="0.55000000000000004">
      <c r="F325" s="46"/>
      <c r="H325" s="46"/>
      <c r="L325" s="46"/>
      <c r="P325" s="46"/>
      <c r="T325" s="46"/>
    </row>
    <row r="326" spans="6:20" ht="29.25" customHeight="1" x14ac:dyDescent="0.55000000000000004">
      <c r="F326" s="46"/>
      <c r="H326" s="46"/>
      <c r="L326" s="46"/>
      <c r="P326" s="46"/>
      <c r="T326" s="46"/>
    </row>
    <row r="327" spans="6:20" ht="29.25" customHeight="1" x14ac:dyDescent="0.55000000000000004">
      <c r="F327" s="46"/>
      <c r="H327" s="46"/>
      <c r="L327" s="46"/>
      <c r="P327" s="46"/>
      <c r="T327" s="46"/>
    </row>
    <row r="328" spans="6:20" ht="29.25" customHeight="1" x14ac:dyDescent="0.55000000000000004">
      <c r="F328" s="46"/>
      <c r="H328" s="46"/>
      <c r="L328" s="46"/>
      <c r="P328" s="46"/>
      <c r="T328" s="46"/>
    </row>
    <row r="329" spans="6:20" ht="29.25" customHeight="1" x14ac:dyDescent="0.55000000000000004">
      <c r="F329" s="46"/>
      <c r="H329" s="46"/>
      <c r="L329" s="46"/>
      <c r="P329" s="46"/>
      <c r="T329" s="46"/>
    </row>
    <row r="330" spans="6:20" ht="29.25" customHeight="1" x14ac:dyDescent="0.55000000000000004">
      <c r="F330" s="46"/>
      <c r="H330" s="46"/>
      <c r="L330" s="46"/>
      <c r="P330" s="46"/>
      <c r="T330" s="46"/>
    </row>
    <row r="331" spans="6:20" ht="29.25" customHeight="1" x14ac:dyDescent="0.55000000000000004">
      <c r="F331" s="46"/>
      <c r="H331" s="46"/>
      <c r="L331" s="46"/>
      <c r="P331" s="46"/>
      <c r="T331" s="46"/>
    </row>
    <row r="332" spans="6:20" ht="29.25" customHeight="1" x14ac:dyDescent="0.55000000000000004">
      <c r="F332" s="46"/>
      <c r="H332" s="46"/>
      <c r="L332" s="46"/>
      <c r="P332" s="46"/>
      <c r="T332" s="46"/>
    </row>
    <row r="333" spans="6:20" ht="29.25" customHeight="1" x14ac:dyDescent="0.55000000000000004">
      <c r="F333" s="46"/>
      <c r="H333" s="46"/>
      <c r="L333" s="46"/>
      <c r="P333" s="46"/>
      <c r="T333" s="46"/>
    </row>
    <row r="334" spans="6:20" ht="29.25" customHeight="1" x14ac:dyDescent="0.55000000000000004">
      <c r="F334" s="46"/>
      <c r="H334" s="46"/>
      <c r="L334" s="46"/>
      <c r="P334" s="46"/>
      <c r="T334" s="46"/>
    </row>
    <row r="335" spans="6:20" ht="29.25" customHeight="1" x14ac:dyDescent="0.55000000000000004">
      <c r="F335" s="46"/>
      <c r="H335" s="46"/>
      <c r="L335" s="46"/>
      <c r="P335" s="46"/>
      <c r="T335" s="46"/>
    </row>
    <row r="336" spans="6:20" ht="29.25" customHeight="1" x14ac:dyDescent="0.55000000000000004">
      <c r="F336" s="46"/>
      <c r="H336" s="46"/>
      <c r="L336" s="46"/>
      <c r="P336" s="46"/>
      <c r="T336" s="46"/>
    </row>
    <row r="337" spans="6:20" ht="29.25" customHeight="1" x14ac:dyDescent="0.55000000000000004">
      <c r="F337" s="46"/>
      <c r="H337" s="46"/>
      <c r="L337" s="46"/>
      <c r="P337" s="46"/>
      <c r="T337" s="46"/>
    </row>
    <row r="338" spans="6:20" ht="29.25" customHeight="1" x14ac:dyDescent="0.55000000000000004">
      <c r="F338" s="46"/>
      <c r="H338" s="46"/>
      <c r="L338" s="46"/>
      <c r="P338" s="46"/>
      <c r="T338" s="46"/>
    </row>
    <row r="339" spans="6:20" ht="29.25" customHeight="1" x14ac:dyDescent="0.55000000000000004">
      <c r="F339" s="46"/>
      <c r="H339" s="46"/>
      <c r="L339" s="46"/>
      <c r="P339" s="46"/>
      <c r="T339" s="46"/>
    </row>
    <row r="340" spans="6:20" ht="29.25" customHeight="1" x14ac:dyDescent="0.55000000000000004">
      <c r="F340" s="46"/>
      <c r="H340" s="46"/>
      <c r="L340" s="46"/>
      <c r="P340" s="46"/>
      <c r="T340" s="46"/>
    </row>
    <row r="341" spans="6:20" ht="29.25" customHeight="1" x14ac:dyDescent="0.55000000000000004">
      <c r="F341" s="46"/>
      <c r="H341" s="46"/>
      <c r="L341" s="46"/>
      <c r="P341" s="46"/>
      <c r="T341" s="46"/>
    </row>
    <row r="342" spans="6:20" ht="29.25" customHeight="1" x14ac:dyDescent="0.55000000000000004">
      <c r="F342" s="46"/>
      <c r="H342" s="46"/>
      <c r="L342" s="46"/>
      <c r="P342" s="46"/>
      <c r="T342" s="46"/>
    </row>
    <row r="343" spans="6:20" ht="29.25" customHeight="1" x14ac:dyDescent="0.55000000000000004">
      <c r="F343" s="46"/>
      <c r="H343" s="46"/>
      <c r="L343" s="46"/>
      <c r="P343" s="46"/>
      <c r="T343" s="46"/>
    </row>
    <row r="344" spans="6:20" ht="29.25" customHeight="1" x14ac:dyDescent="0.55000000000000004">
      <c r="F344" s="46"/>
      <c r="H344" s="46"/>
      <c r="L344" s="46"/>
      <c r="P344" s="46"/>
      <c r="T344" s="46"/>
    </row>
    <row r="345" spans="6:20" ht="29.25" customHeight="1" x14ac:dyDescent="0.55000000000000004">
      <c r="F345" s="46"/>
      <c r="H345" s="46"/>
      <c r="L345" s="46"/>
      <c r="P345" s="46"/>
      <c r="T345" s="46"/>
    </row>
    <row r="346" spans="6:20" ht="29.25" customHeight="1" x14ac:dyDescent="0.55000000000000004">
      <c r="F346" s="46"/>
      <c r="H346" s="46"/>
      <c r="L346" s="46"/>
      <c r="P346" s="46"/>
      <c r="T346" s="46"/>
    </row>
    <row r="347" spans="6:20" ht="29.25" customHeight="1" x14ac:dyDescent="0.55000000000000004">
      <c r="F347" s="46"/>
      <c r="H347" s="46"/>
      <c r="L347" s="46"/>
      <c r="P347" s="46"/>
      <c r="T347" s="46"/>
    </row>
    <row r="348" spans="6:20" ht="29.25" customHeight="1" x14ac:dyDescent="0.55000000000000004">
      <c r="F348" s="46"/>
      <c r="H348" s="46"/>
      <c r="L348" s="46"/>
      <c r="P348" s="46"/>
      <c r="T348" s="46"/>
    </row>
    <row r="349" spans="6:20" ht="29.25" customHeight="1" x14ac:dyDescent="0.55000000000000004">
      <c r="F349" s="46"/>
      <c r="H349" s="46"/>
      <c r="L349" s="46"/>
      <c r="P349" s="46"/>
      <c r="T349" s="46"/>
    </row>
    <row r="350" spans="6:20" ht="29.25" customHeight="1" x14ac:dyDescent="0.55000000000000004">
      <c r="F350" s="46"/>
      <c r="H350" s="46"/>
      <c r="L350" s="46"/>
      <c r="P350" s="46"/>
      <c r="T350" s="46"/>
    </row>
    <row r="351" spans="6:20" ht="29.25" customHeight="1" x14ac:dyDescent="0.55000000000000004">
      <c r="F351" s="46"/>
      <c r="H351" s="46"/>
      <c r="L351" s="46"/>
      <c r="P351" s="46"/>
      <c r="T351" s="46"/>
    </row>
    <row r="352" spans="6:20" ht="29.25" customHeight="1" x14ac:dyDescent="0.55000000000000004">
      <c r="F352" s="46"/>
      <c r="H352" s="46"/>
      <c r="L352" s="46"/>
      <c r="P352" s="46"/>
      <c r="T352" s="46"/>
    </row>
    <row r="353" spans="6:20" ht="29.25" customHeight="1" x14ac:dyDescent="0.55000000000000004">
      <c r="F353" s="46"/>
      <c r="H353" s="46"/>
      <c r="L353" s="46"/>
      <c r="P353" s="46"/>
      <c r="T353" s="46"/>
    </row>
    <row r="354" spans="6:20" ht="29.25" customHeight="1" x14ac:dyDescent="0.55000000000000004">
      <c r="F354" s="46"/>
      <c r="H354" s="46"/>
      <c r="L354" s="46"/>
      <c r="P354" s="46"/>
      <c r="T354" s="46"/>
    </row>
    <row r="355" spans="6:20" ht="29.25" customHeight="1" x14ac:dyDescent="0.55000000000000004">
      <c r="F355" s="46"/>
      <c r="H355" s="46"/>
      <c r="L355" s="46"/>
      <c r="P355" s="46"/>
      <c r="T355" s="46"/>
    </row>
    <row r="356" spans="6:20" ht="29.25" customHeight="1" x14ac:dyDescent="0.55000000000000004">
      <c r="F356" s="46"/>
      <c r="H356" s="46"/>
      <c r="L356" s="46"/>
      <c r="P356" s="46"/>
      <c r="T356" s="46"/>
    </row>
    <row r="357" spans="6:20" ht="29.25" customHeight="1" x14ac:dyDescent="0.55000000000000004">
      <c r="F357" s="46"/>
      <c r="H357" s="46"/>
      <c r="L357" s="46"/>
      <c r="P357" s="46"/>
      <c r="T357" s="46"/>
    </row>
    <row r="358" spans="6:20" ht="29.25" customHeight="1" x14ac:dyDescent="0.55000000000000004">
      <c r="F358" s="46"/>
      <c r="H358" s="46"/>
      <c r="L358" s="46"/>
      <c r="P358" s="46"/>
      <c r="T358" s="46"/>
    </row>
    <row r="359" spans="6:20" ht="29.25" customHeight="1" x14ac:dyDescent="0.55000000000000004">
      <c r="F359" s="46"/>
      <c r="H359" s="46"/>
      <c r="L359" s="46"/>
      <c r="P359" s="46"/>
      <c r="T359" s="46"/>
    </row>
    <row r="360" spans="6:20" ht="29.25" customHeight="1" x14ac:dyDescent="0.55000000000000004">
      <c r="F360" s="46"/>
      <c r="H360" s="46"/>
      <c r="L360" s="46"/>
      <c r="P360" s="46"/>
      <c r="T360" s="46"/>
    </row>
    <row r="361" spans="6:20" ht="29.25" customHeight="1" x14ac:dyDescent="0.55000000000000004">
      <c r="F361" s="46"/>
      <c r="H361" s="46"/>
      <c r="L361" s="46"/>
      <c r="P361" s="46"/>
      <c r="T361" s="46"/>
    </row>
    <row r="362" spans="6:20" ht="29.25" customHeight="1" x14ac:dyDescent="0.55000000000000004">
      <c r="F362" s="46"/>
      <c r="H362" s="46"/>
      <c r="L362" s="46"/>
      <c r="P362" s="46"/>
      <c r="T362" s="46"/>
    </row>
    <row r="363" spans="6:20" ht="29.25" customHeight="1" x14ac:dyDescent="0.55000000000000004">
      <c r="F363" s="46"/>
      <c r="H363" s="46"/>
      <c r="L363" s="46"/>
      <c r="P363" s="46"/>
      <c r="T363" s="46"/>
    </row>
    <row r="364" spans="6:20" ht="29.25" customHeight="1" x14ac:dyDescent="0.55000000000000004">
      <c r="F364" s="46"/>
      <c r="H364" s="46"/>
      <c r="L364" s="46"/>
      <c r="P364" s="46"/>
      <c r="T364" s="46"/>
    </row>
    <row r="365" spans="6:20" ht="29.25" customHeight="1" x14ac:dyDescent="0.55000000000000004">
      <c r="F365" s="46"/>
      <c r="H365" s="46"/>
      <c r="L365" s="46"/>
      <c r="P365" s="46"/>
      <c r="T365" s="46"/>
    </row>
    <row r="366" spans="6:20" ht="29.25" customHeight="1" x14ac:dyDescent="0.55000000000000004">
      <c r="F366" s="46"/>
      <c r="H366" s="46"/>
      <c r="L366" s="46"/>
      <c r="P366" s="46"/>
      <c r="T366" s="46"/>
    </row>
    <row r="367" spans="6:20" ht="29.25" customHeight="1" x14ac:dyDescent="0.55000000000000004">
      <c r="F367" s="46"/>
      <c r="H367" s="46"/>
      <c r="L367" s="46"/>
      <c r="P367" s="46"/>
      <c r="T367" s="46"/>
    </row>
    <row r="368" spans="6:20" ht="29.25" customHeight="1" x14ac:dyDescent="0.55000000000000004">
      <c r="F368" s="46"/>
      <c r="H368" s="46"/>
      <c r="L368" s="46"/>
      <c r="P368" s="46"/>
      <c r="T368" s="46"/>
    </row>
    <row r="369" spans="6:20" ht="29.25" customHeight="1" x14ac:dyDescent="0.55000000000000004">
      <c r="F369" s="46"/>
      <c r="H369" s="46"/>
      <c r="L369" s="46"/>
      <c r="P369" s="46"/>
      <c r="T369" s="46"/>
    </row>
    <row r="370" spans="6:20" ht="29.25" customHeight="1" x14ac:dyDescent="0.55000000000000004">
      <c r="F370" s="46"/>
      <c r="H370" s="46"/>
      <c r="L370" s="46"/>
      <c r="P370" s="46"/>
      <c r="T370" s="46"/>
    </row>
    <row r="371" spans="6:20" ht="29.25" customHeight="1" x14ac:dyDescent="0.55000000000000004">
      <c r="F371" s="46"/>
      <c r="H371" s="46"/>
      <c r="L371" s="46"/>
      <c r="P371" s="46"/>
      <c r="T371" s="46"/>
    </row>
    <row r="372" spans="6:20" ht="29.25" customHeight="1" x14ac:dyDescent="0.55000000000000004">
      <c r="F372" s="46"/>
      <c r="H372" s="46"/>
      <c r="L372" s="46"/>
      <c r="P372" s="46"/>
      <c r="T372" s="46"/>
    </row>
    <row r="373" spans="6:20" ht="29.25" customHeight="1" x14ac:dyDescent="0.55000000000000004">
      <c r="F373" s="46"/>
      <c r="H373" s="46"/>
      <c r="L373" s="46"/>
      <c r="P373" s="46"/>
      <c r="T373" s="46"/>
    </row>
    <row r="374" spans="6:20" ht="29.25" customHeight="1" x14ac:dyDescent="0.55000000000000004">
      <c r="F374" s="46"/>
      <c r="H374" s="46"/>
      <c r="L374" s="46"/>
      <c r="P374" s="46"/>
      <c r="T374" s="46"/>
    </row>
    <row r="375" spans="6:20" ht="29.25" customHeight="1" x14ac:dyDescent="0.55000000000000004">
      <c r="F375" s="46"/>
      <c r="H375" s="46"/>
      <c r="L375" s="46"/>
      <c r="P375" s="46"/>
      <c r="T375" s="46"/>
    </row>
    <row r="376" spans="6:20" ht="29.25" customHeight="1" x14ac:dyDescent="0.55000000000000004">
      <c r="F376" s="46"/>
      <c r="H376" s="46"/>
      <c r="L376" s="46"/>
      <c r="P376" s="46"/>
      <c r="T376" s="46"/>
    </row>
    <row r="377" spans="6:20" ht="29.25" customHeight="1" x14ac:dyDescent="0.55000000000000004">
      <c r="F377" s="46"/>
      <c r="H377" s="46"/>
      <c r="L377" s="46"/>
      <c r="P377" s="46"/>
      <c r="T377" s="46"/>
    </row>
    <row r="378" spans="6:20" ht="29.25" customHeight="1" x14ac:dyDescent="0.55000000000000004">
      <c r="F378" s="46"/>
      <c r="H378" s="46"/>
      <c r="L378" s="46"/>
      <c r="P378" s="46"/>
      <c r="T378" s="46"/>
    </row>
    <row r="379" spans="6:20" ht="29.25" customHeight="1" x14ac:dyDescent="0.55000000000000004">
      <c r="F379" s="46"/>
      <c r="H379" s="46"/>
      <c r="L379" s="46"/>
      <c r="P379" s="46"/>
      <c r="T379" s="46"/>
    </row>
    <row r="380" spans="6:20" ht="29.25" customHeight="1" x14ac:dyDescent="0.55000000000000004">
      <c r="F380" s="46"/>
      <c r="H380" s="46"/>
      <c r="L380" s="46"/>
      <c r="P380" s="46"/>
      <c r="T380" s="46"/>
    </row>
    <row r="381" spans="6:20" ht="29.25" customHeight="1" x14ac:dyDescent="0.55000000000000004">
      <c r="F381" s="46"/>
      <c r="H381" s="46"/>
      <c r="L381" s="46"/>
      <c r="P381" s="46"/>
      <c r="T381" s="46"/>
    </row>
    <row r="382" spans="6:20" ht="29.25" customHeight="1" x14ac:dyDescent="0.55000000000000004">
      <c r="F382" s="46"/>
      <c r="H382" s="46"/>
      <c r="L382" s="46"/>
      <c r="P382" s="46"/>
      <c r="T382" s="46"/>
    </row>
    <row r="383" spans="6:20" ht="29.25" customHeight="1" x14ac:dyDescent="0.55000000000000004">
      <c r="F383" s="46"/>
      <c r="H383" s="46"/>
      <c r="L383" s="46"/>
      <c r="P383" s="46"/>
      <c r="T383" s="46"/>
    </row>
    <row r="384" spans="6:20" ht="29.25" customHeight="1" x14ac:dyDescent="0.55000000000000004">
      <c r="F384" s="46"/>
      <c r="H384" s="46"/>
      <c r="L384" s="46"/>
      <c r="P384" s="46"/>
      <c r="T384" s="46"/>
    </row>
    <row r="385" spans="6:20" ht="29.25" customHeight="1" x14ac:dyDescent="0.55000000000000004">
      <c r="F385" s="46"/>
      <c r="H385" s="46"/>
      <c r="L385" s="46"/>
      <c r="P385" s="46"/>
      <c r="T385" s="46"/>
    </row>
    <row r="386" spans="6:20" ht="29.25" customHeight="1" x14ac:dyDescent="0.55000000000000004">
      <c r="F386" s="46"/>
      <c r="H386" s="46"/>
      <c r="L386" s="46"/>
      <c r="P386" s="46"/>
      <c r="T386" s="46"/>
    </row>
    <row r="387" spans="6:20" ht="29.25" customHeight="1" x14ac:dyDescent="0.55000000000000004">
      <c r="F387" s="46"/>
      <c r="H387" s="46"/>
      <c r="L387" s="46"/>
      <c r="P387" s="46"/>
      <c r="T387" s="46"/>
    </row>
    <row r="388" spans="6:20" ht="29.25" customHeight="1" x14ac:dyDescent="0.55000000000000004">
      <c r="F388" s="46"/>
      <c r="H388" s="46"/>
      <c r="L388" s="46"/>
      <c r="P388" s="46"/>
      <c r="T388" s="46"/>
    </row>
    <row r="389" spans="6:20" ht="29.25" customHeight="1" x14ac:dyDescent="0.55000000000000004">
      <c r="F389" s="46"/>
      <c r="H389" s="46"/>
      <c r="L389" s="46"/>
      <c r="P389" s="46"/>
      <c r="T389" s="46"/>
    </row>
    <row r="390" spans="6:20" ht="29.25" customHeight="1" x14ac:dyDescent="0.55000000000000004">
      <c r="F390" s="46"/>
      <c r="H390" s="46"/>
      <c r="L390" s="46"/>
      <c r="P390" s="46"/>
      <c r="T390" s="46"/>
    </row>
    <row r="391" spans="6:20" ht="29.25" customHeight="1" x14ac:dyDescent="0.55000000000000004">
      <c r="F391" s="46"/>
      <c r="H391" s="46"/>
      <c r="L391" s="46"/>
      <c r="P391" s="46"/>
      <c r="T391" s="46"/>
    </row>
    <row r="392" spans="6:20" ht="29.25" customHeight="1" x14ac:dyDescent="0.55000000000000004">
      <c r="F392" s="46"/>
      <c r="H392" s="46"/>
      <c r="L392" s="46"/>
      <c r="P392" s="46"/>
      <c r="T392" s="46"/>
    </row>
    <row r="393" spans="6:20" ht="29.25" customHeight="1" x14ac:dyDescent="0.55000000000000004">
      <c r="F393" s="46"/>
      <c r="H393" s="46"/>
      <c r="L393" s="46"/>
      <c r="P393" s="46"/>
      <c r="T393" s="46"/>
    </row>
    <row r="394" spans="6:20" ht="29.25" customHeight="1" x14ac:dyDescent="0.55000000000000004">
      <c r="F394" s="46"/>
      <c r="H394" s="46"/>
      <c r="L394" s="46"/>
      <c r="P394" s="46"/>
      <c r="T394" s="46"/>
    </row>
    <row r="395" spans="6:20" ht="29.25" customHeight="1" x14ac:dyDescent="0.55000000000000004">
      <c r="F395" s="46"/>
      <c r="H395" s="46"/>
      <c r="L395" s="46"/>
      <c r="P395" s="46"/>
      <c r="T395" s="46"/>
    </row>
    <row r="396" spans="6:20" ht="29.25" customHeight="1" x14ac:dyDescent="0.55000000000000004">
      <c r="F396" s="46"/>
      <c r="H396" s="46"/>
      <c r="L396" s="46"/>
      <c r="P396" s="46"/>
      <c r="T396" s="46"/>
    </row>
    <row r="397" spans="6:20" ht="29.25" customHeight="1" x14ac:dyDescent="0.55000000000000004">
      <c r="F397" s="46"/>
      <c r="H397" s="46"/>
      <c r="L397" s="46"/>
      <c r="P397" s="46"/>
      <c r="T397" s="46"/>
    </row>
    <row r="398" spans="6:20" ht="29.25" customHeight="1" x14ac:dyDescent="0.55000000000000004">
      <c r="F398" s="46"/>
      <c r="H398" s="46"/>
      <c r="L398" s="46"/>
      <c r="P398" s="46"/>
      <c r="T398" s="46"/>
    </row>
    <row r="399" spans="6:20" ht="29.25" customHeight="1" x14ac:dyDescent="0.55000000000000004">
      <c r="F399" s="46"/>
      <c r="H399" s="46"/>
      <c r="L399" s="46"/>
      <c r="P399" s="46"/>
      <c r="T399" s="46"/>
    </row>
    <row r="400" spans="6:20" ht="29.25" customHeight="1" x14ac:dyDescent="0.55000000000000004">
      <c r="F400" s="46"/>
      <c r="H400" s="46"/>
      <c r="L400" s="46"/>
      <c r="P400" s="46"/>
      <c r="T400" s="46"/>
    </row>
    <row r="401" spans="6:20" ht="29.25" customHeight="1" x14ac:dyDescent="0.55000000000000004">
      <c r="F401" s="46"/>
      <c r="H401" s="46"/>
      <c r="L401" s="46"/>
      <c r="P401" s="46"/>
      <c r="T401" s="46"/>
    </row>
    <row r="402" spans="6:20" ht="29.25" customHeight="1" x14ac:dyDescent="0.55000000000000004">
      <c r="F402" s="46"/>
      <c r="H402" s="46"/>
      <c r="L402" s="46"/>
      <c r="P402" s="46"/>
      <c r="T402" s="46"/>
    </row>
    <row r="403" spans="6:20" ht="29.25" customHeight="1" x14ac:dyDescent="0.55000000000000004">
      <c r="F403" s="46"/>
      <c r="H403" s="46"/>
      <c r="L403" s="46"/>
      <c r="P403" s="46"/>
      <c r="T403" s="46"/>
    </row>
    <row r="404" spans="6:20" ht="29.25" customHeight="1" x14ac:dyDescent="0.55000000000000004">
      <c r="F404" s="46"/>
      <c r="H404" s="46"/>
      <c r="L404" s="46"/>
      <c r="P404" s="46"/>
      <c r="T404" s="46"/>
    </row>
    <row r="405" spans="6:20" ht="29.25" customHeight="1" x14ac:dyDescent="0.55000000000000004">
      <c r="F405" s="46"/>
      <c r="H405" s="46"/>
      <c r="L405" s="46"/>
      <c r="P405" s="46"/>
      <c r="T405" s="46"/>
    </row>
    <row r="406" spans="6:20" ht="29.25" customHeight="1" x14ac:dyDescent="0.55000000000000004">
      <c r="F406" s="46"/>
      <c r="H406" s="46"/>
      <c r="L406" s="46"/>
      <c r="P406" s="46"/>
      <c r="T406" s="46"/>
    </row>
    <row r="407" spans="6:20" ht="29.25" customHeight="1" x14ac:dyDescent="0.55000000000000004">
      <c r="F407" s="46"/>
      <c r="H407" s="46"/>
      <c r="L407" s="46"/>
      <c r="P407" s="46"/>
      <c r="T407" s="46"/>
    </row>
    <row r="408" spans="6:20" ht="29.25" customHeight="1" x14ac:dyDescent="0.55000000000000004">
      <c r="F408" s="46"/>
      <c r="H408" s="46"/>
      <c r="L408" s="46"/>
      <c r="P408" s="46"/>
      <c r="T408" s="46"/>
    </row>
    <row r="409" spans="6:20" ht="29.25" customHeight="1" x14ac:dyDescent="0.55000000000000004">
      <c r="F409" s="46"/>
      <c r="H409" s="46"/>
      <c r="L409" s="46"/>
      <c r="P409" s="46"/>
      <c r="T409" s="46"/>
    </row>
    <row r="410" spans="6:20" ht="29.25" customHeight="1" x14ac:dyDescent="0.55000000000000004">
      <c r="F410" s="46"/>
      <c r="H410" s="46"/>
      <c r="L410" s="46"/>
      <c r="P410" s="46"/>
      <c r="T410" s="46"/>
    </row>
    <row r="411" spans="6:20" ht="29.25" customHeight="1" x14ac:dyDescent="0.55000000000000004">
      <c r="F411" s="46"/>
      <c r="H411" s="46"/>
      <c r="L411" s="46"/>
      <c r="P411" s="46"/>
      <c r="T411" s="46"/>
    </row>
    <row r="412" spans="6:20" ht="29.25" customHeight="1" x14ac:dyDescent="0.55000000000000004">
      <c r="F412" s="46"/>
      <c r="H412" s="46"/>
      <c r="L412" s="46"/>
      <c r="P412" s="46"/>
      <c r="T412" s="46"/>
    </row>
    <row r="413" spans="6:20" ht="29.25" customHeight="1" x14ac:dyDescent="0.55000000000000004">
      <c r="F413" s="46"/>
      <c r="H413" s="46"/>
      <c r="L413" s="46"/>
      <c r="P413" s="46"/>
      <c r="T413" s="46"/>
    </row>
    <row r="414" spans="6:20" ht="29.25" customHeight="1" x14ac:dyDescent="0.55000000000000004">
      <c r="F414" s="46"/>
      <c r="H414" s="46"/>
      <c r="L414" s="46"/>
      <c r="P414" s="46"/>
      <c r="T414" s="46"/>
    </row>
    <row r="415" spans="6:20" ht="29.25" customHeight="1" x14ac:dyDescent="0.55000000000000004">
      <c r="F415" s="46"/>
      <c r="H415" s="46"/>
      <c r="L415" s="46"/>
      <c r="P415" s="46"/>
      <c r="T415" s="46"/>
    </row>
    <row r="416" spans="6:20" ht="29.25" customHeight="1" x14ac:dyDescent="0.55000000000000004">
      <c r="F416" s="46"/>
      <c r="H416" s="46"/>
      <c r="L416" s="46"/>
      <c r="P416" s="46"/>
      <c r="T416" s="46"/>
    </row>
    <row r="417" spans="6:20" ht="29.25" customHeight="1" x14ac:dyDescent="0.55000000000000004">
      <c r="F417" s="46"/>
      <c r="H417" s="46"/>
      <c r="L417" s="46"/>
      <c r="P417" s="46"/>
      <c r="T417" s="46"/>
    </row>
    <row r="418" spans="6:20" ht="29.25" customHeight="1" x14ac:dyDescent="0.55000000000000004">
      <c r="F418" s="46"/>
      <c r="H418" s="46"/>
      <c r="L418" s="46"/>
      <c r="P418" s="46"/>
      <c r="T418" s="46"/>
    </row>
    <row r="419" spans="6:20" ht="29.25" customHeight="1" x14ac:dyDescent="0.55000000000000004">
      <c r="F419" s="46"/>
      <c r="H419" s="46"/>
      <c r="L419" s="46"/>
      <c r="P419" s="46"/>
      <c r="T419" s="46"/>
    </row>
    <row r="420" spans="6:20" ht="29.25" customHeight="1" x14ac:dyDescent="0.55000000000000004">
      <c r="F420" s="46"/>
      <c r="H420" s="46"/>
      <c r="L420" s="46"/>
      <c r="P420" s="46"/>
      <c r="T420" s="46"/>
    </row>
    <row r="421" spans="6:20" ht="29.25" customHeight="1" x14ac:dyDescent="0.55000000000000004">
      <c r="F421" s="46"/>
      <c r="H421" s="46"/>
      <c r="L421" s="46"/>
      <c r="P421" s="46"/>
      <c r="T421" s="46"/>
    </row>
    <row r="422" spans="6:20" ht="29.25" customHeight="1" x14ac:dyDescent="0.55000000000000004">
      <c r="F422" s="46"/>
      <c r="H422" s="46"/>
      <c r="L422" s="46"/>
      <c r="P422" s="46"/>
      <c r="T422" s="46"/>
    </row>
    <row r="423" spans="6:20" ht="29.25" customHeight="1" x14ac:dyDescent="0.55000000000000004">
      <c r="F423" s="46"/>
      <c r="H423" s="46"/>
      <c r="L423" s="46"/>
      <c r="P423" s="46"/>
      <c r="T423" s="46"/>
    </row>
    <row r="424" spans="6:20" ht="29.25" customHeight="1" x14ac:dyDescent="0.55000000000000004">
      <c r="F424" s="46"/>
      <c r="H424" s="46"/>
      <c r="L424" s="46"/>
      <c r="P424" s="46"/>
      <c r="T424" s="46"/>
    </row>
    <row r="425" spans="6:20" ht="29.25" customHeight="1" x14ac:dyDescent="0.55000000000000004">
      <c r="F425" s="46"/>
      <c r="H425" s="46"/>
      <c r="L425" s="46"/>
      <c r="P425" s="46"/>
      <c r="T425" s="46"/>
    </row>
    <row r="426" spans="6:20" ht="29.25" customHeight="1" x14ac:dyDescent="0.55000000000000004">
      <c r="F426" s="46"/>
      <c r="H426" s="46"/>
      <c r="L426" s="46"/>
      <c r="P426" s="46"/>
      <c r="T426" s="46"/>
    </row>
    <row r="427" spans="6:20" ht="29.25" customHeight="1" x14ac:dyDescent="0.55000000000000004">
      <c r="F427" s="46"/>
      <c r="H427" s="46"/>
      <c r="L427" s="46"/>
      <c r="P427" s="46"/>
      <c r="T427" s="46"/>
    </row>
    <row r="428" spans="6:20" ht="29.25" customHeight="1" x14ac:dyDescent="0.55000000000000004">
      <c r="F428" s="46"/>
      <c r="H428" s="46"/>
      <c r="L428" s="46"/>
      <c r="P428" s="46"/>
      <c r="T428" s="46"/>
    </row>
    <row r="429" spans="6:20" ht="29.25" customHeight="1" x14ac:dyDescent="0.55000000000000004">
      <c r="F429" s="46"/>
      <c r="H429" s="46"/>
      <c r="L429" s="46"/>
      <c r="P429" s="46"/>
      <c r="T429" s="46"/>
    </row>
    <row r="430" spans="6:20" ht="29.25" customHeight="1" x14ac:dyDescent="0.55000000000000004">
      <c r="F430" s="46"/>
      <c r="H430" s="46"/>
      <c r="L430" s="46"/>
      <c r="P430" s="46"/>
      <c r="T430" s="46"/>
    </row>
    <row r="431" spans="6:20" ht="29.25" customHeight="1" x14ac:dyDescent="0.55000000000000004">
      <c r="F431" s="46"/>
      <c r="H431" s="46"/>
      <c r="L431" s="46"/>
      <c r="P431" s="46"/>
      <c r="T431" s="46"/>
    </row>
    <row r="432" spans="6:20" ht="29.25" customHeight="1" x14ac:dyDescent="0.55000000000000004">
      <c r="F432" s="46"/>
      <c r="H432" s="46"/>
      <c r="L432" s="46"/>
      <c r="P432" s="46"/>
      <c r="T432" s="46"/>
    </row>
    <row r="433" spans="6:20" ht="29.25" customHeight="1" x14ac:dyDescent="0.55000000000000004">
      <c r="F433" s="46"/>
      <c r="H433" s="46"/>
      <c r="L433" s="46"/>
      <c r="P433" s="46"/>
      <c r="T433" s="46"/>
    </row>
    <row r="434" spans="6:20" ht="29.25" customHeight="1" x14ac:dyDescent="0.55000000000000004">
      <c r="F434" s="46"/>
      <c r="H434" s="46"/>
      <c r="L434" s="46"/>
      <c r="P434" s="46"/>
      <c r="T434" s="46"/>
    </row>
    <row r="435" spans="6:20" ht="29.25" customHeight="1" x14ac:dyDescent="0.55000000000000004">
      <c r="F435" s="46"/>
      <c r="H435" s="46"/>
      <c r="L435" s="46"/>
      <c r="P435" s="46"/>
      <c r="T435" s="46"/>
    </row>
    <row r="436" spans="6:20" ht="29.25" customHeight="1" x14ac:dyDescent="0.55000000000000004">
      <c r="F436" s="46"/>
      <c r="H436" s="46"/>
      <c r="L436" s="46"/>
      <c r="P436" s="46"/>
      <c r="T436" s="46"/>
    </row>
    <row r="437" spans="6:20" ht="29.25" customHeight="1" x14ac:dyDescent="0.55000000000000004">
      <c r="F437" s="46"/>
      <c r="H437" s="46"/>
      <c r="L437" s="46"/>
      <c r="P437" s="46"/>
      <c r="T437" s="46"/>
    </row>
    <row r="438" spans="6:20" ht="29.25" customHeight="1" x14ac:dyDescent="0.55000000000000004">
      <c r="F438" s="46"/>
      <c r="H438" s="46"/>
      <c r="L438" s="46"/>
      <c r="P438" s="46"/>
      <c r="T438" s="46"/>
    </row>
    <row r="439" spans="6:20" ht="29.25" customHeight="1" x14ac:dyDescent="0.55000000000000004">
      <c r="F439" s="46"/>
      <c r="H439" s="46"/>
      <c r="L439" s="46"/>
      <c r="P439" s="46"/>
      <c r="T439" s="46"/>
    </row>
    <row r="440" spans="6:20" ht="29.25" customHeight="1" x14ac:dyDescent="0.55000000000000004">
      <c r="F440" s="46"/>
      <c r="H440" s="46"/>
      <c r="L440" s="46"/>
      <c r="P440" s="46"/>
      <c r="T440" s="46"/>
    </row>
    <row r="441" spans="6:20" ht="29.25" customHeight="1" x14ac:dyDescent="0.55000000000000004">
      <c r="F441" s="46"/>
      <c r="H441" s="46"/>
      <c r="L441" s="46"/>
      <c r="P441" s="46"/>
      <c r="T441" s="46"/>
    </row>
    <row r="442" spans="6:20" ht="29.25" customHeight="1" x14ac:dyDescent="0.55000000000000004">
      <c r="F442" s="46"/>
      <c r="H442" s="46"/>
      <c r="L442" s="46"/>
      <c r="P442" s="46"/>
      <c r="T442" s="46"/>
    </row>
    <row r="443" spans="6:20" ht="29.25" customHeight="1" x14ac:dyDescent="0.55000000000000004">
      <c r="F443" s="46"/>
      <c r="H443" s="46"/>
      <c r="L443" s="46"/>
      <c r="P443" s="46"/>
      <c r="T443" s="46"/>
    </row>
    <row r="444" spans="6:20" ht="29.25" customHeight="1" x14ac:dyDescent="0.55000000000000004">
      <c r="F444" s="46"/>
      <c r="H444" s="46"/>
      <c r="L444" s="46"/>
      <c r="P444" s="46"/>
      <c r="T444" s="46"/>
    </row>
    <row r="445" spans="6:20" ht="29.25" customHeight="1" x14ac:dyDescent="0.55000000000000004">
      <c r="F445" s="46"/>
      <c r="H445" s="46"/>
      <c r="L445" s="46"/>
      <c r="P445" s="46"/>
      <c r="T445" s="46"/>
    </row>
    <row r="446" spans="6:20" ht="29.25" customHeight="1" x14ac:dyDescent="0.55000000000000004">
      <c r="F446" s="46"/>
      <c r="H446" s="46"/>
      <c r="L446" s="46"/>
      <c r="P446" s="46"/>
      <c r="T446" s="46"/>
    </row>
    <row r="447" spans="6:20" ht="29.25" customHeight="1" x14ac:dyDescent="0.55000000000000004">
      <c r="F447" s="46"/>
      <c r="H447" s="46"/>
      <c r="L447" s="46"/>
      <c r="P447" s="46"/>
      <c r="T447" s="46"/>
    </row>
    <row r="448" spans="6:20" ht="29.25" customHeight="1" x14ac:dyDescent="0.55000000000000004">
      <c r="F448" s="46"/>
      <c r="H448" s="46"/>
      <c r="L448" s="46"/>
      <c r="P448" s="46"/>
      <c r="T448" s="46"/>
    </row>
    <row r="449" spans="6:20" ht="29.25" customHeight="1" x14ac:dyDescent="0.55000000000000004">
      <c r="F449" s="46"/>
      <c r="H449" s="46"/>
      <c r="L449" s="46"/>
      <c r="P449" s="46"/>
      <c r="T449" s="46"/>
    </row>
    <row r="450" spans="6:20" ht="29.25" customHeight="1" x14ac:dyDescent="0.55000000000000004">
      <c r="F450" s="46"/>
      <c r="H450" s="46"/>
      <c r="L450" s="46"/>
      <c r="P450" s="46"/>
      <c r="T450" s="46"/>
    </row>
    <row r="451" spans="6:20" ht="29.25" customHeight="1" x14ac:dyDescent="0.55000000000000004">
      <c r="F451" s="46"/>
      <c r="H451" s="46"/>
      <c r="L451" s="46"/>
      <c r="P451" s="46"/>
      <c r="T451" s="46"/>
    </row>
    <row r="452" spans="6:20" ht="29.25" customHeight="1" x14ac:dyDescent="0.55000000000000004">
      <c r="F452" s="46"/>
      <c r="H452" s="46"/>
      <c r="L452" s="46"/>
      <c r="P452" s="46"/>
      <c r="T452" s="46"/>
    </row>
    <row r="453" spans="6:20" ht="29.25" customHeight="1" x14ac:dyDescent="0.55000000000000004">
      <c r="F453" s="46"/>
      <c r="H453" s="46"/>
      <c r="L453" s="46"/>
      <c r="P453" s="46"/>
      <c r="T453" s="46"/>
    </row>
    <row r="454" spans="6:20" ht="29.25" customHeight="1" x14ac:dyDescent="0.55000000000000004">
      <c r="F454" s="46"/>
      <c r="H454" s="46"/>
      <c r="L454" s="46"/>
      <c r="P454" s="46"/>
      <c r="T454" s="46"/>
    </row>
    <row r="455" spans="6:20" ht="29.25" customHeight="1" x14ac:dyDescent="0.55000000000000004">
      <c r="F455" s="46"/>
      <c r="H455" s="46"/>
      <c r="L455" s="46"/>
      <c r="P455" s="46"/>
      <c r="T455" s="46"/>
    </row>
    <row r="456" spans="6:20" ht="29.25" customHeight="1" x14ac:dyDescent="0.55000000000000004">
      <c r="F456" s="46"/>
      <c r="H456" s="46"/>
      <c r="L456" s="46"/>
      <c r="P456" s="46"/>
      <c r="T456" s="46"/>
    </row>
    <row r="457" spans="6:20" ht="29.25" customHeight="1" x14ac:dyDescent="0.55000000000000004">
      <c r="F457" s="46"/>
      <c r="H457" s="46"/>
      <c r="L457" s="46"/>
      <c r="P457" s="46"/>
      <c r="T457" s="46"/>
    </row>
    <row r="458" spans="6:20" ht="29.25" customHeight="1" x14ac:dyDescent="0.55000000000000004">
      <c r="F458" s="46"/>
      <c r="H458" s="46"/>
      <c r="L458" s="46"/>
      <c r="P458" s="46"/>
      <c r="T458" s="46"/>
    </row>
    <row r="459" spans="6:20" ht="29.25" customHeight="1" x14ac:dyDescent="0.55000000000000004">
      <c r="F459" s="46"/>
      <c r="H459" s="46"/>
      <c r="L459" s="46"/>
      <c r="P459" s="46"/>
      <c r="T459" s="46"/>
    </row>
    <row r="460" spans="6:20" ht="29.25" customHeight="1" x14ac:dyDescent="0.55000000000000004">
      <c r="F460" s="46"/>
      <c r="H460" s="46"/>
      <c r="L460" s="46"/>
      <c r="P460" s="46"/>
      <c r="T460" s="46"/>
    </row>
    <row r="461" spans="6:20" ht="29.25" customHeight="1" x14ac:dyDescent="0.55000000000000004">
      <c r="F461" s="46"/>
      <c r="H461" s="46"/>
      <c r="L461" s="46"/>
      <c r="P461" s="46"/>
      <c r="T461" s="46"/>
    </row>
    <row r="462" spans="6:20" ht="29.25" customHeight="1" x14ac:dyDescent="0.55000000000000004">
      <c r="F462" s="46"/>
      <c r="H462" s="46"/>
      <c r="L462" s="46"/>
      <c r="P462" s="46"/>
      <c r="T462" s="46"/>
    </row>
    <row r="463" spans="6:20" ht="29.25" customHeight="1" x14ac:dyDescent="0.55000000000000004">
      <c r="F463" s="46"/>
      <c r="H463" s="46"/>
      <c r="L463" s="46"/>
      <c r="P463" s="46"/>
      <c r="T463" s="46"/>
    </row>
    <row r="464" spans="6:20" ht="29.25" customHeight="1" x14ac:dyDescent="0.55000000000000004">
      <c r="F464" s="46"/>
      <c r="H464" s="46"/>
      <c r="L464" s="46"/>
      <c r="P464" s="46"/>
      <c r="T464" s="46"/>
    </row>
    <row r="465" spans="6:20" ht="29.25" customHeight="1" x14ac:dyDescent="0.55000000000000004">
      <c r="F465" s="46"/>
      <c r="H465" s="46"/>
      <c r="L465" s="46"/>
      <c r="P465" s="46"/>
      <c r="T465" s="46"/>
    </row>
    <row r="466" spans="6:20" ht="29.25" customHeight="1" x14ac:dyDescent="0.55000000000000004">
      <c r="F466" s="46"/>
      <c r="H466" s="46"/>
      <c r="L466" s="46"/>
      <c r="P466" s="46"/>
      <c r="T466" s="46"/>
    </row>
    <row r="467" spans="6:20" ht="29.25" customHeight="1" x14ac:dyDescent="0.55000000000000004">
      <c r="F467" s="46"/>
      <c r="H467" s="46"/>
      <c r="L467" s="46"/>
      <c r="P467" s="46"/>
      <c r="T467" s="46"/>
    </row>
    <row r="468" spans="6:20" ht="29.25" customHeight="1" x14ac:dyDescent="0.55000000000000004">
      <c r="F468" s="46"/>
      <c r="H468" s="46"/>
      <c r="L468" s="46"/>
      <c r="P468" s="46"/>
      <c r="T468" s="46"/>
    </row>
    <row r="469" spans="6:20" ht="29.25" customHeight="1" x14ac:dyDescent="0.55000000000000004">
      <c r="F469" s="46"/>
      <c r="H469" s="46"/>
      <c r="L469" s="46"/>
      <c r="P469" s="46"/>
      <c r="T469" s="46"/>
    </row>
    <row r="470" spans="6:20" ht="29.25" customHeight="1" x14ac:dyDescent="0.55000000000000004">
      <c r="F470" s="46"/>
      <c r="H470" s="46"/>
      <c r="L470" s="46"/>
      <c r="P470" s="46"/>
      <c r="T470" s="46"/>
    </row>
    <row r="471" spans="6:20" ht="29.25" customHeight="1" x14ac:dyDescent="0.55000000000000004">
      <c r="F471" s="46"/>
      <c r="H471" s="46"/>
      <c r="L471" s="46"/>
      <c r="P471" s="46"/>
      <c r="T471" s="46"/>
    </row>
    <row r="472" spans="6:20" ht="29.25" customHeight="1" x14ac:dyDescent="0.55000000000000004">
      <c r="F472" s="46"/>
      <c r="H472" s="46"/>
      <c r="L472" s="46"/>
      <c r="P472" s="46"/>
      <c r="T472" s="46"/>
    </row>
    <row r="473" spans="6:20" ht="29.25" customHeight="1" x14ac:dyDescent="0.55000000000000004">
      <c r="F473" s="46"/>
      <c r="H473" s="46"/>
      <c r="L473" s="46"/>
      <c r="P473" s="46"/>
      <c r="T473" s="46"/>
    </row>
    <row r="474" spans="6:20" ht="29.25" customHeight="1" x14ac:dyDescent="0.55000000000000004">
      <c r="F474" s="46"/>
      <c r="H474" s="46"/>
      <c r="L474" s="46"/>
      <c r="P474" s="46"/>
      <c r="T474" s="46"/>
    </row>
    <row r="475" spans="6:20" ht="29.25" customHeight="1" x14ac:dyDescent="0.55000000000000004">
      <c r="F475" s="46"/>
      <c r="H475" s="46"/>
      <c r="L475" s="46"/>
      <c r="P475" s="46"/>
      <c r="T475" s="46"/>
    </row>
    <row r="476" spans="6:20" ht="29.25" customHeight="1" x14ac:dyDescent="0.55000000000000004">
      <c r="F476" s="46"/>
      <c r="H476" s="46"/>
      <c r="L476" s="46"/>
      <c r="P476" s="46"/>
      <c r="T476" s="46"/>
    </row>
    <row r="477" spans="6:20" ht="29.25" customHeight="1" x14ac:dyDescent="0.55000000000000004">
      <c r="F477" s="46"/>
      <c r="H477" s="46"/>
      <c r="L477" s="46"/>
      <c r="P477" s="46"/>
      <c r="T477" s="46"/>
    </row>
    <row r="478" spans="6:20" ht="29.25" customHeight="1" x14ac:dyDescent="0.55000000000000004">
      <c r="F478" s="46"/>
      <c r="H478" s="46"/>
      <c r="L478" s="46"/>
      <c r="P478" s="46"/>
      <c r="T478" s="46"/>
    </row>
    <row r="479" spans="6:20" ht="29.25" customHeight="1" x14ac:dyDescent="0.55000000000000004">
      <c r="F479" s="46"/>
      <c r="H479" s="46"/>
      <c r="L479" s="46"/>
      <c r="P479" s="46"/>
      <c r="T479" s="46"/>
    </row>
    <row r="480" spans="6:20" ht="29.25" customHeight="1" x14ac:dyDescent="0.55000000000000004">
      <c r="F480" s="46"/>
      <c r="H480" s="46"/>
      <c r="L480" s="46"/>
      <c r="P480" s="46"/>
      <c r="T480" s="46"/>
    </row>
    <row r="481" spans="6:20" ht="29.25" customHeight="1" x14ac:dyDescent="0.55000000000000004">
      <c r="F481" s="46"/>
      <c r="H481" s="46"/>
      <c r="L481" s="46"/>
      <c r="P481" s="46"/>
      <c r="T481" s="46"/>
    </row>
    <row r="482" spans="6:20" ht="29.25" customHeight="1" x14ac:dyDescent="0.55000000000000004">
      <c r="F482" s="46"/>
      <c r="H482" s="46"/>
      <c r="L482" s="46"/>
      <c r="P482" s="46"/>
      <c r="T482" s="46"/>
    </row>
    <row r="483" spans="6:20" ht="29.25" customHeight="1" x14ac:dyDescent="0.55000000000000004">
      <c r="F483" s="46"/>
      <c r="H483" s="46"/>
      <c r="L483" s="46"/>
      <c r="P483" s="46"/>
      <c r="T483" s="46"/>
    </row>
    <row r="484" spans="6:20" ht="29.25" customHeight="1" x14ac:dyDescent="0.55000000000000004">
      <c r="F484" s="46"/>
      <c r="H484" s="46"/>
      <c r="L484" s="46"/>
      <c r="P484" s="46"/>
      <c r="T484" s="46"/>
    </row>
    <row r="485" spans="6:20" ht="29.25" customHeight="1" x14ac:dyDescent="0.55000000000000004">
      <c r="F485" s="46"/>
      <c r="H485" s="46"/>
      <c r="L485" s="46"/>
      <c r="P485" s="46"/>
      <c r="T485" s="46"/>
    </row>
    <row r="486" spans="6:20" ht="29.25" customHeight="1" x14ac:dyDescent="0.55000000000000004">
      <c r="F486" s="46"/>
      <c r="H486" s="46"/>
      <c r="L486" s="46"/>
      <c r="P486" s="46"/>
      <c r="T486" s="46"/>
    </row>
    <row r="487" spans="6:20" ht="29.25" customHeight="1" x14ac:dyDescent="0.55000000000000004">
      <c r="F487" s="46"/>
      <c r="H487" s="46"/>
      <c r="L487" s="46"/>
      <c r="P487" s="46"/>
      <c r="T487" s="46"/>
    </row>
    <row r="488" spans="6:20" ht="29.25" customHeight="1" x14ac:dyDescent="0.55000000000000004">
      <c r="F488" s="46"/>
      <c r="H488" s="46"/>
      <c r="L488" s="46"/>
      <c r="P488" s="46"/>
      <c r="T488" s="46"/>
    </row>
    <row r="489" spans="6:20" ht="29.25" customHeight="1" x14ac:dyDescent="0.55000000000000004">
      <c r="F489" s="46"/>
      <c r="H489" s="46"/>
      <c r="L489" s="46"/>
      <c r="P489" s="46"/>
      <c r="T489" s="46"/>
    </row>
    <row r="490" spans="6:20" ht="29.25" customHeight="1" x14ac:dyDescent="0.55000000000000004">
      <c r="F490" s="46"/>
      <c r="H490" s="46"/>
      <c r="L490" s="46"/>
      <c r="P490" s="46"/>
      <c r="T490" s="46"/>
    </row>
    <row r="491" spans="6:20" ht="29.25" customHeight="1" x14ac:dyDescent="0.55000000000000004">
      <c r="F491" s="46"/>
      <c r="H491" s="46"/>
      <c r="L491" s="46"/>
      <c r="P491" s="46"/>
      <c r="T491" s="46"/>
    </row>
    <row r="492" spans="6:20" ht="29.25" customHeight="1" x14ac:dyDescent="0.55000000000000004">
      <c r="F492" s="46"/>
      <c r="H492" s="46"/>
      <c r="L492" s="46"/>
      <c r="P492" s="46"/>
      <c r="T492" s="46"/>
    </row>
    <row r="493" spans="6:20" ht="29.25" customHeight="1" x14ac:dyDescent="0.55000000000000004">
      <c r="F493" s="46"/>
      <c r="H493" s="46"/>
      <c r="L493" s="46"/>
      <c r="P493" s="46"/>
      <c r="T493" s="46"/>
    </row>
    <row r="494" spans="6:20" ht="29.25" customHeight="1" x14ac:dyDescent="0.55000000000000004">
      <c r="F494" s="46"/>
      <c r="H494" s="46"/>
      <c r="L494" s="46"/>
      <c r="P494" s="46"/>
      <c r="T494" s="46"/>
    </row>
    <row r="495" spans="6:20" ht="29.25" customHeight="1" x14ac:dyDescent="0.55000000000000004">
      <c r="F495" s="46"/>
      <c r="H495" s="46"/>
      <c r="L495" s="46"/>
      <c r="P495" s="46"/>
      <c r="T495" s="46"/>
    </row>
    <row r="496" spans="6:20" ht="29.25" customHeight="1" x14ac:dyDescent="0.55000000000000004">
      <c r="F496" s="46"/>
      <c r="H496" s="46"/>
      <c r="L496" s="46"/>
      <c r="P496" s="46"/>
      <c r="T496" s="46"/>
    </row>
    <row r="497" spans="6:20" ht="29.25" customHeight="1" x14ac:dyDescent="0.55000000000000004">
      <c r="F497" s="46"/>
      <c r="H497" s="46"/>
      <c r="L497" s="46"/>
      <c r="P497" s="46"/>
      <c r="T497" s="46"/>
    </row>
    <row r="498" spans="6:20" ht="29.25" customHeight="1" x14ac:dyDescent="0.55000000000000004">
      <c r="F498" s="46"/>
      <c r="H498" s="46"/>
      <c r="L498" s="46"/>
      <c r="P498" s="46"/>
      <c r="T498" s="46"/>
    </row>
    <row r="499" spans="6:20" ht="29.25" customHeight="1" x14ac:dyDescent="0.55000000000000004">
      <c r="F499" s="46"/>
      <c r="H499" s="46"/>
      <c r="L499" s="46"/>
      <c r="P499" s="46"/>
      <c r="T499" s="46"/>
    </row>
    <row r="500" spans="6:20" ht="29.25" customHeight="1" x14ac:dyDescent="0.55000000000000004">
      <c r="F500" s="46"/>
      <c r="H500" s="46"/>
      <c r="L500" s="46"/>
      <c r="P500" s="46"/>
      <c r="T500" s="46"/>
    </row>
    <row r="501" spans="6:20" ht="29.25" customHeight="1" x14ac:dyDescent="0.55000000000000004">
      <c r="F501" s="46"/>
      <c r="H501" s="46"/>
      <c r="L501" s="46"/>
      <c r="P501" s="46"/>
      <c r="T501" s="46"/>
    </row>
    <row r="502" spans="6:20" ht="29.25" customHeight="1" x14ac:dyDescent="0.55000000000000004">
      <c r="F502" s="46"/>
      <c r="H502" s="46"/>
      <c r="L502" s="46"/>
      <c r="P502" s="46"/>
      <c r="T502" s="46"/>
    </row>
    <row r="503" spans="6:20" ht="29.25" customHeight="1" x14ac:dyDescent="0.55000000000000004">
      <c r="F503" s="46"/>
      <c r="H503" s="46"/>
      <c r="L503" s="46"/>
      <c r="P503" s="46"/>
      <c r="T503" s="46"/>
    </row>
    <row r="504" spans="6:20" ht="29.25" customHeight="1" x14ac:dyDescent="0.55000000000000004">
      <c r="F504" s="46"/>
      <c r="H504" s="46"/>
      <c r="L504" s="46"/>
      <c r="P504" s="46"/>
      <c r="T504" s="46"/>
    </row>
    <row r="505" spans="6:20" ht="29.25" customHeight="1" x14ac:dyDescent="0.55000000000000004">
      <c r="F505" s="46"/>
      <c r="H505" s="46"/>
      <c r="L505" s="46"/>
      <c r="P505" s="46"/>
      <c r="T505" s="46"/>
    </row>
    <row r="506" spans="6:20" ht="29.25" customHeight="1" x14ac:dyDescent="0.55000000000000004">
      <c r="F506" s="46"/>
      <c r="H506" s="46"/>
      <c r="L506" s="46"/>
      <c r="P506" s="46"/>
      <c r="T506" s="46"/>
    </row>
    <row r="507" spans="6:20" ht="29.25" customHeight="1" x14ac:dyDescent="0.55000000000000004">
      <c r="F507" s="46"/>
      <c r="H507" s="46"/>
      <c r="L507" s="46"/>
      <c r="P507" s="46"/>
      <c r="T507" s="46"/>
    </row>
    <row r="508" spans="6:20" ht="29.25" customHeight="1" x14ac:dyDescent="0.55000000000000004">
      <c r="F508" s="46"/>
      <c r="H508" s="46"/>
      <c r="L508" s="46"/>
      <c r="P508" s="46"/>
      <c r="T508" s="46"/>
    </row>
    <row r="509" spans="6:20" ht="29.25" customHeight="1" x14ac:dyDescent="0.55000000000000004">
      <c r="F509" s="46"/>
      <c r="H509" s="46"/>
      <c r="L509" s="46"/>
      <c r="P509" s="46"/>
      <c r="T509" s="46"/>
    </row>
    <row r="510" spans="6:20" ht="29.25" customHeight="1" x14ac:dyDescent="0.55000000000000004">
      <c r="F510" s="46"/>
      <c r="H510" s="46"/>
      <c r="L510" s="46"/>
      <c r="P510" s="46"/>
      <c r="T510" s="46"/>
    </row>
    <row r="511" spans="6:20" ht="29.25" customHeight="1" x14ac:dyDescent="0.55000000000000004">
      <c r="F511" s="46"/>
      <c r="H511" s="46"/>
      <c r="L511" s="46"/>
      <c r="P511" s="46"/>
      <c r="T511" s="46"/>
    </row>
    <row r="512" spans="6:20" ht="29.25" customHeight="1" x14ac:dyDescent="0.55000000000000004">
      <c r="F512" s="46"/>
      <c r="H512" s="46"/>
      <c r="L512" s="46"/>
      <c r="P512" s="46"/>
      <c r="T512" s="46"/>
    </row>
    <row r="513" spans="6:20" ht="29.25" customHeight="1" x14ac:dyDescent="0.55000000000000004">
      <c r="F513" s="46"/>
      <c r="H513" s="46"/>
      <c r="L513" s="46"/>
      <c r="P513" s="46"/>
      <c r="T513" s="46"/>
    </row>
    <row r="514" spans="6:20" ht="29.25" customHeight="1" x14ac:dyDescent="0.55000000000000004">
      <c r="F514" s="46"/>
      <c r="H514" s="46"/>
      <c r="L514" s="46"/>
      <c r="P514" s="46"/>
      <c r="T514" s="46"/>
    </row>
    <row r="515" spans="6:20" ht="29.25" customHeight="1" x14ac:dyDescent="0.55000000000000004">
      <c r="F515" s="46"/>
      <c r="H515" s="46"/>
      <c r="L515" s="46"/>
      <c r="P515" s="46"/>
      <c r="T515" s="46"/>
    </row>
    <row r="516" spans="6:20" ht="29.25" customHeight="1" x14ac:dyDescent="0.55000000000000004">
      <c r="F516" s="46"/>
      <c r="H516" s="46"/>
      <c r="L516" s="46"/>
      <c r="P516" s="46"/>
      <c r="T516" s="46"/>
    </row>
    <row r="517" spans="6:20" ht="29.25" customHeight="1" x14ac:dyDescent="0.55000000000000004">
      <c r="F517" s="46"/>
      <c r="H517" s="46"/>
      <c r="L517" s="46"/>
      <c r="P517" s="46"/>
      <c r="T517" s="46"/>
    </row>
    <row r="518" spans="6:20" ht="29.25" customHeight="1" x14ac:dyDescent="0.55000000000000004">
      <c r="F518" s="46"/>
      <c r="H518" s="46"/>
      <c r="L518" s="46"/>
      <c r="P518" s="46"/>
      <c r="T518" s="46"/>
    </row>
    <row r="519" spans="6:20" ht="29.25" customHeight="1" x14ac:dyDescent="0.55000000000000004">
      <c r="F519" s="46"/>
      <c r="H519" s="46"/>
      <c r="L519" s="46"/>
      <c r="P519" s="46"/>
      <c r="T519" s="46"/>
    </row>
    <row r="520" spans="6:20" ht="29.25" customHeight="1" x14ac:dyDescent="0.55000000000000004">
      <c r="F520" s="46"/>
      <c r="H520" s="46"/>
      <c r="L520" s="46"/>
      <c r="P520" s="46"/>
      <c r="T520" s="46"/>
    </row>
    <row r="521" spans="6:20" ht="29.25" customHeight="1" x14ac:dyDescent="0.55000000000000004">
      <c r="F521" s="46"/>
      <c r="H521" s="46"/>
      <c r="L521" s="46"/>
      <c r="P521" s="46"/>
      <c r="T521" s="46"/>
    </row>
    <row r="522" spans="6:20" ht="29.25" customHeight="1" x14ac:dyDescent="0.55000000000000004">
      <c r="F522" s="46"/>
      <c r="H522" s="46"/>
      <c r="L522" s="46"/>
      <c r="P522" s="46"/>
      <c r="T522" s="46"/>
    </row>
    <row r="523" spans="6:20" ht="29.25" customHeight="1" x14ac:dyDescent="0.55000000000000004">
      <c r="F523" s="46"/>
      <c r="H523" s="46"/>
      <c r="L523" s="46"/>
      <c r="P523" s="46"/>
      <c r="T523" s="46"/>
    </row>
    <row r="524" spans="6:20" ht="29.25" customHeight="1" x14ac:dyDescent="0.55000000000000004">
      <c r="F524" s="46"/>
      <c r="H524" s="46"/>
      <c r="L524" s="46"/>
      <c r="P524" s="46"/>
      <c r="T524" s="46"/>
    </row>
    <row r="525" spans="6:20" ht="29.25" customHeight="1" x14ac:dyDescent="0.55000000000000004">
      <c r="F525" s="46"/>
      <c r="H525" s="46"/>
      <c r="L525" s="46"/>
      <c r="P525" s="46"/>
      <c r="T525" s="46"/>
    </row>
    <row r="526" spans="6:20" ht="29.25" customHeight="1" x14ac:dyDescent="0.55000000000000004">
      <c r="F526" s="46"/>
      <c r="H526" s="46"/>
      <c r="L526" s="46"/>
      <c r="P526" s="46"/>
      <c r="T526" s="46"/>
    </row>
    <row r="527" spans="6:20" ht="29.25" customHeight="1" x14ac:dyDescent="0.55000000000000004">
      <c r="F527" s="46"/>
      <c r="H527" s="46"/>
      <c r="L527" s="46"/>
      <c r="P527" s="46"/>
      <c r="T527" s="46"/>
    </row>
    <row r="528" spans="6:20" ht="29.25" customHeight="1" x14ac:dyDescent="0.55000000000000004">
      <c r="F528" s="46"/>
      <c r="H528" s="46"/>
      <c r="L528" s="46"/>
      <c r="P528" s="46"/>
      <c r="T528" s="46"/>
    </row>
    <row r="529" spans="6:20" ht="29.25" customHeight="1" x14ac:dyDescent="0.55000000000000004">
      <c r="F529" s="46"/>
      <c r="H529" s="46"/>
      <c r="L529" s="46"/>
      <c r="P529" s="46"/>
      <c r="T529" s="46"/>
    </row>
    <row r="530" spans="6:20" ht="29.25" customHeight="1" x14ac:dyDescent="0.55000000000000004">
      <c r="F530" s="46"/>
      <c r="H530" s="46"/>
      <c r="L530" s="46"/>
      <c r="P530" s="46"/>
      <c r="T530" s="46"/>
    </row>
    <row r="531" spans="6:20" ht="29.25" customHeight="1" x14ac:dyDescent="0.55000000000000004">
      <c r="F531" s="46"/>
      <c r="H531" s="46"/>
      <c r="L531" s="46"/>
      <c r="P531" s="46"/>
      <c r="T531" s="46"/>
    </row>
    <row r="532" spans="6:20" ht="29.25" customHeight="1" x14ac:dyDescent="0.55000000000000004">
      <c r="F532" s="46"/>
      <c r="H532" s="46"/>
      <c r="L532" s="46"/>
      <c r="P532" s="46"/>
      <c r="T532" s="46"/>
    </row>
    <row r="533" spans="6:20" ht="29.25" customHeight="1" x14ac:dyDescent="0.55000000000000004">
      <c r="F533" s="46"/>
      <c r="H533" s="46"/>
      <c r="L533" s="46"/>
      <c r="P533" s="46"/>
      <c r="T533" s="46"/>
    </row>
    <row r="534" spans="6:20" ht="29.25" customHeight="1" x14ac:dyDescent="0.55000000000000004">
      <c r="F534" s="46"/>
      <c r="H534" s="46"/>
      <c r="L534" s="46"/>
      <c r="P534" s="46"/>
      <c r="T534" s="46"/>
    </row>
    <row r="535" spans="6:20" ht="29.25" customHeight="1" x14ac:dyDescent="0.55000000000000004">
      <c r="F535" s="46"/>
      <c r="H535" s="46"/>
      <c r="L535" s="46"/>
      <c r="P535" s="46"/>
      <c r="T535" s="46"/>
    </row>
    <row r="536" spans="6:20" ht="29.25" customHeight="1" x14ac:dyDescent="0.55000000000000004">
      <c r="F536" s="46"/>
      <c r="H536" s="46"/>
      <c r="L536" s="46"/>
      <c r="P536" s="46"/>
      <c r="T536" s="46"/>
    </row>
    <row r="537" spans="6:20" ht="29.25" customHeight="1" x14ac:dyDescent="0.55000000000000004">
      <c r="F537" s="46"/>
      <c r="H537" s="46"/>
      <c r="L537" s="46"/>
      <c r="P537" s="46"/>
      <c r="T537" s="46"/>
    </row>
    <row r="538" spans="6:20" ht="29.25" customHeight="1" x14ac:dyDescent="0.55000000000000004">
      <c r="F538" s="46"/>
      <c r="H538" s="46"/>
      <c r="L538" s="46"/>
      <c r="P538" s="46"/>
      <c r="T538" s="46"/>
    </row>
    <row r="539" spans="6:20" ht="29.25" customHeight="1" x14ac:dyDescent="0.55000000000000004">
      <c r="F539" s="46"/>
      <c r="H539" s="46"/>
      <c r="L539" s="46"/>
      <c r="P539" s="46"/>
      <c r="T539" s="46"/>
    </row>
    <row r="540" spans="6:20" ht="29.25" customHeight="1" x14ac:dyDescent="0.55000000000000004">
      <c r="F540" s="46"/>
      <c r="H540" s="46"/>
      <c r="L540" s="46"/>
      <c r="P540" s="46"/>
      <c r="T540" s="46"/>
    </row>
    <row r="541" spans="6:20" ht="29.25" customHeight="1" x14ac:dyDescent="0.55000000000000004">
      <c r="F541" s="46"/>
      <c r="H541" s="46"/>
      <c r="L541" s="46"/>
      <c r="P541" s="46"/>
      <c r="T541" s="46"/>
    </row>
    <row r="542" spans="6:20" ht="29.25" customHeight="1" x14ac:dyDescent="0.55000000000000004">
      <c r="F542" s="46"/>
      <c r="H542" s="46"/>
      <c r="L542" s="46"/>
      <c r="P542" s="46"/>
      <c r="T542" s="46"/>
    </row>
    <row r="543" spans="6:20" ht="29.25" customHeight="1" x14ac:dyDescent="0.55000000000000004">
      <c r="F543" s="46"/>
      <c r="H543" s="46"/>
      <c r="L543" s="46"/>
      <c r="P543" s="46"/>
      <c r="T543" s="46"/>
    </row>
    <row r="544" spans="6:20" ht="29.25" customHeight="1" x14ac:dyDescent="0.55000000000000004">
      <c r="F544" s="46"/>
      <c r="H544" s="46"/>
      <c r="L544" s="46"/>
      <c r="P544" s="46"/>
      <c r="T544" s="46"/>
    </row>
    <row r="545" spans="6:20" ht="29.25" customHeight="1" x14ac:dyDescent="0.55000000000000004">
      <c r="F545" s="46"/>
      <c r="H545" s="46"/>
      <c r="L545" s="46"/>
      <c r="P545" s="46"/>
      <c r="T545" s="46"/>
    </row>
    <row r="546" spans="6:20" ht="29.25" customHeight="1" x14ac:dyDescent="0.55000000000000004">
      <c r="F546" s="46"/>
      <c r="H546" s="46"/>
      <c r="L546" s="46"/>
      <c r="P546" s="46"/>
      <c r="T546" s="46"/>
    </row>
    <row r="547" spans="6:20" ht="29.25" customHeight="1" x14ac:dyDescent="0.55000000000000004">
      <c r="F547" s="46"/>
      <c r="H547" s="46"/>
      <c r="L547" s="46"/>
      <c r="P547" s="46"/>
      <c r="T547" s="46"/>
    </row>
    <row r="548" spans="6:20" ht="29.25" customHeight="1" x14ac:dyDescent="0.55000000000000004">
      <c r="F548" s="46"/>
      <c r="H548" s="46"/>
      <c r="L548" s="46"/>
      <c r="P548" s="46"/>
      <c r="T548" s="46"/>
    </row>
    <row r="549" spans="6:20" ht="29.25" customHeight="1" x14ac:dyDescent="0.55000000000000004">
      <c r="F549" s="46"/>
      <c r="H549" s="46"/>
      <c r="L549" s="46"/>
      <c r="P549" s="46"/>
      <c r="T549" s="46"/>
    </row>
    <row r="550" spans="6:20" ht="29.25" customHeight="1" x14ac:dyDescent="0.55000000000000004">
      <c r="F550" s="46"/>
      <c r="H550" s="46"/>
      <c r="L550" s="46"/>
      <c r="P550" s="46"/>
      <c r="T550" s="46"/>
    </row>
    <row r="551" spans="6:20" ht="29.25" customHeight="1" x14ac:dyDescent="0.55000000000000004">
      <c r="F551" s="46"/>
      <c r="H551" s="46"/>
      <c r="L551" s="46"/>
      <c r="P551" s="46"/>
      <c r="T551" s="46"/>
    </row>
    <row r="552" spans="6:20" ht="29.25" customHeight="1" x14ac:dyDescent="0.55000000000000004">
      <c r="F552" s="46"/>
      <c r="H552" s="46"/>
      <c r="L552" s="46"/>
      <c r="P552" s="46"/>
      <c r="T552" s="46"/>
    </row>
    <row r="553" spans="6:20" ht="29.25" customHeight="1" x14ac:dyDescent="0.55000000000000004">
      <c r="F553" s="46"/>
      <c r="H553" s="46"/>
      <c r="L553" s="46"/>
      <c r="P553" s="46"/>
      <c r="T553" s="46"/>
    </row>
    <row r="554" spans="6:20" ht="29.25" customHeight="1" x14ac:dyDescent="0.55000000000000004">
      <c r="F554" s="46"/>
      <c r="H554" s="46"/>
      <c r="L554" s="46"/>
      <c r="P554" s="46"/>
      <c r="T554" s="46"/>
    </row>
    <row r="555" spans="6:20" ht="29.25" customHeight="1" x14ac:dyDescent="0.55000000000000004">
      <c r="F555" s="46"/>
      <c r="H555" s="46"/>
      <c r="L555" s="46"/>
      <c r="P555" s="46"/>
      <c r="T555" s="46"/>
    </row>
    <row r="556" spans="6:20" ht="29.25" customHeight="1" x14ac:dyDescent="0.55000000000000004">
      <c r="F556" s="46"/>
      <c r="H556" s="46"/>
      <c r="L556" s="46"/>
      <c r="P556" s="46"/>
      <c r="T556" s="46"/>
    </row>
    <row r="557" spans="6:20" ht="29.25" customHeight="1" x14ac:dyDescent="0.55000000000000004">
      <c r="F557" s="46"/>
      <c r="H557" s="46"/>
      <c r="L557" s="46"/>
      <c r="P557" s="46"/>
      <c r="T557" s="46"/>
    </row>
    <row r="558" spans="6:20" ht="29.25" customHeight="1" x14ac:dyDescent="0.55000000000000004">
      <c r="F558" s="46"/>
      <c r="H558" s="46"/>
      <c r="L558" s="46"/>
      <c r="P558" s="46"/>
      <c r="T558" s="46"/>
    </row>
    <row r="559" spans="6:20" ht="29.25" customHeight="1" x14ac:dyDescent="0.55000000000000004">
      <c r="F559" s="46"/>
      <c r="H559" s="46"/>
      <c r="L559" s="46"/>
      <c r="P559" s="46"/>
      <c r="T559" s="46"/>
    </row>
    <row r="560" spans="6:20" ht="29.25" customHeight="1" x14ac:dyDescent="0.55000000000000004">
      <c r="F560" s="46"/>
      <c r="H560" s="46"/>
      <c r="L560" s="46"/>
      <c r="P560" s="46"/>
      <c r="T560" s="46"/>
    </row>
    <row r="561" spans="6:20" ht="29.25" customHeight="1" x14ac:dyDescent="0.55000000000000004">
      <c r="F561" s="46"/>
      <c r="H561" s="46"/>
      <c r="L561" s="46"/>
      <c r="P561" s="46"/>
      <c r="T561" s="46"/>
    </row>
    <row r="562" spans="6:20" ht="29.25" customHeight="1" x14ac:dyDescent="0.55000000000000004">
      <c r="F562" s="46"/>
      <c r="H562" s="46"/>
      <c r="L562" s="46"/>
      <c r="P562" s="46"/>
      <c r="T562" s="46"/>
    </row>
    <row r="563" spans="6:20" ht="29.25" customHeight="1" x14ac:dyDescent="0.55000000000000004">
      <c r="F563" s="46"/>
      <c r="H563" s="46"/>
      <c r="L563" s="46"/>
      <c r="P563" s="46"/>
      <c r="T563" s="46"/>
    </row>
    <row r="564" spans="6:20" ht="29.25" customHeight="1" x14ac:dyDescent="0.55000000000000004">
      <c r="F564" s="46"/>
      <c r="H564" s="46"/>
      <c r="L564" s="46"/>
      <c r="P564" s="46"/>
      <c r="T564" s="46"/>
    </row>
    <row r="565" spans="6:20" ht="29.25" customHeight="1" x14ac:dyDescent="0.55000000000000004">
      <c r="F565" s="46"/>
      <c r="H565" s="46"/>
      <c r="L565" s="46"/>
      <c r="P565" s="46"/>
      <c r="T565" s="46"/>
    </row>
    <row r="566" spans="6:20" ht="29.25" customHeight="1" x14ac:dyDescent="0.55000000000000004">
      <c r="F566" s="46"/>
      <c r="H566" s="46"/>
      <c r="L566" s="46"/>
      <c r="P566" s="46"/>
      <c r="T566" s="46"/>
    </row>
    <row r="567" spans="6:20" ht="29.25" customHeight="1" x14ac:dyDescent="0.55000000000000004">
      <c r="F567" s="46"/>
      <c r="H567" s="46"/>
      <c r="L567" s="46"/>
      <c r="P567" s="46"/>
      <c r="T567" s="46"/>
    </row>
    <row r="568" spans="6:20" ht="29.25" customHeight="1" x14ac:dyDescent="0.55000000000000004">
      <c r="F568" s="46"/>
      <c r="H568" s="46"/>
      <c r="L568" s="46"/>
      <c r="P568" s="46"/>
      <c r="T568" s="46"/>
    </row>
    <row r="569" spans="6:20" ht="29.25" customHeight="1" x14ac:dyDescent="0.55000000000000004">
      <c r="F569" s="46"/>
      <c r="H569" s="46"/>
      <c r="L569" s="46"/>
      <c r="P569" s="46"/>
      <c r="T569" s="46"/>
    </row>
    <row r="570" spans="6:20" ht="29.25" customHeight="1" x14ac:dyDescent="0.55000000000000004">
      <c r="F570" s="46"/>
      <c r="H570" s="46"/>
      <c r="L570" s="46"/>
      <c r="P570" s="46"/>
      <c r="T570" s="46"/>
    </row>
    <row r="571" spans="6:20" ht="29.25" customHeight="1" x14ac:dyDescent="0.55000000000000004">
      <c r="F571" s="46"/>
      <c r="H571" s="46"/>
      <c r="L571" s="46"/>
      <c r="P571" s="46"/>
      <c r="T571" s="46"/>
    </row>
    <row r="572" spans="6:20" ht="29.25" customHeight="1" x14ac:dyDescent="0.55000000000000004">
      <c r="F572" s="46"/>
      <c r="H572" s="46"/>
      <c r="L572" s="46"/>
      <c r="P572" s="46"/>
      <c r="T572" s="46"/>
    </row>
    <row r="573" spans="6:20" ht="29.25" customHeight="1" x14ac:dyDescent="0.55000000000000004">
      <c r="F573" s="46"/>
      <c r="H573" s="46"/>
      <c r="L573" s="46"/>
      <c r="P573" s="46"/>
      <c r="T573" s="46"/>
    </row>
    <row r="574" spans="6:20" ht="29.25" customHeight="1" x14ac:dyDescent="0.55000000000000004">
      <c r="F574" s="46"/>
      <c r="H574" s="46"/>
      <c r="L574" s="46"/>
      <c r="P574" s="46"/>
      <c r="T574" s="46"/>
    </row>
    <row r="575" spans="6:20" ht="29.25" customHeight="1" x14ac:dyDescent="0.55000000000000004">
      <c r="F575" s="46"/>
      <c r="H575" s="46"/>
      <c r="L575" s="46"/>
      <c r="P575" s="46"/>
      <c r="T575" s="46"/>
    </row>
    <row r="576" spans="6:20" ht="29.25" customHeight="1" x14ac:dyDescent="0.55000000000000004">
      <c r="F576" s="46"/>
      <c r="H576" s="46"/>
      <c r="L576" s="46"/>
      <c r="P576" s="46"/>
      <c r="T576" s="46"/>
    </row>
    <row r="577" spans="6:20" ht="29.25" customHeight="1" x14ac:dyDescent="0.55000000000000004">
      <c r="F577" s="46"/>
      <c r="H577" s="46"/>
      <c r="L577" s="46"/>
      <c r="P577" s="46"/>
      <c r="T577" s="46"/>
    </row>
    <row r="578" spans="6:20" ht="29.25" customHeight="1" x14ac:dyDescent="0.55000000000000004">
      <c r="F578" s="46"/>
      <c r="H578" s="46"/>
      <c r="L578" s="46"/>
      <c r="P578" s="46"/>
      <c r="T578" s="46"/>
    </row>
    <row r="579" spans="6:20" ht="29.25" customHeight="1" x14ac:dyDescent="0.55000000000000004">
      <c r="F579" s="46"/>
      <c r="H579" s="46"/>
      <c r="L579" s="46"/>
      <c r="P579" s="46"/>
      <c r="T579" s="46"/>
    </row>
    <row r="580" spans="6:20" ht="29.25" customHeight="1" x14ac:dyDescent="0.55000000000000004">
      <c r="F580" s="46"/>
      <c r="H580" s="46"/>
      <c r="L580" s="46"/>
      <c r="P580" s="46"/>
      <c r="T580" s="46"/>
    </row>
    <row r="581" spans="6:20" ht="29.25" customHeight="1" x14ac:dyDescent="0.55000000000000004">
      <c r="F581" s="46"/>
      <c r="H581" s="46"/>
      <c r="L581" s="46"/>
      <c r="P581" s="46"/>
      <c r="T581" s="46"/>
    </row>
    <row r="582" spans="6:20" ht="29.25" customHeight="1" x14ac:dyDescent="0.55000000000000004">
      <c r="F582" s="46"/>
      <c r="H582" s="46"/>
      <c r="L582" s="46"/>
      <c r="P582" s="46"/>
      <c r="T582" s="46"/>
    </row>
    <row r="583" spans="6:20" ht="29.25" customHeight="1" x14ac:dyDescent="0.55000000000000004">
      <c r="F583" s="46"/>
      <c r="H583" s="46"/>
      <c r="L583" s="46"/>
      <c r="P583" s="46"/>
      <c r="T583" s="46"/>
    </row>
    <row r="584" spans="6:20" ht="29.25" customHeight="1" x14ac:dyDescent="0.55000000000000004">
      <c r="F584" s="46"/>
      <c r="H584" s="46"/>
      <c r="L584" s="46"/>
      <c r="P584" s="46"/>
      <c r="T584" s="46"/>
    </row>
    <row r="585" spans="6:20" ht="29.25" customHeight="1" x14ac:dyDescent="0.55000000000000004">
      <c r="F585" s="46"/>
      <c r="H585" s="46"/>
      <c r="L585" s="46"/>
      <c r="P585" s="46"/>
      <c r="T585" s="46"/>
    </row>
    <row r="586" spans="6:20" ht="29.25" customHeight="1" x14ac:dyDescent="0.55000000000000004">
      <c r="F586" s="46"/>
      <c r="H586" s="46"/>
      <c r="L586" s="46"/>
      <c r="P586" s="46"/>
      <c r="T586" s="46"/>
    </row>
    <row r="587" spans="6:20" ht="29.25" customHeight="1" x14ac:dyDescent="0.55000000000000004">
      <c r="F587" s="46"/>
      <c r="H587" s="46"/>
      <c r="L587" s="46"/>
      <c r="P587" s="46"/>
      <c r="T587" s="46"/>
    </row>
    <row r="588" spans="6:20" ht="29.25" customHeight="1" x14ac:dyDescent="0.55000000000000004">
      <c r="F588" s="46"/>
      <c r="H588" s="46"/>
      <c r="L588" s="46"/>
      <c r="P588" s="46"/>
      <c r="T588" s="46"/>
    </row>
    <row r="589" spans="6:20" ht="29.25" customHeight="1" x14ac:dyDescent="0.55000000000000004">
      <c r="F589" s="46"/>
      <c r="H589" s="46"/>
      <c r="L589" s="46"/>
      <c r="P589" s="46"/>
      <c r="T589" s="46"/>
    </row>
    <row r="590" spans="6:20" ht="29.25" customHeight="1" x14ac:dyDescent="0.55000000000000004">
      <c r="F590" s="46"/>
      <c r="H590" s="46"/>
      <c r="L590" s="46"/>
      <c r="P590" s="46"/>
      <c r="T590" s="46"/>
    </row>
    <row r="591" spans="6:20" ht="29.25" customHeight="1" x14ac:dyDescent="0.55000000000000004">
      <c r="F591" s="46"/>
      <c r="H591" s="46"/>
      <c r="L591" s="46"/>
      <c r="P591" s="46"/>
      <c r="T591" s="46"/>
    </row>
    <row r="592" spans="6:20" ht="29.25" customHeight="1" x14ac:dyDescent="0.55000000000000004">
      <c r="F592" s="46"/>
      <c r="H592" s="46"/>
      <c r="L592" s="46"/>
      <c r="P592" s="46"/>
      <c r="T592" s="46"/>
    </row>
    <row r="593" spans="6:20" ht="29.25" customHeight="1" x14ac:dyDescent="0.55000000000000004">
      <c r="F593" s="46"/>
      <c r="H593" s="46"/>
      <c r="L593" s="46"/>
      <c r="P593" s="46"/>
      <c r="T593" s="46"/>
    </row>
    <row r="594" spans="6:20" ht="29.25" customHeight="1" x14ac:dyDescent="0.55000000000000004">
      <c r="F594" s="46"/>
      <c r="H594" s="46"/>
      <c r="L594" s="46"/>
      <c r="P594" s="46"/>
      <c r="T594" s="46"/>
    </row>
    <row r="595" spans="6:20" ht="29.25" customHeight="1" x14ac:dyDescent="0.55000000000000004">
      <c r="F595" s="46"/>
      <c r="H595" s="46"/>
      <c r="L595" s="46"/>
      <c r="P595" s="46"/>
      <c r="T595" s="46"/>
    </row>
    <row r="596" spans="6:20" ht="29.25" customHeight="1" x14ac:dyDescent="0.55000000000000004">
      <c r="F596" s="46"/>
      <c r="H596" s="46"/>
      <c r="L596" s="46"/>
      <c r="P596" s="46"/>
      <c r="T596" s="46"/>
    </row>
    <row r="597" spans="6:20" ht="29.25" customHeight="1" x14ac:dyDescent="0.55000000000000004">
      <c r="F597" s="46"/>
      <c r="H597" s="46"/>
      <c r="L597" s="46"/>
      <c r="P597" s="46"/>
      <c r="T597" s="46"/>
    </row>
    <row r="598" spans="6:20" ht="29.25" customHeight="1" x14ac:dyDescent="0.55000000000000004">
      <c r="F598" s="46"/>
      <c r="H598" s="46"/>
      <c r="L598" s="46"/>
      <c r="P598" s="46"/>
      <c r="T598" s="46"/>
    </row>
    <row r="599" spans="6:20" ht="29.25" customHeight="1" x14ac:dyDescent="0.55000000000000004">
      <c r="F599" s="46"/>
      <c r="H599" s="46"/>
      <c r="L599" s="46"/>
      <c r="P599" s="46"/>
      <c r="T599" s="46"/>
    </row>
    <row r="600" spans="6:20" ht="29.25" customHeight="1" x14ac:dyDescent="0.55000000000000004">
      <c r="F600" s="46"/>
      <c r="H600" s="46"/>
      <c r="L600" s="46"/>
      <c r="P600" s="46"/>
      <c r="T600" s="46"/>
    </row>
    <row r="601" spans="6:20" ht="29.25" customHeight="1" x14ac:dyDescent="0.55000000000000004">
      <c r="F601" s="46"/>
      <c r="H601" s="46"/>
      <c r="L601" s="46"/>
      <c r="P601" s="46"/>
      <c r="T601" s="46"/>
    </row>
    <row r="602" spans="6:20" ht="29.25" customHeight="1" x14ac:dyDescent="0.55000000000000004">
      <c r="F602" s="46"/>
      <c r="H602" s="46"/>
      <c r="L602" s="46"/>
      <c r="P602" s="46"/>
      <c r="T602" s="46"/>
    </row>
    <row r="603" spans="6:20" ht="29.25" customHeight="1" x14ac:dyDescent="0.55000000000000004">
      <c r="F603" s="46"/>
      <c r="H603" s="46"/>
      <c r="L603" s="46"/>
      <c r="P603" s="46"/>
      <c r="T603" s="46"/>
    </row>
    <row r="604" spans="6:20" ht="29.25" customHeight="1" x14ac:dyDescent="0.55000000000000004">
      <c r="F604" s="46"/>
      <c r="H604" s="46"/>
      <c r="L604" s="46"/>
      <c r="P604" s="46"/>
      <c r="T604" s="46"/>
    </row>
    <row r="605" spans="6:20" ht="29.25" customHeight="1" x14ac:dyDescent="0.55000000000000004">
      <c r="F605" s="46"/>
      <c r="H605" s="46"/>
      <c r="L605" s="46"/>
      <c r="P605" s="46"/>
      <c r="T605" s="46"/>
    </row>
    <row r="606" spans="6:20" ht="29.25" customHeight="1" x14ac:dyDescent="0.55000000000000004">
      <c r="F606" s="46"/>
      <c r="H606" s="46"/>
      <c r="L606" s="46"/>
      <c r="P606" s="46"/>
      <c r="T606" s="46"/>
    </row>
    <row r="607" spans="6:20" ht="29.25" customHeight="1" x14ac:dyDescent="0.55000000000000004">
      <c r="F607" s="46"/>
      <c r="H607" s="46"/>
      <c r="L607" s="46"/>
      <c r="P607" s="46"/>
      <c r="T607" s="46"/>
    </row>
    <row r="608" spans="6:20" ht="29.25" customHeight="1" x14ac:dyDescent="0.55000000000000004">
      <c r="F608" s="46"/>
      <c r="H608" s="46"/>
      <c r="L608" s="46"/>
      <c r="P608" s="46"/>
      <c r="T608" s="46"/>
    </row>
    <row r="609" spans="6:20" ht="29.25" customHeight="1" x14ac:dyDescent="0.55000000000000004">
      <c r="F609" s="46"/>
      <c r="H609" s="46"/>
      <c r="L609" s="46"/>
      <c r="P609" s="46"/>
      <c r="T609" s="46"/>
    </row>
    <row r="610" spans="6:20" ht="29.25" customHeight="1" x14ac:dyDescent="0.55000000000000004">
      <c r="F610" s="46"/>
      <c r="H610" s="46"/>
      <c r="L610" s="46"/>
      <c r="P610" s="46"/>
      <c r="T610" s="46"/>
    </row>
    <row r="611" spans="6:20" ht="29.25" customHeight="1" x14ac:dyDescent="0.55000000000000004">
      <c r="F611" s="46"/>
      <c r="H611" s="46"/>
      <c r="L611" s="46"/>
      <c r="P611" s="46"/>
      <c r="T611" s="46"/>
    </row>
    <row r="612" spans="6:20" ht="29.25" customHeight="1" x14ac:dyDescent="0.55000000000000004">
      <c r="F612" s="46"/>
      <c r="H612" s="46"/>
      <c r="L612" s="46"/>
      <c r="P612" s="46"/>
      <c r="T612" s="46"/>
    </row>
    <row r="613" spans="6:20" ht="29.25" customHeight="1" x14ac:dyDescent="0.55000000000000004">
      <c r="F613" s="46"/>
      <c r="H613" s="46"/>
      <c r="L613" s="46"/>
      <c r="P613" s="46"/>
      <c r="T613" s="46"/>
    </row>
    <row r="614" spans="6:20" ht="29.25" customHeight="1" x14ac:dyDescent="0.55000000000000004">
      <c r="F614" s="46"/>
      <c r="H614" s="46"/>
      <c r="L614" s="46"/>
      <c r="P614" s="46"/>
      <c r="T614" s="46"/>
    </row>
    <row r="615" spans="6:20" ht="29.25" customHeight="1" x14ac:dyDescent="0.55000000000000004">
      <c r="F615" s="46"/>
      <c r="H615" s="46"/>
      <c r="L615" s="46"/>
      <c r="P615" s="46"/>
      <c r="T615" s="46"/>
    </row>
    <row r="616" spans="6:20" ht="29.25" customHeight="1" x14ac:dyDescent="0.55000000000000004">
      <c r="F616" s="46"/>
      <c r="H616" s="46"/>
      <c r="L616" s="46"/>
      <c r="P616" s="46"/>
      <c r="T616" s="46"/>
    </row>
    <row r="617" spans="6:20" ht="29.25" customHeight="1" x14ac:dyDescent="0.55000000000000004">
      <c r="F617" s="46"/>
      <c r="H617" s="46"/>
      <c r="L617" s="46"/>
      <c r="P617" s="46"/>
      <c r="T617" s="46"/>
    </row>
    <row r="618" spans="6:20" ht="29.25" customHeight="1" x14ac:dyDescent="0.55000000000000004">
      <c r="F618" s="46"/>
      <c r="H618" s="46"/>
      <c r="L618" s="46"/>
      <c r="P618" s="46"/>
      <c r="T618" s="46"/>
    </row>
    <row r="619" spans="6:20" ht="29.25" customHeight="1" x14ac:dyDescent="0.55000000000000004">
      <c r="F619" s="46"/>
      <c r="H619" s="46"/>
      <c r="L619" s="46"/>
      <c r="P619" s="46"/>
      <c r="T619" s="46"/>
    </row>
    <row r="620" spans="6:20" ht="29.25" customHeight="1" x14ac:dyDescent="0.55000000000000004">
      <c r="F620" s="46"/>
      <c r="H620" s="46"/>
      <c r="L620" s="46"/>
      <c r="P620" s="46"/>
      <c r="T620" s="46"/>
    </row>
    <row r="621" spans="6:20" ht="29.25" customHeight="1" x14ac:dyDescent="0.55000000000000004">
      <c r="F621" s="46"/>
      <c r="H621" s="46"/>
      <c r="L621" s="46"/>
      <c r="P621" s="46"/>
      <c r="T621" s="46"/>
    </row>
    <row r="622" spans="6:20" ht="29.25" customHeight="1" x14ac:dyDescent="0.55000000000000004">
      <c r="F622" s="46"/>
      <c r="H622" s="46"/>
      <c r="L622" s="46"/>
      <c r="P622" s="46"/>
      <c r="T622" s="46"/>
    </row>
    <row r="623" spans="6:20" ht="29.25" customHeight="1" x14ac:dyDescent="0.55000000000000004">
      <c r="F623" s="46"/>
      <c r="H623" s="46"/>
      <c r="L623" s="46"/>
      <c r="P623" s="46"/>
      <c r="T623" s="46"/>
    </row>
    <row r="624" spans="6:20" ht="29.25" customHeight="1" x14ac:dyDescent="0.55000000000000004">
      <c r="F624" s="46"/>
      <c r="H624" s="46"/>
      <c r="L624" s="46"/>
      <c r="P624" s="46"/>
      <c r="T624" s="46"/>
    </row>
    <row r="625" spans="6:20" ht="29.25" customHeight="1" x14ac:dyDescent="0.55000000000000004">
      <c r="F625" s="46"/>
      <c r="H625" s="46"/>
      <c r="L625" s="46"/>
      <c r="P625" s="46"/>
      <c r="T625" s="46"/>
    </row>
    <row r="626" spans="6:20" ht="29.25" customHeight="1" x14ac:dyDescent="0.55000000000000004">
      <c r="F626" s="46"/>
      <c r="H626" s="46"/>
      <c r="L626" s="46"/>
      <c r="P626" s="46"/>
      <c r="T626" s="46"/>
    </row>
    <row r="627" spans="6:20" ht="29.25" customHeight="1" x14ac:dyDescent="0.55000000000000004">
      <c r="F627" s="46"/>
      <c r="H627" s="46"/>
      <c r="L627" s="46"/>
      <c r="P627" s="46"/>
      <c r="T627" s="46"/>
    </row>
    <row r="628" spans="6:20" ht="29.25" customHeight="1" x14ac:dyDescent="0.55000000000000004">
      <c r="F628" s="46"/>
      <c r="H628" s="46"/>
      <c r="L628" s="46"/>
      <c r="P628" s="46"/>
      <c r="T628" s="46"/>
    </row>
    <row r="629" spans="6:20" ht="29.25" customHeight="1" x14ac:dyDescent="0.55000000000000004">
      <c r="F629" s="46"/>
      <c r="H629" s="46"/>
      <c r="L629" s="46"/>
      <c r="P629" s="46"/>
      <c r="T629" s="46"/>
    </row>
    <row r="630" spans="6:20" ht="29.25" customHeight="1" x14ac:dyDescent="0.55000000000000004">
      <c r="F630" s="46"/>
      <c r="H630" s="46"/>
      <c r="L630" s="46"/>
      <c r="P630" s="46"/>
      <c r="T630" s="46"/>
    </row>
    <row r="631" spans="6:20" ht="29.25" customHeight="1" x14ac:dyDescent="0.55000000000000004">
      <c r="F631" s="46"/>
      <c r="H631" s="46"/>
      <c r="L631" s="46"/>
      <c r="P631" s="46"/>
      <c r="T631" s="46"/>
    </row>
    <row r="632" spans="6:20" ht="29.25" customHeight="1" x14ac:dyDescent="0.55000000000000004">
      <c r="F632" s="46"/>
      <c r="H632" s="46"/>
      <c r="L632" s="46"/>
      <c r="P632" s="46"/>
      <c r="T632" s="46"/>
    </row>
    <row r="633" spans="6:20" ht="29.25" customHeight="1" x14ac:dyDescent="0.55000000000000004">
      <c r="F633" s="46"/>
      <c r="H633" s="46"/>
      <c r="L633" s="46"/>
      <c r="P633" s="46"/>
      <c r="T633" s="46"/>
    </row>
    <row r="634" spans="6:20" ht="29.25" customHeight="1" x14ac:dyDescent="0.55000000000000004">
      <c r="F634" s="46"/>
      <c r="H634" s="46"/>
      <c r="L634" s="46"/>
      <c r="P634" s="46"/>
      <c r="T634" s="46"/>
    </row>
    <row r="635" spans="6:20" ht="29.25" customHeight="1" x14ac:dyDescent="0.55000000000000004">
      <c r="F635" s="46"/>
      <c r="H635" s="46"/>
      <c r="L635" s="46"/>
      <c r="P635" s="46"/>
      <c r="T635" s="46"/>
    </row>
    <row r="636" spans="6:20" ht="29.25" customHeight="1" x14ac:dyDescent="0.55000000000000004">
      <c r="F636" s="46"/>
      <c r="H636" s="46"/>
      <c r="L636" s="46"/>
      <c r="P636" s="46"/>
      <c r="T636" s="46"/>
    </row>
    <row r="637" spans="6:20" ht="29.25" customHeight="1" x14ac:dyDescent="0.55000000000000004">
      <c r="F637" s="46"/>
      <c r="H637" s="46"/>
      <c r="L637" s="46"/>
      <c r="P637" s="46"/>
      <c r="T637" s="46"/>
    </row>
    <row r="638" spans="6:20" ht="29.25" customHeight="1" x14ac:dyDescent="0.55000000000000004">
      <c r="F638" s="46"/>
      <c r="H638" s="46"/>
      <c r="L638" s="46"/>
      <c r="P638" s="46"/>
      <c r="T638" s="46"/>
    </row>
    <row r="639" spans="6:20" ht="29.25" customHeight="1" x14ac:dyDescent="0.55000000000000004">
      <c r="F639" s="46"/>
      <c r="H639" s="46"/>
      <c r="L639" s="46"/>
      <c r="P639" s="46"/>
      <c r="T639" s="46"/>
    </row>
    <row r="640" spans="6:20" ht="29.25" customHeight="1" x14ac:dyDescent="0.55000000000000004">
      <c r="F640" s="46"/>
      <c r="H640" s="46"/>
      <c r="L640" s="46"/>
      <c r="P640" s="46"/>
      <c r="T640" s="46"/>
    </row>
    <row r="641" spans="6:20" ht="29.25" customHeight="1" x14ac:dyDescent="0.55000000000000004">
      <c r="F641" s="46"/>
      <c r="H641" s="46"/>
      <c r="L641" s="46"/>
      <c r="P641" s="46"/>
      <c r="T641" s="46"/>
    </row>
    <row r="642" spans="6:20" ht="29.25" customHeight="1" x14ac:dyDescent="0.55000000000000004">
      <c r="F642" s="46"/>
      <c r="H642" s="46"/>
      <c r="L642" s="46"/>
      <c r="P642" s="46"/>
      <c r="T642" s="46"/>
    </row>
    <row r="643" spans="6:20" ht="29.25" customHeight="1" x14ac:dyDescent="0.55000000000000004">
      <c r="F643" s="46"/>
      <c r="H643" s="46"/>
      <c r="L643" s="46"/>
      <c r="P643" s="46"/>
      <c r="T643" s="46"/>
    </row>
    <row r="644" spans="6:20" ht="29.25" customHeight="1" x14ac:dyDescent="0.55000000000000004">
      <c r="F644" s="46"/>
      <c r="H644" s="46"/>
      <c r="L644" s="46"/>
      <c r="P644" s="46"/>
      <c r="T644" s="46"/>
    </row>
    <row r="645" spans="6:20" ht="29.25" customHeight="1" x14ac:dyDescent="0.55000000000000004">
      <c r="F645" s="46"/>
      <c r="H645" s="46"/>
      <c r="L645" s="46"/>
      <c r="P645" s="46"/>
      <c r="T645" s="46"/>
    </row>
    <row r="646" spans="6:20" ht="29.25" customHeight="1" x14ac:dyDescent="0.55000000000000004">
      <c r="F646" s="46"/>
      <c r="H646" s="46"/>
      <c r="L646" s="46"/>
      <c r="P646" s="46"/>
      <c r="T646" s="46"/>
    </row>
    <row r="647" spans="6:20" ht="29.25" customHeight="1" x14ac:dyDescent="0.55000000000000004">
      <c r="F647" s="46"/>
      <c r="H647" s="46"/>
      <c r="L647" s="46"/>
      <c r="P647" s="46"/>
      <c r="T647" s="46"/>
    </row>
    <row r="648" spans="6:20" ht="29.25" customHeight="1" x14ac:dyDescent="0.55000000000000004">
      <c r="F648" s="46"/>
      <c r="H648" s="46"/>
      <c r="L648" s="46"/>
      <c r="P648" s="46"/>
      <c r="T648" s="46"/>
    </row>
    <row r="649" spans="6:20" ht="29.25" customHeight="1" x14ac:dyDescent="0.55000000000000004">
      <c r="F649" s="46"/>
      <c r="H649" s="46"/>
      <c r="L649" s="46"/>
      <c r="P649" s="46"/>
      <c r="T649" s="46"/>
    </row>
    <row r="650" spans="6:20" ht="29.25" customHeight="1" x14ac:dyDescent="0.55000000000000004">
      <c r="F650" s="46"/>
      <c r="H650" s="46"/>
      <c r="L650" s="46"/>
      <c r="P650" s="46"/>
      <c r="T650" s="46"/>
    </row>
    <row r="651" spans="6:20" ht="29.25" customHeight="1" x14ac:dyDescent="0.55000000000000004">
      <c r="F651" s="46"/>
      <c r="H651" s="46"/>
      <c r="L651" s="46"/>
      <c r="P651" s="46"/>
      <c r="T651" s="46"/>
    </row>
    <row r="652" spans="6:20" ht="29.25" customHeight="1" x14ac:dyDescent="0.55000000000000004">
      <c r="F652" s="46"/>
      <c r="H652" s="46"/>
      <c r="L652" s="46"/>
      <c r="P652" s="46"/>
      <c r="T652" s="46"/>
    </row>
    <row r="653" spans="6:20" ht="29.25" customHeight="1" x14ac:dyDescent="0.55000000000000004">
      <c r="F653" s="46"/>
      <c r="H653" s="46"/>
      <c r="L653" s="46"/>
      <c r="P653" s="46"/>
      <c r="T653" s="46"/>
    </row>
    <row r="654" spans="6:20" ht="29.25" customHeight="1" x14ac:dyDescent="0.55000000000000004">
      <c r="F654" s="46"/>
      <c r="H654" s="46"/>
      <c r="L654" s="46"/>
      <c r="P654" s="46"/>
      <c r="T654" s="46"/>
    </row>
    <row r="655" spans="6:20" ht="29.25" customHeight="1" x14ac:dyDescent="0.55000000000000004">
      <c r="F655" s="46"/>
      <c r="H655" s="46"/>
      <c r="L655" s="46"/>
      <c r="P655" s="46"/>
      <c r="T655" s="46"/>
    </row>
    <row r="656" spans="6:20" ht="29.25" customHeight="1" x14ac:dyDescent="0.55000000000000004">
      <c r="F656" s="46"/>
      <c r="H656" s="46"/>
      <c r="L656" s="46"/>
      <c r="P656" s="46"/>
      <c r="T656" s="46"/>
    </row>
    <row r="657" spans="6:20" ht="29.25" customHeight="1" x14ac:dyDescent="0.55000000000000004">
      <c r="F657" s="46"/>
      <c r="H657" s="46"/>
      <c r="L657" s="46"/>
      <c r="P657" s="46"/>
      <c r="T657" s="46"/>
    </row>
    <row r="658" spans="6:20" ht="29.25" customHeight="1" x14ac:dyDescent="0.55000000000000004">
      <c r="F658" s="46"/>
      <c r="H658" s="46"/>
      <c r="L658" s="46"/>
      <c r="P658" s="46"/>
      <c r="T658" s="46"/>
    </row>
    <row r="659" spans="6:20" ht="29.25" customHeight="1" x14ac:dyDescent="0.55000000000000004">
      <c r="F659" s="46"/>
      <c r="H659" s="46"/>
      <c r="L659" s="46"/>
      <c r="P659" s="46"/>
      <c r="T659" s="46"/>
    </row>
    <row r="660" spans="6:20" ht="29.25" customHeight="1" x14ac:dyDescent="0.55000000000000004">
      <c r="F660" s="46"/>
      <c r="H660" s="46"/>
      <c r="L660" s="46"/>
      <c r="P660" s="46"/>
      <c r="T660" s="46"/>
    </row>
    <row r="661" spans="6:20" ht="29.25" customHeight="1" x14ac:dyDescent="0.55000000000000004">
      <c r="F661" s="46"/>
      <c r="H661" s="46"/>
      <c r="L661" s="46"/>
      <c r="P661" s="46"/>
      <c r="T661" s="46"/>
    </row>
    <row r="662" spans="6:20" ht="29.25" customHeight="1" x14ac:dyDescent="0.55000000000000004">
      <c r="F662" s="46"/>
      <c r="H662" s="46"/>
      <c r="L662" s="46"/>
      <c r="P662" s="46"/>
      <c r="T662" s="46"/>
    </row>
    <row r="663" spans="6:20" ht="29.25" customHeight="1" x14ac:dyDescent="0.55000000000000004">
      <c r="F663" s="46"/>
      <c r="H663" s="46"/>
      <c r="L663" s="46"/>
      <c r="P663" s="46"/>
      <c r="T663" s="46"/>
    </row>
    <row r="664" spans="6:20" ht="29.25" customHeight="1" x14ac:dyDescent="0.55000000000000004">
      <c r="F664" s="46"/>
      <c r="H664" s="46"/>
      <c r="L664" s="46"/>
      <c r="P664" s="46"/>
      <c r="T664" s="46"/>
    </row>
    <row r="665" spans="6:20" ht="29.25" customHeight="1" x14ac:dyDescent="0.55000000000000004">
      <c r="F665" s="46"/>
      <c r="H665" s="46"/>
      <c r="L665" s="46"/>
      <c r="P665" s="46"/>
      <c r="T665" s="46"/>
    </row>
    <row r="666" spans="6:20" ht="29.25" customHeight="1" x14ac:dyDescent="0.55000000000000004">
      <c r="F666" s="46"/>
      <c r="H666" s="46"/>
      <c r="L666" s="46"/>
      <c r="P666" s="46"/>
      <c r="T666" s="46"/>
    </row>
    <row r="667" spans="6:20" ht="29.25" customHeight="1" x14ac:dyDescent="0.55000000000000004">
      <c r="F667" s="46"/>
      <c r="H667" s="46"/>
      <c r="L667" s="46"/>
      <c r="P667" s="46"/>
      <c r="T667" s="46"/>
    </row>
    <row r="668" spans="6:20" ht="29.25" customHeight="1" x14ac:dyDescent="0.55000000000000004">
      <c r="F668" s="46"/>
      <c r="H668" s="46"/>
      <c r="L668" s="46"/>
      <c r="P668" s="46"/>
      <c r="T668" s="46"/>
    </row>
    <row r="669" spans="6:20" ht="29.25" customHeight="1" x14ac:dyDescent="0.55000000000000004">
      <c r="F669" s="46"/>
      <c r="H669" s="46"/>
      <c r="L669" s="46"/>
      <c r="P669" s="46"/>
      <c r="T669" s="46"/>
    </row>
    <row r="670" spans="6:20" ht="29.25" customHeight="1" x14ac:dyDescent="0.55000000000000004">
      <c r="F670" s="46"/>
      <c r="H670" s="46"/>
      <c r="L670" s="46"/>
      <c r="P670" s="46"/>
      <c r="T670" s="46"/>
    </row>
    <row r="671" spans="6:20" ht="29.25" customHeight="1" x14ac:dyDescent="0.55000000000000004">
      <c r="F671" s="46"/>
      <c r="H671" s="46"/>
      <c r="L671" s="46"/>
      <c r="P671" s="46"/>
      <c r="T671" s="46"/>
    </row>
    <row r="672" spans="6:20" ht="29.25" customHeight="1" x14ac:dyDescent="0.55000000000000004">
      <c r="F672" s="46"/>
      <c r="H672" s="46"/>
      <c r="L672" s="46"/>
      <c r="P672" s="46"/>
      <c r="T672" s="46"/>
    </row>
    <row r="673" spans="6:20" ht="29.25" customHeight="1" x14ac:dyDescent="0.55000000000000004">
      <c r="F673" s="46"/>
      <c r="H673" s="46"/>
      <c r="L673" s="46"/>
      <c r="P673" s="46"/>
      <c r="T673" s="46"/>
    </row>
    <row r="674" spans="6:20" ht="29.25" customHeight="1" x14ac:dyDescent="0.55000000000000004">
      <c r="F674" s="46"/>
      <c r="H674" s="46"/>
      <c r="L674" s="46"/>
      <c r="P674" s="46"/>
      <c r="T674" s="46"/>
    </row>
    <row r="675" spans="6:20" ht="29.25" customHeight="1" x14ac:dyDescent="0.55000000000000004">
      <c r="F675" s="46"/>
      <c r="H675" s="46"/>
      <c r="L675" s="46"/>
      <c r="P675" s="46"/>
      <c r="T675" s="46"/>
    </row>
    <row r="676" spans="6:20" ht="29.25" customHeight="1" x14ac:dyDescent="0.55000000000000004">
      <c r="F676" s="46"/>
      <c r="H676" s="46"/>
      <c r="L676" s="46"/>
      <c r="P676" s="46"/>
      <c r="T676" s="46"/>
    </row>
    <row r="677" spans="6:20" ht="29.25" customHeight="1" x14ac:dyDescent="0.55000000000000004">
      <c r="F677" s="46"/>
      <c r="H677" s="46"/>
      <c r="L677" s="46"/>
      <c r="P677" s="46"/>
      <c r="T677" s="46"/>
    </row>
    <row r="678" spans="6:20" ht="29.25" customHeight="1" x14ac:dyDescent="0.55000000000000004">
      <c r="F678" s="46"/>
      <c r="H678" s="46"/>
      <c r="L678" s="46"/>
      <c r="P678" s="46"/>
      <c r="T678" s="46"/>
    </row>
    <row r="679" spans="6:20" ht="29.25" customHeight="1" x14ac:dyDescent="0.55000000000000004">
      <c r="F679" s="46"/>
      <c r="H679" s="46"/>
      <c r="L679" s="46"/>
      <c r="P679" s="46"/>
      <c r="T679" s="46"/>
    </row>
    <row r="680" spans="6:20" ht="29.25" customHeight="1" x14ac:dyDescent="0.55000000000000004">
      <c r="F680" s="46"/>
      <c r="H680" s="46"/>
      <c r="L680" s="46"/>
      <c r="P680" s="46"/>
      <c r="T680" s="46"/>
    </row>
    <row r="681" spans="6:20" ht="29.25" customHeight="1" x14ac:dyDescent="0.55000000000000004">
      <c r="F681" s="46"/>
      <c r="H681" s="46"/>
      <c r="L681" s="46"/>
      <c r="P681" s="46"/>
      <c r="T681" s="46"/>
    </row>
    <row r="682" spans="6:20" ht="29.25" customHeight="1" x14ac:dyDescent="0.55000000000000004">
      <c r="F682" s="46"/>
      <c r="H682" s="46"/>
      <c r="L682" s="46"/>
      <c r="P682" s="46"/>
      <c r="T682" s="46"/>
    </row>
    <row r="683" spans="6:20" ht="29.25" customHeight="1" x14ac:dyDescent="0.55000000000000004">
      <c r="F683" s="46"/>
      <c r="H683" s="46"/>
      <c r="L683" s="46"/>
      <c r="P683" s="46"/>
      <c r="T683" s="46"/>
    </row>
    <row r="684" spans="6:20" ht="29.25" customHeight="1" x14ac:dyDescent="0.55000000000000004">
      <c r="F684" s="46"/>
      <c r="H684" s="46"/>
      <c r="L684" s="46"/>
      <c r="P684" s="46"/>
      <c r="T684" s="46"/>
    </row>
    <row r="685" spans="6:20" ht="29.25" customHeight="1" x14ac:dyDescent="0.55000000000000004">
      <c r="F685" s="46"/>
      <c r="H685" s="46"/>
      <c r="L685" s="46"/>
      <c r="P685" s="46"/>
      <c r="T685" s="46"/>
    </row>
    <row r="686" spans="6:20" ht="29.25" customHeight="1" x14ac:dyDescent="0.55000000000000004">
      <c r="F686" s="46"/>
      <c r="H686" s="46"/>
      <c r="L686" s="46"/>
      <c r="P686" s="46"/>
      <c r="T686" s="46"/>
    </row>
    <row r="687" spans="6:20" ht="29.25" customHeight="1" x14ac:dyDescent="0.55000000000000004">
      <c r="F687" s="46"/>
      <c r="H687" s="46"/>
      <c r="L687" s="46"/>
      <c r="P687" s="46"/>
      <c r="T687" s="46"/>
    </row>
    <row r="688" spans="6:20" ht="29.25" customHeight="1" x14ac:dyDescent="0.55000000000000004">
      <c r="F688" s="46"/>
      <c r="H688" s="46"/>
      <c r="L688" s="46"/>
      <c r="P688" s="46"/>
      <c r="T688" s="46"/>
    </row>
    <row r="689" spans="6:20" ht="29.25" customHeight="1" x14ac:dyDescent="0.55000000000000004">
      <c r="F689" s="46"/>
      <c r="H689" s="46"/>
      <c r="L689" s="46"/>
      <c r="P689" s="46"/>
      <c r="T689" s="46"/>
    </row>
    <row r="690" spans="6:20" ht="29.25" customHeight="1" x14ac:dyDescent="0.55000000000000004">
      <c r="F690" s="46"/>
      <c r="H690" s="46"/>
      <c r="L690" s="46"/>
      <c r="P690" s="46"/>
      <c r="T690" s="46"/>
    </row>
    <row r="691" spans="6:20" ht="29.25" customHeight="1" x14ac:dyDescent="0.55000000000000004">
      <c r="F691" s="46"/>
      <c r="H691" s="46"/>
      <c r="L691" s="46"/>
      <c r="P691" s="46"/>
      <c r="T691" s="46"/>
    </row>
    <row r="692" spans="6:20" ht="29.25" customHeight="1" x14ac:dyDescent="0.55000000000000004">
      <c r="F692" s="46"/>
      <c r="H692" s="46"/>
      <c r="L692" s="46"/>
      <c r="P692" s="46"/>
      <c r="T692" s="46"/>
    </row>
    <row r="693" spans="6:20" ht="29.25" customHeight="1" x14ac:dyDescent="0.55000000000000004">
      <c r="F693" s="46"/>
      <c r="H693" s="46"/>
      <c r="L693" s="46"/>
      <c r="P693" s="46"/>
      <c r="T693" s="46"/>
    </row>
    <row r="694" spans="6:20" ht="29.25" customHeight="1" x14ac:dyDescent="0.55000000000000004">
      <c r="F694" s="46"/>
      <c r="H694" s="46"/>
      <c r="L694" s="46"/>
      <c r="P694" s="46"/>
      <c r="T694" s="46"/>
    </row>
    <row r="695" spans="6:20" ht="29.25" customHeight="1" x14ac:dyDescent="0.55000000000000004">
      <c r="F695" s="46"/>
      <c r="H695" s="46"/>
      <c r="L695" s="46"/>
      <c r="P695" s="46"/>
      <c r="T695" s="46"/>
    </row>
    <row r="696" spans="6:20" ht="29.25" customHeight="1" x14ac:dyDescent="0.55000000000000004">
      <c r="F696" s="46"/>
      <c r="H696" s="46"/>
      <c r="L696" s="46"/>
      <c r="P696" s="46"/>
      <c r="T696" s="46"/>
    </row>
    <row r="697" spans="6:20" ht="29.25" customHeight="1" x14ac:dyDescent="0.55000000000000004">
      <c r="F697" s="46"/>
      <c r="H697" s="46"/>
      <c r="L697" s="46"/>
      <c r="P697" s="46"/>
      <c r="T697" s="46"/>
    </row>
    <row r="698" spans="6:20" ht="29.25" customHeight="1" x14ac:dyDescent="0.55000000000000004">
      <c r="F698" s="46"/>
      <c r="H698" s="46"/>
      <c r="L698" s="46"/>
      <c r="P698" s="46"/>
      <c r="T698" s="46"/>
    </row>
    <row r="699" spans="6:20" ht="29.25" customHeight="1" x14ac:dyDescent="0.55000000000000004">
      <c r="F699" s="46"/>
      <c r="H699" s="46"/>
      <c r="L699" s="46"/>
      <c r="P699" s="46"/>
      <c r="T699" s="46"/>
    </row>
    <row r="700" spans="6:20" ht="29.25" customHeight="1" x14ac:dyDescent="0.55000000000000004">
      <c r="F700" s="46"/>
      <c r="H700" s="46"/>
      <c r="L700" s="46"/>
      <c r="P700" s="46"/>
      <c r="T700" s="46"/>
    </row>
    <row r="701" spans="6:20" ht="29.25" customHeight="1" x14ac:dyDescent="0.55000000000000004">
      <c r="F701" s="46"/>
      <c r="H701" s="46"/>
      <c r="L701" s="46"/>
      <c r="P701" s="46"/>
      <c r="T701" s="46"/>
    </row>
    <row r="702" spans="6:20" ht="29.25" customHeight="1" x14ac:dyDescent="0.55000000000000004">
      <c r="F702" s="46"/>
      <c r="H702" s="46"/>
      <c r="L702" s="46"/>
      <c r="P702" s="46"/>
      <c r="T702" s="46"/>
    </row>
    <row r="703" spans="6:20" ht="29.25" customHeight="1" x14ac:dyDescent="0.55000000000000004">
      <c r="F703" s="46"/>
      <c r="H703" s="46"/>
      <c r="L703" s="46"/>
      <c r="P703" s="46"/>
      <c r="T703" s="46"/>
    </row>
    <row r="704" spans="6:20" ht="29.25" customHeight="1" x14ac:dyDescent="0.55000000000000004">
      <c r="F704" s="46"/>
      <c r="H704" s="46"/>
      <c r="L704" s="46"/>
      <c r="P704" s="46"/>
      <c r="T704" s="46"/>
    </row>
    <row r="705" spans="6:20" ht="29.25" customHeight="1" x14ac:dyDescent="0.55000000000000004">
      <c r="F705" s="46"/>
      <c r="H705" s="46"/>
      <c r="L705" s="46"/>
      <c r="P705" s="46"/>
      <c r="T705" s="46"/>
    </row>
    <row r="706" spans="6:20" ht="29.25" customHeight="1" x14ac:dyDescent="0.55000000000000004">
      <c r="F706" s="46"/>
      <c r="H706" s="46"/>
      <c r="L706" s="46"/>
      <c r="P706" s="46"/>
      <c r="T706" s="46"/>
    </row>
    <row r="707" spans="6:20" ht="29.25" customHeight="1" x14ac:dyDescent="0.55000000000000004">
      <c r="F707" s="46"/>
      <c r="H707" s="46"/>
      <c r="L707" s="46"/>
      <c r="P707" s="46"/>
      <c r="T707" s="46"/>
    </row>
    <row r="708" spans="6:20" ht="29.25" customHeight="1" x14ac:dyDescent="0.55000000000000004">
      <c r="F708" s="46"/>
      <c r="H708" s="46"/>
      <c r="L708" s="46"/>
      <c r="P708" s="46"/>
      <c r="T708" s="46"/>
    </row>
    <row r="709" spans="6:20" ht="29.25" customHeight="1" x14ac:dyDescent="0.55000000000000004">
      <c r="F709" s="46"/>
      <c r="H709" s="46"/>
      <c r="L709" s="46"/>
      <c r="P709" s="46"/>
      <c r="T709" s="46"/>
    </row>
    <row r="710" spans="6:20" ht="29.25" customHeight="1" x14ac:dyDescent="0.55000000000000004">
      <c r="F710" s="46"/>
      <c r="H710" s="46"/>
      <c r="L710" s="46"/>
      <c r="P710" s="46"/>
      <c r="T710" s="46"/>
    </row>
    <row r="711" spans="6:20" ht="29.25" customHeight="1" x14ac:dyDescent="0.55000000000000004">
      <c r="F711" s="46"/>
      <c r="H711" s="46"/>
      <c r="L711" s="46"/>
      <c r="P711" s="46"/>
      <c r="T711" s="46"/>
    </row>
    <row r="712" spans="6:20" ht="29.25" customHeight="1" x14ac:dyDescent="0.55000000000000004">
      <c r="F712" s="46"/>
      <c r="H712" s="46"/>
      <c r="L712" s="46"/>
      <c r="P712" s="46"/>
      <c r="T712" s="46"/>
    </row>
    <row r="713" spans="6:20" ht="29.25" customHeight="1" x14ac:dyDescent="0.55000000000000004">
      <c r="F713" s="46"/>
      <c r="H713" s="46"/>
      <c r="L713" s="46"/>
      <c r="P713" s="46"/>
      <c r="T713" s="46"/>
    </row>
    <row r="714" spans="6:20" ht="29.25" customHeight="1" x14ac:dyDescent="0.55000000000000004">
      <c r="F714" s="46"/>
      <c r="H714" s="46"/>
      <c r="L714" s="46"/>
      <c r="P714" s="46"/>
      <c r="T714" s="46"/>
    </row>
    <row r="715" spans="6:20" ht="29.25" customHeight="1" x14ac:dyDescent="0.55000000000000004">
      <c r="F715" s="46"/>
      <c r="H715" s="46"/>
      <c r="L715" s="46"/>
      <c r="P715" s="46"/>
      <c r="T715" s="46"/>
    </row>
    <row r="716" spans="6:20" ht="29.25" customHeight="1" x14ac:dyDescent="0.55000000000000004">
      <c r="F716" s="46"/>
      <c r="H716" s="46"/>
      <c r="L716" s="46"/>
      <c r="P716" s="46"/>
      <c r="T716" s="46"/>
    </row>
    <row r="717" spans="6:20" ht="29.25" customHeight="1" x14ac:dyDescent="0.55000000000000004">
      <c r="F717" s="46"/>
      <c r="H717" s="46"/>
      <c r="L717" s="46"/>
      <c r="P717" s="46"/>
      <c r="T717" s="46"/>
    </row>
    <row r="718" spans="6:20" ht="29.25" customHeight="1" x14ac:dyDescent="0.55000000000000004">
      <c r="F718" s="46"/>
      <c r="H718" s="46"/>
      <c r="L718" s="46"/>
      <c r="P718" s="46"/>
      <c r="T718" s="46"/>
    </row>
    <row r="719" spans="6:20" ht="29.25" customHeight="1" x14ac:dyDescent="0.55000000000000004">
      <c r="F719" s="46"/>
      <c r="H719" s="46"/>
      <c r="L719" s="46"/>
      <c r="P719" s="46"/>
      <c r="T719" s="46"/>
    </row>
    <row r="720" spans="6:20" ht="29.25" customHeight="1" x14ac:dyDescent="0.55000000000000004">
      <c r="F720" s="46"/>
      <c r="H720" s="46"/>
      <c r="L720" s="46"/>
      <c r="P720" s="46"/>
      <c r="T720" s="46"/>
    </row>
    <row r="721" spans="6:20" ht="29.25" customHeight="1" x14ac:dyDescent="0.55000000000000004">
      <c r="F721" s="46"/>
      <c r="H721" s="46"/>
      <c r="L721" s="46"/>
      <c r="P721" s="46"/>
      <c r="T721" s="46"/>
    </row>
    <row r="722" spans="6:20" ht="29.25" customHeight="1" x14ac:dyDescent="0.55000000000000004">
      <c r="F722" s="46"/>
      <c r="H722" s="46"/>
      <c r="L722" s="46"/>
      <c r="P722" s="46"/>
      <c r="T722" s="46"/>
    </row>
    <row r="723" spans="6:20" ht="29.25" customHeight="1" x14ac:dyDescent="0.55000000000000004">
      <c r="F723" s="46"/>
      <c r="H723" s="46"/>
      <c r="L723" s="46"/>
      <c r="P723" s="46"/>
      <c r="T723" s="46"/>
    </row>
    <row r="724" spans="6:20" ht="29.25" customHeight="1" x14ac:dyDescent="0.55000000000000004">
      <c r="F724" s="46"/>
      <c r="H724" s="46"/>
      <c r="L724" s="46"/>
      <c r="P724" s="46"/>
      <c r="T724" s="46"/>
    </row>
    <row r="725" spans="6:20" ht="29.25" customHeight="1" x14ac:dyDescent="0.55000000000000004">
      <c r="F725" s="46"/>
      <c r="H725" s="46"/>
      <c r="L725" s="46"/>
      <c r="P725" s="46"/>
      <c r="T725" s="46"/>
    </row>
    <row r="726" spans="6:20" ht="29.25" customHeight="1" x14ac:dyDescent="0.55000000000000004">
      <c r="F726" s="46"/>
      <c r="H726" s="46"/>
      <c r="L726" s="46"/>
      <c r="P726" s="46"/>
      <c r="T726" s="46"/>
    </row>
    <row r="727" spans="6:20" ht="29.25" customHeight="1" x14ac:dyDescent="0.55000000000000004">
      <c r="F727" s="46"/>
      <c r="H727" s="46"/>
      <c r="L727" s="46"/>
      <c r="P727" s="46"/>
      <c r="T727" s="46"/>
    </row>
    <row r="728" spans="6:20" ht="29.25" customHeight="1" x14ac:dyDescent="0.55000000000000004">
      <c r="F728" s="46"/>
      <c r="H728" s="46"/>
      <c r="L728" s="46"/>
      <c r="P728" s="46"/>
      <c r="T728" s="46"/>
    </row>
    <row r="729" spans="6:20" ht="29.25" customHeight="1" x14ac:dyDescent="0.55000000000000004">
      <c r="F729" s="46"/>
      <c r="H729" s="46"/>
      <c r="L729" s="46"/>
      <c r="P729" s="46"/>
      <c r="T729" s="46"/>
    </row>
    <row r="730" spans="6:20" ht="29.25" customHeight="1" x14ac:dyDescent="0.55000000000000004">
      <c r="F730" s="46"/>
      <c r="H730" s="46"/>
      <c r="L730" s="46"/>
      <c r="P730" s="46"/>
      <c r="T730" s="46"/>
    </row>
    <row r="731" spans="6:20" ht="29.25" customHeight="1" x14ac:dyDescent="0.55000000000000004">
      <c r="F731" s="46"/>
      <c r="H731" s="46"/>
      <c r="L731" s="46"/>
      <c r="P731" s="46"/>
      <c r="T731" s="46"/>
    </row>
    <row r="732" spans="6:20" ht="29.25" customHeight="1" x14ac:dyDescent="0.55000000000000004">
      <c r="F732" s="46"/>
      <c r="H732" s="46"/>
      <c r="L732" s="46"/>
      <c r="P732" s="46"/>
      <c r="T732" s="46"/>
    </row>
    <row r="733" spans="6:20" ht="29.25" customHeight="1" x14ac:dyDescent="0.55000000000000004">
      <c r="F733" s="46"/>
      <c r="H733" s="46"/>
      <c r="L733" s="46"/>
      <c r="P733" s="46"/>
      <c r="T733" s="46"/>
    </row>
    <row r="734" spans="6:20" ht="29.25" customHeight="1" x14ac:dyDescent="0.55000000000000004">
      <c r="F734" s="46"/>
      <c r="H734" s="46"/>
      <c r="L734" s="46"/>
      <c r="P734" s="46"/>
      <c r="T734" s="46"/>
    </row>
    <row r="735" spans="6:20" ht="29.25" customHeight="1" x14ac:dyDescent="0.55000000000000004">
      <c r="F735" s="46"/>
      <c r="H735" s="46"/>
      <c r="L735" s="46"/>
      <c r="P735" s="46"/>
      <c r="T735" s="46"/>
    </row>
    <row r="736" spans="6:20" ht="29.25" customHeight="1" x14ac:dyDescent="0.55000000000000004">
      <c r="F736" s="46"/>
      <c r="H736" s="46"/>
      <c r="L736" s="46"/>
      <c r="P736" s="46"/>
      <c r="T736" s="46"/>
    </row>
    <row r="737" spans="6:20" ht="29.25" customHeight="1" x14ac:dyDescent="0.55000000000000004">
      <c r="F737" s="46"/>
      <c r="H737" s="46"/>
      <c r="L737" s="46"/>
      <c r="P737" s="46"/>
      <c r="T737" s="46"/>
    </row>
    <row r="738" spans="6:20" ht="29.25" customHeight="1" x14ac:dyDescent="0.55000000000000004">
      <c r="F738" s="46"/>
      <c r="H738" s="46"/>
      <c r="L738" s="46"/>
      <c r="P738" s="46"/>
      <c r="T738" s="46"/>
    </row>
    <row r="739" spans="6:20" ht="29.25" customHeight="1" x14ac:dyDescent="0.55000000000000004">
      <c r="F739" s="46"/>
      <c r="H739" s="46"/>
      <c r="L739" s="46"/>
      <c r="P739" s="46"/>
      <c r="T739" s="46"/>
    </row>
    <row r="740" spans="6:20" ht="29.25" customHeight="1" x14ac:dyDescent="0.55000000000000004">
      <c r="F740" s="46"/>
      <c r="H740" s="46"/>
      <c r="L740" s="46"/>
      <c r="P740" s="46"/>
      <c r="T740" s="46"/>
    </row>
    <row r="741" spans="6:20" ht="29.25" customHeight="1" x14ac:dyDescent="0.55000000000000004">
      <c r="F741" s="46"/>
      <c r="H741" s="46"/>
      <c r="L741" s="46"/>
      <c r="P741" s="46"/>
      <c r="T741" s="46"/>
    </row>
    <row r="742" spans="6:20" ht="29.25" customHeight="1" x14ac:dyDescent="0.55000000000000004">
      <c r="F742" s="46"/>
      <c r="H742" s="46"/>
      <c r="L742" s="46"/>
      <c r="P742" s="46"/>
      <c r="T742" s="46"/>
    </row>
    <row r="743" spans="6:20" ht="29.25" customHeight="1" x14ac:dyDescent="0.55000000000000004">
      <c r="F743" s="46"/>
      <c r="H743" s="46"/>
      <c r="L743" s="46"/>
      <c r="P743" s="46"/>
      <c r="T743" s="46"/>
    </row>
    <row r="744" spans="6:20" ht="29.25" customHeight="1" x14ac:dyDescent="0.55000000000000004">
      <c r="F744" s="46"/>
      <c r="H744" s="46"/>
      <c r="L744" s="46"/>
      <c r="P744" s="46"/>
      <c r="T744" s="46"/>
    </row>
    <row r="745" spans="6:20" ht="29.25" customHeight="1" x14ac:dyDescent="0.55000000000000004">
      <c r="F745" s="46"/>
      <c r="H745" s="46"/>
      <c r="L745" s="46"/>
      <c r="P745" s="46"/>
      <c r="T745" s="46"/>
    </row>
    <row r="746" spans="6:20" ht="29.25" customHeight="1" x14ac:dyDescent="0.55000000000000004">
      <c r="F746" s="46"/>
      <c r="H746" s="46"/>
      <c r="L746" s="46"/>
      <c r="P746" s="46"/>
      <c r="T746" s="46"/>
    </row>
    <row r="747" spans="6:20" ht="29.25" customHeight="1" x14ac:dyDescent="0.55000000000000004">
      <c r="F747" s="46"/>
      <c r="H747" s="46"/>
      <c r="L747" s="46"/>
      <c r="P747" s="46"/>
      <c r="T747" s="46"/>
    </row>
    <row r="748" spans="6:20" ht="29.25" customHeight="1" x14ac:dyDescent="0.55000000000000004">
      <c r="F748" s="46"/>
      <c r="H748" s="46"/>
      <c r="L748" s="46"/>
      <c r="P748" s="46"/>
      <c r="T748" s="46"/>
    </row>
    <row r="749" spans="6:20" ht="29.25" customHeight="1" x14ac:dyDescent="0.55000000000000004">
      <c r="F749" s="46"/>
      <c r="H749" s="46"/>
      <c r="L749" s="46"/>
      <c r="P749" s="46"/>
      <c r="T749" s="46"/>
    </row>
    <row r="750" spans="6:20" ht="29.25" customHeight="1" x14ac:dyDescent="0.55000000000000004">
      <c r="F750" s="46"/>
      <c r="H750" s="46"/>
      <c r="L750" s="46"/>
      <c r="P750" s="46"/>
      <c r="T750" s="46"/>
    </row>
    <row r="751" spans="6:20" ht="29.25" customHeight="1" x14ac:dyDescent="0.55000000000000004">
      <c r="F751" s="46"/>
      <c r="H751" s="46"/>
      <c r="L751" s="46"/>
      <c r="P751" s="46"/>
      <c r="T751" s="46"/>
    </row>
    <row r="752" spans="6:20" ht="29.25" customHeight="1" x14ac:dyDescent="0.55000000000000004">
      <c r="F752" s="46"/>
      <c r="H752" s="46"/>
      <c r="L752" s="46"/>
      <c r="P752" s="46"/>
      <c r="T752" s="46"/>
    </row>
    <row r="753" spans="6:20" ht="29.25" customHeight="1" x14ac:dyDescent="0.55000000000000004">
      <c r="F753" s="46"/>
      <c r="H753" s="46"/>
      <c r="L753" s="46"/>
      <c r="P753" s="46"/>
      <c r="T753" s="46"/>
    </row>
    <row r="754" spans="6:20" ht="29.25" customHeight="1" x14ac:dyDescent="0.55000000000000004">
      <c r="F754" s="46"/>
      <c r="H754" s="46"/>
      <c r="L754" s="46"/>
      <c r="P754" s="46"/>
      <c r="T754" s="46"/>
    </row>
    <row r="755" spans="6:20" ht="29.25" customHeight="1" x14ac:dyDescent="0.55000000000000004">
      <c r="F755" s="46"/>
      <c r="H755" s="46"/>
      <c r="L755" s="46"/>
      <c r="P755" s="46"/>
      <c r="T755" s="46"/>
    </row>
    <row r="756" spans="6:20" ht="29.25" customHeight="1" x14ac:dyDescent="0.55000000000000004">
      <c r="F756" s="46"/>
      <c r="H756" s="46"/>
      <c r="L756" s="46"/>
      <c r="P756" s="46"/>
      <c r="T756" s="46"/>
    </row>
    <row r="757" spans="6:20" ht="29.25" customHeight="1" x14ac:dyDescent="0.55000000000000004">
      <c r="F757" s="46"/>
      <c r="H757" s="46"/>
      <c r="L757" s="46"/>
      <c r="P757" s="46"/>
      <c r="T757" s="46"/>
    </row>
    <row r="758" spans="6:20" ht="29.25" customHeight="1" x14ac:dyDescent="0.55000000000000004">
      <c r="F758" s="46"/>
      <c r="H758" s="46"/>
      <c r="L758" s="46"/>
      <c r="P758" s="46"/>
      <c r="T758" s="46"/>
    </row>
    <row r="759" spans="6:20" ht="29.25" customHeight="1" x14ac:dyDescent="0.55000000000000004">
      <c r="F759" s="46"/>
      <c r="H759" s="46"/>
      <c r="L759" s="46"/>
      <c r="P759" s="46"/>
      <c r="T759" s="46"/>
    </row>
    <row r="760" spans="6:20" ht="29.25" customHeight="1" x14ac:dyDescent="0.55000000000000004">
      <c r="F760" s="46"/>
      <c r="H760" s="46"/>
      <c r="L760" s="46"/>
      <c r="P760" s="46"/>
      <c r="T760" s="46"/>
    </row>
    <row r="761" spans="6:20" ht="29.25" customHeight="1" x14ac:dyDescent="0.55000000000000004">
      <c r="F761" s="46"/>
      <c r="H761" s="46"/>
      <c r="L761" s="46"/>
      <c r="P761" s="46"/>
      <c r="T761" s="46"/>
    </row>
    <row r="762" spans="6:20" ht="29.25" customHeight="1" x14ac:dyDescent="0.55000000000000004">
      <c r="F762" s="46"/>
      <c r="H762" s="46"/>
      <c r="L762" s="46"/>
      <c r="P762" s="46"/>
      <c r="T762" s="46"/>
    </row>
    <row r="763" spans="6:20" ht="29.25" customHeight="1" x14ac:dyDescent="0.55000000000000004">
      <c r="F763" s="46"/>
      <c r="H763" s="46"/>
      <c r="L763" s="46"/>
      <c r="P763" s="46"/>
      <c r="T763" s="46"/>
    </row>
    <row r="764" spans="6:20" ht="29.25" customHeight="1" x14ac:dyDescent="0.55000000000000004">
      <c r="F764" s="46"/>
      <c r="H764" s="46"/>
      <c r="L764" s="46"/>
      <c r="P764" s="46"/>
      <c r="T764" s="46"/>
    </row>
    <row r="765" spans="6:20" ht="29.25" customHeight="1" x14ac:dyDescent="0.55000000000000004">
      <c r="F765" s="46"/>
      <c r="H765" s="46"/>
      <c r="L765" s="46"/>
      <c r="P765" s="46"/>
      <c r="T765" s="46"/>
    </row>
    <row r="766" spans="6:20" ht="29.25" customHeight="1" x14ac:dyDescent="0.55000000000000004">
      <c r="F766" s="46"/>
      <c r="H766" s="46"/>
      <c r="L766" s="46"/>
      <c r="P766" s="46"/>
      <c r="T766" s="46"/>
    </row>
    <row r="767" spans="6:20" ht="29.25" customHeight="1" x14ac:dyDescent="0.55000000000000004">
      <c r="F767" s="46"/>
      <c r="H767" s="46"/>
      <c r="L767" s="46"/>
      <c r="P767" s="46"/>
      <c r="T767" s="46"/>
    </row>
    <row r="768" spans="6:20" ht="29.25" customHeight="1" x14ac:dyDescent="0.55000000000000004">
      <c r="F768" s="46"/>
      <c r="H768" s="46"/>
      <c r="L768" s="46"/>
      <c r="P768" s="46"/>
      <c r="T768" s="46"/>
    </row>
    <row r="769" spans="6:20" ht="29.25" customHeight="1" x14ac:dyDescent="0.55000000000000004">
      <c r="F769" s="46"/>
      <c r="H769" s="46"/>
      <c r="L769" s="46"/>
      <c r="P769" s="46"/>
      <c r="T769" s="46"/>
    </row>
    <row r="770" spans="6:20" ht="29.25" customHeight="1" x14ac:dyDescent="0.55000000000000004">
      <c r="F770" s="46"/>
      <c r="H770" s="46"/>
      <c r="L770" s="46"/>
      <c r="P770" s="46"/>
      <c r="T770" s="46"/>
    </row>
    <row r="771" spans="6:20" ht="29.25" customHeight="1" x14ac:dyDescent="0.55000000000000004">
      <c r="F771" s="46"/>
      <c r="H771" s="46"/>
      <c r="L771" s="46"/>
      <c r="P771" s="46"/>
      <c r="T771" s="46"/>
    </row>
    <row r="772" spans="6:20" ht="29.25" customHeight="1" x14ac:dyDescent="0.55000000000000004">
      <c r="F772" s="46"/>
      <c r="H772" s="46"/>
      <c r="L772" s="46"/>
      <c r="P772" s="46"/>
      <c r="T772" s="46"/>
    </row>
    <row r="773" spans="6:20" ht="29.25" customHeight="1" x14ac:dyDescent="0.55000000000000004">
      <c r="F773" s="46"/>
      <c r="H773" s="46"/>
      <c r="L773" s="46"/>
      <c r="P773" s="46"/>
      <c r="T773" s="46"/>
    </row>
    <row r="774" spans="6:20" ht="29.25" customHeight="1" x14ac:dyDescent="0.55000000000000004">
      <c r="F774" s="46"/>
      <c r="H774" s="46"/>
      <c r="L774" s="46"/>
      <c r="P774" s="46"/>
      <c r="T774" s="46"/>
    </row>
    <row r="775" spans="6:20" ht="29.25" customHeight="1" x14ac:dyDescent="0.55000000000000004">
      <c r="F775" s="46"/>
      <c r="H775" s="46"/>
      <c r="L775" s="46"/>
      <c r="P775" s="46"/>
      <c r="T775" s="46"/>
    </row>
    <row r="776" spans="6:20" ht="29.25" customHeight="1" x14ac:dyDescent="0.55000000000000004">
      <c r="F776" s="46"/>
      <c r="H776" s="46"/>
      <c r="L776" s="46"/>
      <c r="P776" s="46"/>
      <c r="T776" s="46"/>
    </row>
    <row r="777" spans="6:20" ht="29.25" customHeight="1" x14ac:dyDescent="0.55000000000000004">
      <c r="F777" s="46"/>
      <c r="H777" s="46"/>
      <c r="L777" s="46"/>
      <c r="P777" s="46"/>
      <c r="T777" s="46"/>
    </row>
    <row r="778" spans="6:20" ht="29.25" customHeight="1" x14ac:dyDescent="0.55000000000000004">
      <c r="F778" s="46"/>
      <c r="H778" s="46"/>
      <c r="L778" s="46"/>
      <c r="P778" s="46"/>
      <c r="T778" s="46"/>
    </row>
    <row r="779" spans="6:20" ht="29.25" customHeight="1" x14ac:dyDescent="0.55000000000000004">
      <c r="F779" s="46"/>
      <c r="H779" s="46"/>
      <c r="L779" s="46"/>
      <c r="P779" s="46"/>
      <c r="T779" s="46"/>
    </row>
    <row r="780" spans="6:20" ht="29.25" customHeight="1" x14ac:dyDescent="0.55000000000000004">
      <c r="F780" s="46"/>
      <c r="H780" s="46"/>
      <c r="L780" s="46"/>
      <c r="P780" s="46"/>
      <c r="T780" s="46"/>
    </row>
    <row r="781" spans="6:20" ht="29.25" customHeight="1" x14ac:dyDescent="0.55000000000000004">
      <c r="F781" s="46"/>
      <c r="H781" s="46"/>
      <c r="L781" s="46"/>
      <c r="P781" s="46"/>
      <c r="T781" s="46"/>
    </row>
    <row r="782" spans="6:20" ht="29.25" customHeight="1" x14ac:dyDescent="0.55000000000000004">
      <c r="F782" s="46"/>
      <c r="H782" s="46"/>
      <c r="L782" s="46"/>
      <c r="P782" s="46"/>
      <c r="T782" s="46"/>
    </row>
    <row r="783" spans="6:20" ht="29.25" customHeight="1" x14ac:dyDescent="0.55000000000000004">
      <c r="F783" s="46"/>
      <c r="H783" s="46"/>
      <c r="L783" s="46"/>
      <c r="P783" s="46"/>
      <c r="T783" s="46"/>
    </row>
    <row r="784" spans="6:20" ht="29.25" customHeight="1" x14ac:dyDescent="0.55000000000000004">
      <c r="F784" s="46"/>
      <c r="H784" s="46"/>
      <c r="L784" s="46"/>
      <c r="P784" s="46"/>
      <c r="T784" s="46"/>
    </row>
    <row r="785" spans="6:20" ht="29.25" customHeight="1" x14ac:dyDescent="0.55000000000000004">
      <c r="F785" s="46"/>
      <c r="H785" s="46"/>
      <c r="L785" s="46"/>
      <c r="P785" s="46"/>
      <c r="T785" s="46"/>
    </row>
    <row r="786" spans="6:20" ht="29.25" customHeight="1" x14ac:dyDescent="0.55000000000000004">
      <c r="F786" s="46"/>
      <c r="H786" s="46"/>
      <c r="L786" s="46"/>
      <c r="P786" s="46"/>
      <c r="T786" s="46"/>
    </row>
    <row r="787" spans="6:20" ht="29.25" customHeight="1" x14ac:dyDescent="0.55000000000000004">
      <c r="F787" s="46"/>
      <c r="H787" s="46"/>
      <c r="L787" s="46"/>
      <c r="P787" s="46"/>
      <c r="T787" s="46"/>
    </row>
    <row r="788" spans="6:20" ht="29.25" customHeight="1" x14ac:dyDescent="0.55000000000000004">
      <c r="F788" s="46"/>
      <c r="H788" s="46"/>
      <c r="L788" s="46"/>
      <c r="P788" s="46"/>
      <c r="T788" s="46"/>
    </row>
    <row r="789" spans="6:20" ht="29.25" customHeight="1" x14ac:dyDescent="0.55000000000000004">
      <c r="F789" s="46"/>
      <c r="H789" s="46"/>
      <c r="L789" s="46"/>
      <c r="P789" s="46"/>
      <c r="T789" s="46"/>
    </row>
    <row r="790" spans="6:20" ht="29.25" customHeight="1" x14ac:dyDescent="0.55000000000000004">
      <c r="F790" s="46"/>
      <c r="H790" s="46"/>
      <c r="L790" s="46"/>
      <c r="P790" s="46"/>
      <c r="T790" s="46"/>
    </row>
    <row r="791" spans="6:20" ht="29.25" customHeight="1" x14ac:dyDescent="0.55000000000000004">
      <c r="F791" s="46"/>
      <c r="H791" s="46"/>
      <c r="L791" s="46"/>
      <c r="P791" s="46"/>
      <c r="T791" s="46"/>
    </row>
    <row r="792" spans="6:20" ht="29.25" customHeight="1" x14ac:dyDescent="0.55000000000000004">
      <c r="F792" s="46"/>
      <c r="H792" s="46"/>
      <c r="L792" s="46"/>
      <c r="P792" s="46"/>
      <c r="T792" s="46"/>
    </row>
    <row r="793" spans="6:20" ht="29.25" customHeight="1" x14ac:dyDescent="0.55000000000000004">
      <c r="F793" s="46"/>
      <c r="H793" s="46"/>
      <c r="L793" s="46"/>
      <c r="P793" s="46"/>
      <c r="T793" s="46"/>
    </row>
    <row r="794" spans="6:20" ht="29.25" customHeight="1" x14ac:dyDescent="0.55000000000000004">
      <c r="F794" s="46"/>
      <c r="H794" s="46"/>
      <c r="L794" s="46"/>
      <c r="P794" s="46"/>
      <c r="T794" s="46"/>
    </row>
    <row r="795" spans="6:20" ht="29.25" customHeight="1" x14ac:dyDescent="0.55000000000000004">
      <c r="F795" s="46"/>
      <c r="H795" s="46"/>
      <c r="L795" s="46"/>
      <c r="P795" s="46"/>
      <c r="T795" s="46"/>
    </row>
    <row r="796" spans="6:20" ht="29.25" customHeight="1" x14ac:dyDescent="0.55000000000000004">
      <c r="F796" s="46"/>
      <c r="H796" s="46"/>
      <c r="L796" s="46"/>
      <c r="P796" s="46"/>
      <c r="T796" s="46"/>
    </row>
    <row r="797" spans="6:20" ht="29.25" customHeight="1" x14ac:dyDescent="0.55000000000000004">
      <c r="F797" s="46"/>
      <c r="H797" s="46"/>
      <c r="L797" s="46"/>
      <c r="P797" s="46"/>
      <c r="T797" s="46"/>
    </row>
    <row r="798" spans="6:20" ht="29.25" customHeight="1" x14ac:dyDescent="0.55000000000000004">
      <c r="F798" s="46"/>
      <c r="H798" s="46"/>
      <c r="L798" s="46"/>
      <c r="P798" s="46"/>
      <c r="T798" s="46"/>
    </row>
    <row r="799" spans="6:20" ht="29.25" customHeight="1" x14ac:dyDescent="0.55000000000000004">
      <c r="F799" s="46"/>
      <c r="H799" s="46"/>
      <c r="L799" s="46"/>
      <c r="P799" s="46"/>
      <c r="T799" s="46"/>
    </row>
    <row r="800" spans="6:20" ht="29.25" customHeight="1" x14ac:dyDescent="0.55000000000000004">
      <c r="F800" s="46"/>
      <c r="H800" s="46"/>
      <c r="L800" s="46"/>
      <c r="P800" s="46"/>
      <c r="T800" s="46"/>
    </row>
    <row r="801" spans="6:20" ht="29.25" customHeight="1" x14ac:dyDescent="0.55000000000000004">
      <c r="F801" s="46"/>
      <c r="H801" s="46"/>
      <c r="L801" s="46"/>
      <c r="P801" s="46"/>
      <c r="T801" s="46"/>
    </row>
    <row r="802" spans="6:20" ht="29.25" customHeight="1" x14ac:dyDescent="0.55000000000000004">
      <c r="F802" s="46"/>
      <c r="H802" s="46"/>
      <c r="L802" s="46"/>
      <c r="P802" s="46"/>
      <c r="T802" s="46"/>
    </row>
    <row r="803" spans="6:20" ht="29.25" customHeight="1" x14ac:dyDescent="0.55000000000000004">
      <c r="F803" s="46"/>
      <c r="H803" s="46"/>
      <c r="L803" s="46"/>
      <c r="P803" s="46"/>
      <c r="T803" s="46"/>
    </row>
    <row r="804" spans="6:20" ht="29.25" customHeight="1" x14ac:dyDescent="0.55000000000000004">
      <c r="F804" s="46"/>
      <c r="H804" s="46"/>
      <c r="L804" s="46"/>
      <c r="P804" s="46"/>
      <c r="T804" s="46"/>
    </row>
    <row r="805" spans="6:20" ht="29.25" customHeight="1" x14ac:dyDescent="0.55000000000000004">
      <c r="F805" s="46"/>
      <c r="H805" s="46"/>
      <c r="L805" s="46"/>
      <c r="P805" s="46"/>
      <c r="T805" s="46"/>
    </row>
    <row r="806" spans="6:20" ht="29.25" customHeight="1" x14ac:dyDescent="0.55000000000000004">
      <c r="F806" s="46"/>
      <c r="H806" s="46"/>
      <c r="L806" s="46"/>
      <c r="P806" s="46"/>
      <c r="T806" s="46"/>
    </row>
    <row r="807" spans="6:20" ht="29.25" customHeight="1" x14ac:dyDescent="0.55000000000000004">
      <c r="F807" s="46"/>
      <c r="H807" s="46"/>
      <c r="L807" s="46"/>
      <c r="P807" s="46"/>
      <c r="T807" s="46"/>
    </row>
    <row r="808" spans="6:20" ht="29.25" customHeight="1" x14ac:dyDescent="0.55000000000000004">
      <c r="F808" s="46"/>
      <c r="H808" s="46"/>
      <c r="L808" s="46"/>
      <c r="P808" s="46"/>
      <c r="T808" s="46"/>
    </row>
    <row r="809" spans="6:20" ht="29.25" customHeight="1" x14ac:dyDescent="0.55000000000000004">
      <c r="F809" s="46"/>
      <c r="H809" s="46"/>
      <c r="L809" s="46"/>
      <c r="P809" s="46"/>
      <c r="T809" s="46"/>
    </row>
    <row r="810" spans="6:20" ht="29.25" customHeight="1" x14ac:dyDescent="0.55000000000000004">
      <c r="F810" s="46"/>
      <c r="H810" s="46"/>
      <c r="L810" s="46"/>
      <c r="P810" s="46"/>
      <c r="T810" s="46"/>
    </row>
    <row r="811" spans="6:20" ht="29.25" customHeight="1" x14ac:dyDescent="0.55000000000000004">
      <c r="F811" s="46"/>
      <c r="H811" s="46"/>
      <c r="L811" s="46"/>
      <c r="P811" s="46"/>
      <c r="T811" s="46"/>
    </row>
    <row r="812" spans="6:20" ht="29.25" customHeight="1" x14ac:dyDescent="0.55000000000000004">
      <c r="F812" s="46"/>
      <c r="H812" s="46"/>
      <c r="L812" s="46"/>
      <c r="P812" s="46"/>
      <c r="T812" s="46"/>
    </row>
    <row r="813" spans="6:20" ht="29.25" customHeight="1" x14ac:dyDescent="0.55000000000000004">
      <c r="F813" s="46"/>
      <c r="H813" s="46"/>
      <c r="L813" s="46"/>
      <c r="P813" s="46"/>
      <c r="T813" s="46"/>
    </row>
    <row r="814" spans="6:20" ht="29.25" customHeight="1" x14ac:dyDescent="0.55000000000000004">
      <c r="F814" s="46"/>
      <c r="H814" s="46"/>
      <c r="L814" s="46"/>
      <c r="P814" s="46"/>
      <c r="T814" s="46"/>
    </row>
    <row r="815" spans="6:20" ht="29.25" customHeight="1" x14ac:dyDescent="0.55000000000000004">
      <c r="F815" s="46"/>
      <c r="H815" s="46"/>
      <c r="L815" s="46"/>
      <c r="P815" s="46"/>
      <c r="T815" s="46"/>
    </row>
    <row r="816" spans="6:20" ht="29.25" customHeight="1" x14ac:dyDescent="0.55000000000000004">
      <c r="F816" s="46"/>
      <c r="H816" s="46"/>
      <c r="L816" s="46"/>
      <c r="P816" s="46"/>
      <c r="T816" s="46"/>
    </row>
    <row r="817" spans="6:20" ht="29.25" customHeight="1" x14ac:dyDescent="0.55000000000000004">
      <c r="F817" s="46"/>
      <c r="H817" s="46"/>
      <c r="L817" s="46"/>
      <c r="P817" s="46"/>
      <c r="T817" s="46"/>
    </row>
    <row r="818" spans="6:20" ht="29.25" customHeight="1" x14ac:dyDescent="0.55000000000000004">
      <c r="F818" s="46"/>
      <c r="H818" s="46"/>
      <c r="L818" s="46"/>
      <c r="P818" s="46"/>
      <c r="T818" s="46"/>
    </row>
    <row r="819" spans="6:20" ht="29.25" customHeight="1" x14ac:dyDescent="0.55000000000000004">
      <c r="F819" s="46"/>
      <c r="H819" s="46"/>
      <c r="L819" s="46"/>
      <c r="P819" s="46"/>
      <c r="T819" s="46"/>
    </row>
    <row r="820" spans="6:20" ht="29.25" customHeight="1" x14ac:dyDescent="0.55000000000000004">
      <c r="F820" s="46"/>
      <c r="H820" s="46"/>
      <c r="L820" s="46"/>
      <c r="P820" s="46"/>
      <c r="T820" s="46"/>
    </row>
    <row r="821" spans="6:20" ht="29.25" customHeight="1" x14ac:dyDescent="0.55000000000000004">
      <c r="F821" s="46"/>
      <c r="H821" s="46"/>
      <c r="L821" s="46"/>
      <c r="P821" s="46"/>
      <c r="T821" s="46"/>
    </row>
    <row r="822" spans="6:20" ht="29.25" customHeight="1" x14ac:dyDescent="0.55000000000000004">
      <c r="F822" s="46"/>
      <c r="H822" s="46"/>
      <c r="L822" s="46"/>
      <c r="P822" s="46"/>
      <c r="T822" s="46"/>
    </row>
    <row r="823" spans="6:20" ht="29.25" customHeight="1" x14ac:dyDescent="0.55000000000000004">
      <c r="F823" s="46"/>
      <c r="H823" s="46"/>
      <c r="L823" s="46"/>
      <c r="P823" s="46"/>
      <c r="T823" s="46"/>
    </row>
    <row r="824" spans="6:20" ht="29.25" customHeight="1" x14ac:dyDescent="0.55000000000000004">
      <c r="F824" s="46"/>
      <c r="H824" s="46"/>
      <c r="L824" s="46"/>
      <c r="P824" s="46"/>
      <c r="T824" s="46"/>
    </row>
    <row r="825" spans="6:20" ht="29.25" customHeight="1" x14ac:dyDescent="0.55000000000000004">
      <c r="F825" s="46"/>
      <c r="H825" s="46"/>
      <c r="L825" s="46"/>
      <c r="P825" s="46"/>
      <c r="T825" s="46"/>
    </row>
    <row r="826" spans="6:20" ht="29.25" customHeight="1" x14ac:dyDescent="0.55000000000000004">
      <c r="F826" s="46"/>
      <c r="H826" s="46"/>
      <c r="L826" s="46"/>
      <c r="P826" s="46"/>
      <c r="T826" s="46"/>
    </row>
    <row r="827" spans="6:20" ht="29.25" customHeight="1" x14ac:dyDescent="0.55000000000000004">
      <c r="F827" s="46"/>
      <c r="H827" s="46"/>
      <c r="L827" s="46"/>
      <c r="P827" s="46"/>
      <c r="T827" s="46"/>
    </row>
    <row r="828" spans="6:20" ht="29.25" customHeight="1" x14ac:dyDescent="0.55000000000000004">
      <c r="F828" s="46"/>
      <c r="H828" s="46"/>
      <c r="L828" s="46"/>
      <c r="P828" s="46"/>
      <c r="T828" s="46"/>
    </row>
    <row r="829" spans="6:20" ht="29.25" customHeight="1" x14ac:dyDescent="0.55000000000000004">
      <c r="F829" s="46"/>
      <c r="H829" s="46"/>
      <c r="L829" s="46"/>
      <c r="P829" s="46"/>
      <c r="T829" s="46"/>
    </row>
    <row r="830" spans="6:20" ht="29.25" customHeight="1" x14ac:dyDescent="0.55000000000000004">
      <c r="F830" s="46"/>
      <c r="H830" s="46"/>
      <c r="L830" s="46"/>
      <c r="P830" s="46"/>
      <c r="T830" s="46"/>
    </row>
    <row r="831" spans="6:20" ht="29.25" customHeight="1" x14ac:dyDescent="0.55000000000000004">
      <c r="F831" s="46"/>
      <c r="H831" s="46"/>
      <c r="L831" s="46"/>
      <c r="P831" s="46"/>
      <c r="T831" s="46"/>
    </row>
    <row r="832" spans="6:20" ht="29.25" customHeight="1" x14ac:dyDescent="0.55000000000000004">
      <c r="F832" s="46"/>
      <c r="H832" s="46"/>
      <c r="L832" s="46"/>
      <c r="P832" s="46"/>
      <c r="T832" s="46"/>
    </row>
    <row r="833" spans="6:20" ht="29.25" customHeight="1" x14ac:dyDescent="0.55000000000000004">
      <c r="F833" s="46"/>
      <c r="H833" s="46"/>
      <c r="L833" s="46"/>
      <c r="P833" s="46"/>
      <c r="T833" s="46"/>
    </row>
    <row r="834" spans="6:20" ht="29.25" customHeight="1" x14ac:dyDescent="0.55000000000000004">
      <c r="F834" s="46"/>
      <c r="H834" s="46"/>
      <c r="L834" s="46"/>
      <c r="P834" s="46"/>
      <c r="T834" s="46"/>
    </row>
    <row r="835" spans="6:20" ht="29.25" customHeight="1" x14ac:dyDescent="0.55000000000000004">
      <c r="F835" s="46"/>
      <c r="H835" s="46"/>
      <c r="L835" s="46"/>
      <c r="P835" s="46"/>
      <c r="T835" s="46"/>
    </row>
    <row r="836" spans="6:20" ht="29.25" customHeight="1" x14ac:dyDescent="0.55000000000000004">
      <c r="F836" s="46"/>
      <c r="H836" s="46"/>
      <c r="L836" s="46"/>
      <c r="P836" s="46"/>
      <c r="T836" s="46"/>
    </row>
    <row r="837" spans="6:20" ht="29.25" customHeight="1" x14ac:dyDescent="0.55000000000000004">
      <c r="F837" s="46"/>
      <c r="H837" s="46"/>
      <c r="L837" s="46"/>
      <c r="P837" s="46"/>
      <c r="T837" s="46"/>
    </row>
    <row r="838" spans="6:20" ht="29.25" customHeight="1" x14ac:dyDescent="0.55000000000000004">
      <c r="F838" s="46"/>
      <c r="H838" s="46"/>
      <c r="L838" s="46"/>
      <c r="P838" s="46"/>
      <c r="T838" s="46"/>
    </row>
    <row r="839" spans="6:20" ht="29.25" customHeight="1" x14ac:dyDescent="0.55000000000000004">
      <c r="F839" s="46"/>
      <c r="H839" s="46"/>
      <c r="L839" s="46"/>
      <c r="P839" s="46"/>
      <c r="T839" s="46"/>
    </row>
    <row r="840" spans="6:20" ht="29.25" customHeight="1" x14ac:dyDescent="0.55000000000000004">
      <c r="F840" s="46"/>
      <c r="H840" s="46"/>
      <c r="L840" s="46"/>
      <c r="P840" s="46"/>
      <c r="T840" s="46"/>
    </row>
    <row r="841" spans="6:20" ht="29.25" customHeight="1" x14ac:dyDescent="0.55000000000000004">
      <c r="F841" s="46"/>
      <c r="H841" s="46"/>
      <c r="L841" s="46"/>
      <c r="P841" s="46"/>
      <c r="T841" s="46"/>
    </row>
    <row r="842" spans="6:20" ht="29.25" customHeight="1" x14ac:dyDescent="0.55000000000000004">
      <c r="F842" s="46"/>
      <c r="H842" s="46"/>
      <c r="L842" s="46"/>
      <c r="P842" s="46"/>
      <c r="T842" s="46"/>
    </row>
    <row r="843" spans="6:20" ht="29.25" customHeight="1" x14ac:dyDescent="0.55000000000000004">
      <c r="F843" s="46"/>
      <c r="H843" s="46"/>
      <c r="L843" s="46"/>
      <c r="P843" s="46"/>
      <c r="T843" s="46"/>
    </row>
    <row r="844" spans="6:20" ht="29.25" customHeight="1" x14ac:dyDescent="0.55000000000000004">
      <c r="F844" s="46"/>
      <c r="H844" s="46"/>
      <c r="L844" s="46"/>
      <c r="P844" s="46"/>
      <c r="T844" s="46"/>
    </row>
    <row r="845" spans="6:20" ht="29.25" customHeight="1" x14ac:dyDescent="0.55000000000000004">
      <c r="F845" s="46"/>
      <c r="H845" s="46"/>
      <c r="L845" s="46"/>
      <c r="P845" s="46"/>
      <c r="T845" s="46"/>
    </row>
    <row r="846" spans="6:20" ht="29.25" customHeight="1" x14ac:dyDescent="0.55000000000000004">
      <c r="F846" s="46"/>
      <c r="H846" s="46"/>
      <c r="L846" s="46"/>
      <c r="P846" s="46"/>
      <c r="T846" s="46"/>
    </row>
    <row r="847" spans="6:20" ht="29.25" customHeight="1" x14ac:dyDescent="0.55000000000000004">
      <c r="F847" s="46"/>
      <c r="H847" s="46"/>
      <c r="L847" s="46"/>
      <c r="P847" s="46"/>
      <c r="T847" s="46"/>
    </row>
    <row r="848" spans="6:20" ht="29.25" customHeight="1" x14ac:dyDescent="0.55000000000000004">
      <c r="F848" s="46"/>
      <c r="H848" s="46"/>
      <c r="L848" s="46"/>
      <c r="P848" s="46"/>
      <c r="T848" s="46"/>
    </row>
    <row r="849" spans="6:20" ht="29.25" customHeight="1" x14ac:dyDescent="0.55000000000000004">
      <c r="F849" s="46"/>
      <c r="H849" s="46"/>
      <c r="L849" s="46"/>
      <c r="P849" s="46"/>
      <c r="T849" s="46"/>
    </row>
    <row r="850" spans="6:20" ht="29.25" customHeight="1" x14ac:dyDescent="0.55000000000000004">
      <c r="F850" s="46"/>
      <c r="H850" s="46"/>
      <c r="L850" s="46"/>
      <c r="P850" s="46"/>
      <c r="T850" s="46"/>
    </row>
    <row r="851" spans="6:20" ht="29.25" customHeight="1" x14ac:dyDescent="0.55000000000000004">
      <c r="F851" s="46"/>
      <c r="H851" s="46"/>
      <c r="L851" s="46"/>
      <c r="P851" s="46"/>
      <c r="T851" s="46"/>
    </row>
    <row r="852" spans="6:20" ht="29.25" customHeight="1" x14ac:dyDescent="0.55000000000000004">
      <c r="F852" s="46"/>
      <c r="H852" s="46"/>
      <c r="L852" s="46"/>
      <c r="P852" s="46"/>
      <c r="T852" s="46"/>
    </row>
    <row r="853" spans="6:20" ht="29.25" customHeight="1" x14ac:dyDescent="0.55000000000000004">
      <c r="F853" s="46"/>
      <c r="H853" s="46"/>
      <c r="L853" s="46"/>
      <c r="P853" s="46"/>
      <c r="T853" s="46"/>
    </row>
    <row r="854" spans="6:20" ht="29.25" customHeight="1" x14ac:dyDescent="0.55000000000000004">
      <c r="F854" s="46"/>
      <c r="H854" s="46"/>
      <c r="L854" s="46"/>
      <c r="P854" s="46"/>
      <c r="T854" s="46"/>
    </row>
    <row r="855" spans="6:20" ht="29.25" customHeight="1" x14ac:dyDescent="0.55000000000000004">
      <c r="F855" s="46"/>
      <c r="H855" s="46"/>
      <c r="L855" s="46"/>
      <c r="P855" s="46"/>
      <c r="T855" s="46"/>
    </row>
    <row r="856" spans="6:20" ht="29.25" customHeight="1" x14ac:dyDescent="0.55000000000000004">
      <c r="F856" s="46"/>
      <c r="H856" s="46"/>
      <c r="L856" s="46"/>
      <c r="P856" s="46"/>
      <c r="T856" s="46"/>
    </row>
    <row r="857" spans="6:20" ht="29.25" customHeight="1" x14ac:dyDescent="0.55000000000000004">
      <c r="F857" s="46"/>
      <c r="H857" s="46"/>
      <c r="L857" s="46"/>
      <c r="P857" s="46"/>
      <c r="T857" s="46"/>
    </row>
    <row r="858" spans="6:20" ht="29.25" customHeight="1" x14ac:dyDescent="0.55000000000000004">
      <c r="F858" s="46"/>
      <c r="H858" s="46"/>
      <c r="L858" s="46"/>
      <c r="P858" s="46"/>
      <c r="T858" s="46"/>
    </row>
    <row r="859" spans="6:20" ht="29.25" customHeight="1" x14ac:dyDescent="0.55000000000000004">
      <c r="F859" s="46"/>
      <c r="H859" s="46"/>
      <c r="L859" s="46"/>
      <c r="P859" s="46"/>
      <c r="T859" s="46"/>
    </row>
    <row r="860" spans="6:20" ht="29.25" customHeight="1" x14ac:dyDescent="0.55000000000000004">
      <c r="F860" s="46"/>
      <c r="H860" s="46"/>
      <c r="L860" s="46"/>
      <c r="P860" s="46"/>
      <c r="T860" s="46"/>
    </row>
    <row r="861" spans="6:20" ht="29.25" customHeight="1" x14ac:dyDescent="0.55000000000000004">
      <c r="F861" s="46"/>
      <c r="H861" s="46"/>
      <c r="L861" s="46"/>
      <c r="P861" s="46"/>
      <c r="T861" s="46"/>
    </row>
    <row r="862" spans="6:20" ht="29.25" customHeight="1" x14ac:dyDescent="0.55000000000000004">
      <c r="F862" s="46"/>
      <c r="H862" s="46"/>
      <c r="L862" s="46"/>
      <c r="P862" s="46"/>
      <c r="T862" s="46"/>
    </row>
    <row r="863" spans="6:20" ht="29.25" customHeight="1" x14ac:dyDescent="0.55000000000000004">
      <c r="F863" s="46"/>
      <c r="H863" s="46"/>
      <c r="L863" s="46"/>
      <c r="P863" s="46"/>
      <c r="T863" s="46"/>
    </row>
    <row r="864" spans="6:20" ht="29.25" customHeight="1" x14ac:dyDescent="0.55000000000000004">
      <c r="F864" s="46"/>
      <c r="H864" s="46"/>
      <c r="L864" s="46"/>
      <c r="P864" s="46"/>
      <c r="T864" s="46"/>
    </row>
    <row r="865" spans="6:20" ht="29.25" customHeight="1" x14ac:dyDescent="0.55000000000000004">
      <c r="F865" s="46"/>
      <c r="H865" s="46"/>
      <c r="L865" s="46"/>
      <c r="P865" s="46"/>
      <c r="T865" s="46"/>
    </row>
    <row r="866" spans="6:20" ht="29.25" customHeight="1" x14ac:dyDescent="0.55000000000000004">
      <c r="F866" s="46"/>
      <c r="H866" s="46"/>
      <c r="L866" s="46"/>
      <c r="P866" s="46"/>
      <c r="T866" s="46"/>
    </row>
    <row r="867" spans="6:20" ht="29.25" customHeight="1" x14ac:dyDescent="0.55000000000000004">
      <c r="F867" s="46"/>
      <c r="H867" s="46"/>
      <c r="L867" s="46"/>
      <c r="P867" s="46"/>
      <c r="T867" s="46"/>
    </row>
    <row r="868" spans="6:20" ht="29.25" customHeight="1" x14ac:dyDescent="0.55000000000000004">
      <c r="F868" s="46"/>
      <c r="H868" s="46"/>
      <c r="L868" s="46"/>
      <c r="P868" s="46"/>
      <c r="T868" s="46"/>
    </row>
    <row r="869" spans="6:20" ht="29.25" customHeight="1" x14ac:dyDescent="0.55000000000000004">
      <c r="F869" s="46"/>
      <c r="H869" s="46"/>
      <c r="L869" s="46"/>
      <c r="P869" s="46"/>
      <c r="T869" s="46"/>
    </row>
    <row r="870" spans="6:20" ht="29.25" customHeight="1" x14ac:dyDescent="0.55000000000000004">
      <c r="F870" s="46"/>
      <c r="H870" s="46"/>
      <c r="L870" s="46"/>
      <c r="P870" s="46"/>
      <c r="T870" s="46"/>
    </row>
    <row r="871" spans="6:20" ht="29.25" customHeight="1" x14ac:dyDescent="0.55000000000000004">
      <c r="F871" s="46"/>
      <c r="H871" s="46"/>
      <c r="L871" s="46"/>
      <c r="P871" s="46"/>
      <c r="T871" s="46"/>
    </row>
    <row r="872" spans="6:20" ht="29.25" customHeight="1" x14ac:dyDescent="0.55000000000000004">
      <c r="F872" s="46"/>
      <c r="H872" s="46"/>
      <c r="L872" s="46"/>
      <c r="P872" s="46"/>
      <c r="T872" s="46"/>
    </row>
    <row r="873" spans="6:20" ht="29.25" customHeight="1" x14ac:dyDescent="0.55000000000000004">
      <c r="F873" s="46"/>
      <c r="H873" s="46"/>
      <c r="L873" s="46"/>
      <c r="P873" s="46"/>
      <c r="T873" s="46"/>
    </row>
    <row r="874" spans="6:20" ht="29.25" customHeight="1" x14ac:dyDescent="0.55000000000000004">
      <c r="F874" s="46"/>
      <c r="H874" s="46"/>
      <c r="L874" s="46"/>
      <c r="P874" s="46"/>
      <c r="T874" s="46"/>
    </row>
    <row r="875" spans="6:20" ht="29.25" customHeight="1" x14ac:dyDescent="0.55000000000000004">
      <c r="F875" s="46"/>
      <c r="H875" s="46"/>
      <c r="L875" s="46"/>
      <c r="P875" s="46"/>
      <c r="T875" s="46"/>
    </row>
    <row r="876" spans="6:20" ht="29.25" customHeight="1" x14ac:dyDescent="0.55000000000000004">
      <c r="F876" s="46"/>
      <c r="H876" s="46"/>
      <c r="L876" s="46"/>
      <c r="P876" s="46"/>
      <c r="T876" s="46"/>
    </row>
    <row r="877" spans="6:20" ht="29.25" customHeight="1" x14ac:dyDescent="0.55000000000000004">
      <c r="F877" s="46"/>
      <c r="H877" s="46"/>
      <c r="L877" s="46"/>
      <c r="P877" s="46"/>
      <c r="T877" s="46"/>
    </row>
    <row r="878" spans="6:20" ht="29.25" customHeight="1" x14ac:dyDescent="0.55000000000000004">
      <c r="F878" s="46"/>
      <c r="H878" s="46"/>
      <c r="L878" s="46"/>
      <c r="P878" s="46"/>
      <c r="T878" s="46"/>
    </row>
    <row r="879" spans="6:20" ht="29.25" customHeight="1" x14ac:dyDescent="0.55000000000000004">
      <c r="F879" s="46"/>
      <c r="H879" s="46"/>
      <c r="L879" s="46"/>
      <c r="P879" s="46"/>
      <c r="T879" s="46"/>
    </row>
    <row r="880" spans="6:20" ht="29.25" customHeight="1" x14ac:dyDescent="0.55000000000000004">
      <c r="F880" s="46"/>
      <c r="H880" s="46"/>
      <c r="L880" s="46"/>
      <c r="P880" s="46"/>
      <c r="T880" s="46"/>
    </row>
    <row r="881" spans="6:20" ht="29.25" customHeight="1" x14ac:dyDescent="0.55000000000000004">
      <c r="F881" s="46"/>
      <c r="H881" s="46"/>
      <c r="L881" s="46"/>
      <c r="P881" s="46"/>
      <c r="T881" s="46"/>
    </row>
    <row r="882" spans="6:20" ht="29.25" customHeight="1" x14ac:dyDescent="0.55000000000000004">
      <c r="F882" s="46"/>
      <c r="H882" s="46"/>
      <c r="L882" s="46"/>
      <c r="P882" s="46"/>
      <c r="T882" s="46"/>
    </row>
    <row r="883" spans="6:20" ht="29.25" customHeight="1" x14ac:dyDescent="0.55000000000000004">
      <c r="F883" s="46"/>
      <c r="H883" s="46"/>
      <c r="L883" s="46"/>
      <c r="P883" s="46"/>
      <c r="T883" s="46"/>
    </row>
    <row r="884" spans="6:20" ht="29.25" customHeight="1" x14ac:dyDescent="0.55000000000000004">
      <c r="F884" s="46"/>
      <c r="H884" s="46"/>
      <c r="L884" s="46"/>
      <c r="P884" s="46"/>
      <c r="T884" s="46"/>
    </row>
    <row r="885" spans="6:20" ht="29.25" customHeight="1" x14ac:dyDescent="0.55000000000000004">
      <c r="F885" s="46"/>
      <c r="H885" s="46"/>
      <c r="L885" s="46"/>
      <c r="P885" s="46"/>
      <c r="T885" s="46"/>
    </row>
    <row r="886" spans="6:20" ht="29.25" customHeight="1" x14ac:dyDescent="0.55000000000000004">
      <c r="F886" s="46"/>
      <c r="H886" s="46"/>
      <c r="L886" s="46"/>
      <c r="P886" s="46"/>
      <c r="T886" s="46"/>
    </row>
    <row r="887" spans="6:20" ht="29.25" customHeight="1" x14ac:dyDescent="0.55000000000000004">
      <c r="F887" s="46"/>
      <c r="H887" s="46"/>
      <c r="L887" s="46"/>
      <c r="P887" s="46"/>
      <c r="T887" s="46"/>
    </row>
    <row r="888" spans="6:20" ht="29.25" customHeight="1" x14ac:dyDescent="0.55000000000000004">
      <c r="F888" s="46"/>
      <c r="H888" s="46"/>
      <c r="L888" s="46"/>
      <c r="P888" s="46"/>
      <c r="T888" s="46"/>
    </row>
    <row r="889" spans="6:20" ht="29.25" customHeight="1" x14ac:dyDescent="0.55000000000000004">
      <c r="F889" s="46"/>
      <c r="H889" s="46"/>
      <c r="L889" s="46"/>
      <c r="P889" s="46"/>
      <c r="T889" s="46"/>
    </row>
    <row r="890" spans="6:20" ht="29.25" customHeight="1" x14ac:dyDescent="0.55000000000000004">
      <c r="F890" s="46"/>
      <c r="H890" s="46"/>
      <c r="L890" s="46"/>
      <c r="P890" s="46"/>
      <c r="T890" s="46"/>
    </row>
    <row r="891" spans="6:20" ht="29.25" customHeight="1" x14ac:dyDescent="0.55000000000000004">
      <c r="F891" s="46"/>
      <c r="H891" s="46"/>
      <c r="L891" s="46"/>
      <c r="P891" s="46"/>
      <c r="T891" s="46"/>
    </row>
    <row r="892" spans="6:20" ht="29.25" customHeight="1" x14ac:dyDescent="0.55000000000000004">
      <c r="F892" s="46"/>
      <c r="H892" s="46"/>
      <c r="L892" s="46"/>
      <c r="P892" s="46"/>
      <c r="T892" s="46"/>
    </row>
    <row r="893" spans="6:20" ht="29.25" customHeight="1" x14ac:dyDescent="0.55000000000000004">
      <c r="F893" s="46"/>
      <c r="H893" s="46"/>
      <c r="L893" s="46"/>
      <c r="P893" s="46"/>
      <c r="T893" s="46"/>
    </row>
    <row r="894" spans="6:20" ht="29.25" customHeight="1" x14ac:dyDescent="0.55000000000000004">
      <c r="F894" s="46"/>
      <c r="H894" s="46"/>
      <c r="L894" s="46"/>
      <c r="P894" s="46"/>
      <c r="T894" s="46"/>
    </row>
    <row r="895" spans="6:20" ht="29.25" customHeight="1" x14ac:dyDescent="0.55000000000000004">
      <c r="F895" s="46"/>
      <c r="H895" s="46"/>
      <c r="L895" s="46"/>
      <c r="P895" s="46"/>
      <c r="T895" s="46"/>
    </row>
    <row r="896" spans="6:20" ht="29.25" customHeight="1" x14ac:dyDescent="0.55000000000000004">
      <c r="F896" s="46"/>
      <c r="H896" s="46"/>
      <c r="L896" s="46"/>
      <c r="P896" s="46"/>
      <c r="T896" s="46"/>
    </row>
    <row r="897" spans="6:20" ht="29.25" customHeight="1" x14ac:dyDescent="0.55000000000000004">
      <c r="F897" s="46"/>
      <c r="H897" s="46"/>
      <c r="L897" s="46"/>
      <c r="P897" s="46"/>
      <c r="T897" s="46"/>
    </row>
    <row r="898" spans="6:20" ht="29.25" customHeight="1" x14ac:dyDescent="0.55000000000000004">
      <c r="F898" s="46"/>
      <c r="H898" s="46"/>
      <c r="L898" s="46"/>
      <c r="P898" s="46"/>
      <c r="T898" s="46"/>
    </row>
    <row r="899" spans="6:20" ht="29.25" customHeight="1" x14ac:dyDescent="0.55000000000000004">
      <c r="F899" s="46"/>
      <c r="H899" s="46"/>
      <c r="L899" s="46"/>
      <c r="P899" s="46"/>
      <c r="T899" s="46"/>
    </row>
    <row r="900" spans="6:20" ht="29.25" customHeight="1" x14ac:dyDescent="0.55000000000000004">
      <c r="F900" s="46"/>
      <c r="H900" s="46"/>
      <c r="L900" s="46"/>
      <c r="P900" s="46"/>
      <c r="T900" s="46"/>
    </row>
    <row r="901" spans="6:20" ht="29.25" customHeight="1" x14ac:dyDescent="0.55000000000000004">
      <c r="F901" s="46"/>
      <c r="H901" s="46"/>
      <c r="L901" s="46"/>
      <c r="P901" s="46"/>
      <c r="T901" s="46"/>
    </row>
    <row r="902" spans="6:20" ht="29.25" customHeight="1" x14ac:dyDescent="0.55000000000000004">
      <c r="F902" s="46"/>
      <c r="H902" s="46"/>
      <c r="L902" s="46"/>
      <c r="P902" s="46"/>
      <c r="T902" s="46"/>
    </row>
    <row r="903" spans="6:20" ht="29.25" customHeight="1" x14ac:dyDescent="0.55000000000000004">
      <c r="F903" s="46"/>
      <c r="H903" s="46"/>
      <c r="L903" s="46"/>
      <c r="P903" s="46"/>
      <c r="T903" s="46"/>
    </row>
    <row r="904" spans="6:20" ht="29.25" customHeight="1" x14ac:dyDescent="0.55000000000000004">
      <c r="F904" s="46"/>
      <c r="H904" s="46"/>
      <c r="L904" s="46"/>
      <c r="P904" s="46"/>
      <c r="T904" s="46"/>
    </row>
    <row r="905" spans="6:20" ht="29.25" customHeight="1" x14ac:dyDescent="0.55000000000000004">
      <c r="F905" s="46"/>
      <c r="H905" s="46"/>
      <c r="L905" s="46"/>
      <c r="P905" s="46"/>
      <c r="T905" s="46"/>
    </row>
    <row r="906" spans="6:20" ht="29.25" customHeight="1" x14ac:dyDescent="0.55000000000000004">
      <c r="F906" s="46"/>
      <c r="H906" s="46"/>
      <c r="L906" s="46"/>
      <c r="P906" s="46"/>
      <c r="T906" s="46"/>
    </row>
    <row r="907" spans="6:20" ht="29.25" customHeight="1" x14ac:dyDescent="0.55000000000000004">
      <c r="F907" s="46"/>
      <c r="H907" s="46"/>
      <c r="L907" s="46"/>
      <c r="P907" s="46"/>
      <c r="T907" s="46"/>
    </row>
    <row r="908" spans="6:20" ht="29.25" customHeight="1" x14ac:dyDescent="0.55000000000000004">
      <c r="F908" s="46"/>
      <c r="H908" s="46"/>
      <c r="L908" s="46"/>
      <c r="P908" s="46"/>
      <c r="T908" s="46"/>
    </row>
    <row r="909" spans="6:20" ht="29.25" customHeight="1" x14ac:dyDescent="0.55000000000000004">
      <c r="F909" s="46"/>
      <c r="H909" s="46"/>
      <c r="L909" s="46"/>
      <c r="P909" s="46"/>
      <c r="T909" s="46"/>
    </row>
    <row r="910" spans="6:20" ht="29.25" customHeight="1" x14ac:dyDescent="0.55000000000000004">
      <c r="F910" s="46"/>
      <c r="H910" s="46"/>
      <c r="L910" s="46"/>
      <c r="P910" s="46"/>
      <c r="T910" s="46"/>
    </row>
    <row r="911" spans="6:20" ht="29.25" customHeight="1" x14ac:dyDescent="0.55000000000000004">
      <c r="F911" s="46"/>
      <c r="H911" s="46"/>
      <c r="L911" s="46"/>
      <c r="P911" s="46"/>
      <c r="T911" s="46"/>
    </row>
    <row r="912" spans="6:20" ht="29.25" customHeight="1" x14ac:dyDescent="0.55000000000000004">
      <c r="F912" s="46"/>
      <c r="H912" s="46"/>
      <c r="L912" s="46"/>
      <c r="P912" s="46"/>
      <c r="T912" s="46"/>
    </row>
    <row r="913" spans="6:20" ht="29.25" customHeight="1" x14ac:dyDescent="0.55000000000000004">
      <c r="F913" s="46"/>
      <c r="H913" s="46"/>
      <c r="L913" s="46"/>
      <c r="P913" s="46"/>
      <c r="T913" s="46"/>
    </row>
    <row r="914" spans="6:20" ht="29.25" customHeight="1" x14ac:dyDescent="0.55000000000000004">
      <c r="F914" s="46"/>
      <c r="H914" s="46"/>
      <c r="L914" s="46"/>
      <c r="P914" s="46"/>
      <c r="T914" s="46"/>
    </row>
    <row r="915" spans="6:20" ht="29.25" customHeight="1" x14ac:dyDescent="0.55000000000000004">
      <c r="F915" s="46"/>
      <c r="H915" s="46"/>
      <c r="L915" s="46"/>
      <c r="P915" s="46"/>
      <c r="T915" s="46"/>
    </row>
    <row r="916" spans="6:20" ht="29.25" customHeight="1" x14ac:dyDescent="0.55000000000000004">
      <c r="F916" s="46"/>
      <c r="H916" s="46"/>
      <c r="L916" s="46"/>
      <c r="P916" s="46"/>
      <c r="T916" s="46"/>
    </row>
    <row r="917" spans="6:20" ht="29.25" customHeight="1" x14ac:dyDescent="0.55000000000000004">
      <c r="F917" s="46"/>
      <c r="H917" s="46"/>
      <c r="L917" s="46"/>
      <c r="P917" s="46"/>
      <c r="T917" s="46"/>
    </row>
    <row r="918" spans="6:20" ht="29.25" customHeight="1" x14ac:dyDescent="0.55000000000000004">
      <c r="F918" s="46"/>
      <c r="H918" s="46"/>
      <c r="L918" s="46"/>
      <c r="P918" s="46"/>
      <c r="T918" s="46"/>
    </row>
    <row r="919" spans="6:20" ht="29.25" customHeight="1" x14ac:dyDescent="0.55000000000000004">
      <c r="F919" s="46"/>
      <c r="H919" s="46"/>
      <c r="L919" s="46"/>
      <c r="P919" s="46"/>
      <c r="T919" s="46"/>
    </row>
    <row r="920" spans="6:20" ht="29.25" customHeight="1" x14ac:dyDescent="0.55000000000000004">
      <c r="F920" s="46"/>
      <c r="H920" s="46"/>
      <c r="L920" s="46"/>
      <c r="P920" s="46"/>
      <c r="T920" s="46"/>
    </row>
    <row r="921" spans="6:20" ht="29.25" customHeight="1" x14ac:dyDescent="0.55000000000000004">
      <c r="F921" s="46"/>
      <c r="H921" s="46"/>
      <c r="L921" s="46"/>
      <c r="P921" s="46"/>
      <c r="T921" s="46"/>
    </row>
    <row r="922" spans="6:20" ht="29.25" customHeight="1" x14ac:dyDescent="0.55000000000000004">
      <c r="F922" s="46"/>
      <c r="H922" s="46"/>
      <c r="L922" s="46"/>
      <c r="P922" s="46"/>
      <c r="T922" s="46"/>
    </row>
    <row r="923" spans="6:20" ht="29.25" customHeight="1" x14ac:dyDescent="0.55000000000000004">
      <c r="F923" s="46"/>
      <c r="H923" s="46"/>
      <c r="L923" s="46"/>
      <c r="P923" s="46"/>
      <c r="T923" s="46"/>
    </row>
    <row r="924" spans="6:20" ht="29.25" customHeight="1" x14ac:dyDescent="0.55000000000000004">
      <c r="F924" s="46"/>
      <c r="H924" s="46"/>
      <c r="L924" s="46"/>
      <c r="P924" s="46"/>
      <c r="T924" s="46"/>
    </row>
    <row r="925" spans="6:20" ht="29.25" customHeight="1" x14ac:dyDescent="0.55000000000000004">
      <c r="F925" s="46"/>
      <c r="H925" s="46"/>
      <c r="L925" s="46"/>
      <c r="P925" s="46"/>
      <c r="T925" s="46"/>
    </row>
    <row r="926" spans="6:20" ht="29.25" customHeight="1" x14ac:dyDescent="0.55000000000000004">
      <c r="F926" s="46"/>
      <c r="H926" s="46"/>
      <c r="L926" s="46"/>
      <c r="P926" s="46"/>
      <c r="T926" s="46"/>
    </row>
    <row r="927" spans="6:20" ht="29.25" customHeight="1" x14ac:dyDescent="0.55000000000000004">
      <c r="F927" s="46"/>
      <c r="H927" s="46"/>
      <c r="L927" s="46"/>
      <c r="P927" s="46"/>
      <c r="T927" s="46"/>
    </row>
    <row r="928" spans="6:20" ht="29.25" customHeight="1" x14ac:dyDescent="0.55000000000000004">
      <c r="F928" s="46"/>
      <c r="H928" s="46"/>
      <c r="L928" s="46"/>
      <c r="P928" s="46"/>
      <c r="T928" s="46"/>
    </row>
    <row r="929" spans="6:20" ht="29.25" customHeight="1" x14ac:dyDescent="0.55000000000000004">
      <c r="F929" s="46"/>
      <c r="H929" s="46"/>
      <c r="L929" s="46"/>
      <c r="P929" s="46"/>
      <c r="T929" s="46"/>
    </row>
    <row r="930" spans="6:20" ht="29.25" customHeight="1" x14ac:dyDescent="0.55000000000000004">
      <c r="F930" s="46"/>
      <c r="H930" s="46"/>
      <c r="L930" s="46"/>
      <c r="P930" s="46"/>
      <c r="T930" s="46"/>
    </row>
    <row r="931" spans="6:20" ht="29.25" customHeight="1" x14ac:dyDescent="0.55000000000000004">
      <c r="F931" s="46"/>
      <c r="H931" s="46"/>
      <c r="L931" s="46"/>
      <c r="P931" s="46"/>
      <c r="T931" s="46"/>
    </row>
    <row r="932" spans="6:20" ht="29.25" customHeight="1" x14ac:dyDescent="0.55000000000000004">
      <c r="F932" s="46"/>
      <c r="H932" s="46"/>
      <c r="L932" s="46"/>
      <c r="P932" s="46"/>
      <c r="T932" s="46"/>
    </row>
    <row r="933" spans="6:20" ht="29.25" customHeight="1" x14ac:dyDescent="0.55000000000000004">
      <c r="F933" s="46"/>
      <c r="H933" s="46"/>
      <c r="L933" s="46"/>
      <c r="P933" s="46"/>
      <c r="T933" s="46"/>
    </row>
    <row r="934" spans="6:20" ht="29.25" customHeight="1" x14ac:dyDescent="0.55000000000000004">
      <c r="F934" s="46"/>
      <c r="H934" s="46"/>
      <c r="L934" s="46"/>
      <c r="P934" s="46"/>
      <c r="T934" s="46"/>
    </row>
    <row r="935" spans="6:20" ht="29.25" customHeight="1" x14ac:dyDescent="0.55000000000000004">
      <c r="F935" s="46"/>
      <c r="H935" s="46"/>
      <c r="L935" s="46"/>
      <c r="P935" s="46"/>
      <c r="T935" s="46"/>
    </row>
    <row r="936" spans="6:20" ht="29.25" customHeight="1" x14ac:dyDescent="0.55000000000000004">
      <c r="F936" s="46"/>
      <c r="H936" s="46"/>
      <c r="L936" s="46"/>
      <c r="P936" s="46"/>
      <c r="T936" s="46"/>
    </row>
    <row r="937" spans="6:20" ht="29.25" customHeight="1" x14ac:dyDescent="0.55000000000000004">
      <c r="F937" s="46"/>
      <c r="H937" s="46"/>
      <c r="L937" s="46"/>
      <c r="P937" s="46"/>
      <c r="T937" s="46"/>
    </row>
    <row r="938" spans="6:20" ht="29.25" customHeight="1" x14ac:dyDescent="0.55000000000000004">
      <c r="F938" s="46"/>
      <c r="H938" s="46"/>
      <c r="L938" s="46"/>
      <c r="P938" s="46"/>
      <c r="T938" s="46"/>
    </row>
    <row r="939" spans="6:20" ht="29.25" customHeight="1" x14ac:dyDescent="0.55000000000000004">
      <c r="F939" s="46"/>
      <c r="H939" s="46"/>
      <c r="L939" s="46"/>
      <c r="P939" s="46"/>
      <c r="T939" s="46"/>
    </row>
    <row r="940" spans="6:20" ht="29.25" customHeight="1" x14ac:dyDescent="0.55000000000000004">
      <c r="F940" s="46"/>
      <c r="H940" s="46"/>
      <c r="L940" s="46"/>
      <c r="P940" s="46"/>
      <c r="T940" s="46"/>
    </row>
    <row r="941" spans="6:20" ht="29.25" customHeight="1" x14ac:dyDescent="0.55000000000000004">
      <c r="F941" s="46"/>
      <c r="H941" s="46"/>
      <c r="L941" s="46"/>
      <c r="P941" s="46"/>
      <c r="T941" s="46"/>
    </row>
    <row r="942" spans="6:20" ht="29.25" customHeight="1" x14ac:dyDescent="0.55000000000000004">
      <c r="F942" s="46"/>
      <c r="H942" s="46"/>
      <c r="L942" s="46"/>
      <c r="P942" s="46"/>
      <c r="T942" s="46"/>
    </row>
    <row r="943" spans="6:20" ht="29.25" customHeight="1" x14ac:dyDescent="0.55000000000000004">
      <c r="F943" s="46"/>
      <c r="H943" s="46"/>
      <c r="L943" s="46"/>
      <c r="P943" s="46"/>
      <c r="T943" s="46"/>
    </row>
    <row r="944" spans="6:20" ht="29.25" customHeight="1" x14ac:dyDescent="0.55000000000000004">
      <c r="F944" s="46"/>
      <c r="H944" s="46"/>
      <c r="L944" s="46"/>
      <c r="P944" s="46"/>
      <c r="T944" s="46"/>
    </row>
    <row r="945" spans="6:20" ht="29.25" customHeight="1" x14ac:dyDescent="0.55000000000000004">
      <c r="F945" s="46"/>
      <c r="H945" s="46"/>
      <c r="L945" s="46"/>
      <c r="P945" s="46"/>
      <c r="T945" s="46"/>
    </row>
    <row r="946" spans="6:20" ht="29.25" customHeight="1" x14ac:dyDescent="0.55000000000000004">
      <c r="F946" s="46"/>
      <c r="H946" s="46"/>
      <c r="L946" s="46"/>
      <c r="P946" s="46"/>
      <c r="T946" s="46"/>
    </row>
    <row r="947" spans="6:20" ht="29.25" customHeight="1" x14ac:dyDescent="0.55000000000000004">
      <c r="F947" s="46"/>
      <c r="H947" s="46"/>
      <c r="L947" s="46"/>
      <c r="P947" s="46"/>
      <c r="T947" s="46"/>
    </row>
    <row r="948" spans="6:20" ht="29.25" customHeight="1" x14ac:dyDescent="0.55000000000000004">
      <c r="F948" s="46"/>
      <c r="H948" s="46"/>
      <c r="L948" s="46"/>
      <c r="P948" s="46"/>
      <c r="T948" s="46"/>
    </row>
    <row r="949" spans="6:20" ht="29.25" customHeight="1" x14ac:dyDescent="0.55000000000000004">
      <c r="F949" s="46"/>
      <c r="H949" s="46"/>
      <c r="L949" s="46"/>
      <c r="P949" s="46"/>
      <c r="T949" s="46"/>
    </row>
    <row r="950" spans="6:20" ht="29.25" customHeight="1" x14ac:dyDescent="0.55000000000000004">
      <c r="F950" s="46"/>
      <c r="H950" s="46"/>
      <c r="L950" s="46"/>
      <c r="P950" s="46"/>
      <c r="T950" s="46"/>
    </row>
    <row r="951" spans="6:20" ht="29.25" customHeight="1" x14ac:dyDescent="0.55000000000000004">
      <c r="F951" s="46"/>
      <c r="H951" s="46"/>
      <c r="L951" s="46"/>
      <c r="P951" s="46"/>
      <c r="T951" s="46"/>
    </row>
    <row r="952" spans="6:20" ht="29.25" customHeight="1" x14ac:dyDescent="0.55000000000000004">
      <c r="F952" s="46"/>
      <c r="H952" s="46"/>
      <c r="L952" s="46"/>
      <c r="P952" s="46"/>
      <c r="T952" s="46"/>
    </row>
    <row r="953" spans="6:20" ht="29.25" customHeight="1" x14ac:dyDescent="0.55000000000000004">
      <c r="F953" s="46"/>
      <c r="H953" s="46"/>
      <c r="L953" s="46"/>
      <c r="P953" s="46"/>
      <c r="T953" s="46"/>
    </row>
    <row r="954" spans="6:20" ht="29.25" customHeight="1" x14ac:dyDescent="0.55000000000000004">
      <c r="F954" s="46"/>
      <c r="H954" s="46"/>
      <c r="L954" s="46"/>
      <c r="P954" s="46"/>
      <c r="T954" s="46"/>
    </row>
    <row r="955" spans="6:20" ht="29.25" customHeight="1" x14ac:dyDescent="0.55000000000000004">
      <c r="F955" s="46"/>
      <c r="H955" s="46"/>
      <c r="L955" s="46"/>
      <c r="P955" s="46"/>
      <c r="T955" s="46"/>
    </row>
    <row r="956" spans="6:20" ht="29.25" customHeight="1" x14ac:dyDescent="0.55000000000000004">
      <c r="F956" s="46"/>
      <c r="H956" s="46"/>
      <c r="L956" s="46"/>
      <c r="P956" s="46"/>
      <c r="T956" s="46"/>
    </row>
    <row r="957" spans="6:20" ht="29.25" customHeight="1" x14ac:dyDescent="0.55000000000000004">
      <c r="F957" s="46"/>
      <c r="H957" s="46"/>
      <c r="L957" s="46"/>
      <c r="P957" s="46"/>
      <c r="T957" s="46"/>
    </row>
    <row r="958" spans="6:20" ht="29.25" customHeight="1" x14ac:dyDescent="0.55000000000000004">
      <c r="F958" s="46"/>
      <c r="H958" s="46"/>
      <c r="L958" s="46"/>
      <c r="P958" s="46"/>
      <c r="T958" s="46"/>
    </row>
    <row r="959" spans="6:20" ht="29.25" customHeight="1" x14ac:dyDescent="0.55000000000000004">
      <c r="F959" s="46"/>
      <c r="H959" s="46"/>
      <c r="L959" s="46"/>
      <c r="P959" s="46"/>
      <c r="T959" s="46"/>
    </row>
    <row r="960" spans="6:20" ht="29.25" customHeight="1" x14ac:dyDescent="0.55000000000000004">
      <c r="F960" s="46"/>
      <c r="H960" s="46"/>
      <c r="L960" s="46"/>
      <c r="P960" s="46"/>
      <c r="T960" s="46"/>
    </row>
    <row r="961" spans="6:20" ht="29.25" customHeight="1" x14ac:dyDescent="0.55000000000000004">
      <c r="F961" s="46"/>
      <c r="H961" s="46"/>
      <c r="L961" s="46"/>
      <c r="P961" s="46"/>
      <c r="T961" s="46"/>
    </row>
    <row r="962" spans="6:20" ht="29.25" customHeight="1" x14ac:dyDescent="0.55000000000000004">
      <c r="F962" s="46"/>
      <c r="H962" s="46"/>
      <c r="L962" s="46"/>
      <c r="P962" s="46"/>
      <c r="T962" s="46"/>
    </row>
    <row r="963" spans="6:20" ht="29.25" customHeight="1" x14ac:dyDescent="0.55000000000000004">
      <c r="F963" s="46"/>
      <c r="H963" s="46"/>
      <c r="L963" s="46"/>
      <c r="P963" s="46"/>
      <c r="T963" s="46"/>
    </row>
    <row r="964" spans="6:20" ht="29.25" customHeight="1" x14ac:dyDescent="0.55000000000000004">
      <c r="F964" s="46"/>
      <c r="H964" s="46"/>
      <c r="L964" s="46"/>
      <c r="P964" s="46"/>
      <c r="T964" s="46"/>
    </row>
    <row r="965" spans="6:20" ht="29.25" customHeight="1" x14ac:dyDescent="0.55000000000000004">
      <c r="F965" s="46"/>
      <c r="H965" s="46"/>
      <c r="L965" s="46"/>
      <c r="P965" s="46"/>
      <c r="T965" s="46"/>
    </row>
    <row r="966" spans="6:20" ht="29.25" customHeight="1" x14ac:dyDescent="0.55000000000000004">
      <c r="F966" s="46"/>
      <c r="H966" s="46"/>
      <c r="L966" s="46"/>
      <c r="P966" s="46"/>
      <c r="T966" s="46"/>
    </row>
    <row r="967" spans="6:20" ht="29.25" customHeight="1" x14ac:dyDescent="0.55000000000000004">
      <c r="F967" s="46"/>
      <c r="H967" s="46"/>
      <c r="L967" s="46"/>
      <c r="P967" s="46"/>
      <c r="T967" s="46"/>
    </row>
    <row r="968" spans="6:20" ht="29.25" customHeight="1" x14ac:dyDescent="0.55000000000000004">
      <c r="F968" s="46"/>
      <c r="H968" s="46"/>
      <c r="L968" s="46"/>
      <c r="P968" s="46"/>
      <c r="T968" s="46"/>
    </row>
    <row r="969" spans="6:20" ht="29.25" customHeight="1" x14ac:dyDescent="0.55000000000000004">
      <c r="F969" s="46"/>
      <c r="H969" s="46"/>
      <c r="L969" s="46"/>
      <c r="P969" s="46"/>
      <c r="T969" s="46"/>
    </row>
    <row r="970" spans="6:20" ht="29.25" customHeight="1" x14ac:dyDescent="0.55000000000000004">
      <c r="F970" s="46"/>
      <c r="H970" s="46"/>
      <c r="L970" s="46"/>
      <c r="P970" s="46"/>
      <c r="T970" s="46"/>
    </row>
    <row r="971" spans="6:20" ht="29.25" customHeight="1" x14ac:dyDescent="0.55000000000000004">
      <c r="F971" s="46"/>
      <c r="H971" s="46"/>
      <c r="L971" s="46"/>
      <c r="P971" s="46"/>
      <c r="T971" s="46"/>
    </row>
    <row r="972" spans="6:20" ht="29.25" customHeight="1" x14ac:dyDescent="0.55000000000000004">
      <c r="F972" s="46"/>
      <c r="H972" s="46"/>
      <c r="L972" s="46"/>
      <c r="P972" s="46"/>
      <c r="T972" s="46"/>
    </row>
    <row r="973" spans="6:20" ht="29.25" customHeight="1" x14ac:dyDescent="0.55000000000000004">
      <c r="F973" s="46"/>
      <c r="H973" s="46"/>
      <c r="L973" s="46"/>
      <c r="P973" s="46"/>
      <c r="T973" s="46"/>
    </row>
    <row r="974" spans="6:20" ht="29.25" customHeight="1" x14ac:dyDescent="0.55000000000000004">
      <c r="F974" s="46"/>
      <c r="H974" s="46"/>
      <c r="L974" s="46"/>
      <c r="P974" s="46"/>
      <c r="T974" s="46"/>
    </row>
    <row r="975" spans="6:20" ht="29.25" customHeight="1" x14ac:dyDescent="0.55000000000000004">
      <c r="F975" s="46"/>
      <c r="H975" s="46"/>
      <c r="L975" s="46"/>
      <c r="P975" s="46"/>
      <c r="T975" s="46"/>
    </row>
    <row r="976" spans="6:20" ht="29.25" customHeight="1" x14ac:dyDescent="0.55000000000000004">
      <c r="F976" s="46"/>
      <c r="H976" s="46"/>
      <c r="L976" s="46"/>
      <c r="P976" s="46"/>
      <c r="T976" s="46"/>
    </row>
    <row r="977" spans="6:20" ht="29.25" customHeight="1" x14ac:dyDescent="0.55000000000000004">
      <c r="F977" s="46"/>
      <c r="H977" s="46"/>
      <c r="L977" s="46"/>
      <c r="P977" s="46"/>
      <c r="T977" s="46"/>
    </row>
    <row r="978" spans="6:20" ht="29.25" customHeight="1" x14ac:dyDescent="0.55000000000000004">
      <c r="F978" s="46"/>
      <c r="H978" s="46"/>
      <c r="L978" s="46"/>
      <c r="P978" s="46"/>
      <c r="T978" s="46"/>
    </row>
    <row r="979" spans="6:20" ht="29.25" customHeight="1" x14ac:dyDescent="0.55000000000000004">
      <c r="F979" s="46"/>
      <c r="H979" s="46"/>
      <c r="L979" s="46"/>
      <c r="P979" s="46"/>
      <c r="T979" s="46"/>
    </row>
    <row r="980" spans="6:20" ht="29.25" customHeight="1" x14ac:dyDescent="0.55000000000000004">
      <c r="F980" s="46"/>
      <c r="H980" s="46"/>
      <c r="L980" s="46"/>
      <c r="P980" s="46"/>
      <c r="T980" s="46"/>
    </row>
    <row r="981" spans="6:20" ht="29.25" customHeight="1" x14ac:dyDescent="0.55000000000000004">
      <c r="F981" s="46"/>
      <c r="H981" s="46"/>
      <c r="L981" s="46"/>
      <c r="P981" s="46"/>
      <c r="T981" s="46"/>
    </row>
    <row r="982" spans="6:20" ht="29.25" customHeight="1" x14ac:dyDescent="0.55000000000000004">
      <c r="F982" s="46"/>
      <c r="H982" s="46"/>
      <c r="L982" s="46"/>
      <c r="P982" s="46"/>
      <c r="T982" s="46"/>
    </row>
    <row r="983" spans="6:20" ht="29.25" customHeight="1" x14ac:dyDescent="0.55000000000000004">
      <c r="F983" s="46"/>
      <c r="H983" s="46"/>
      <c r="L983" s="46"/>
      <c r="P983" s="46"/>
      <c r="T983" s="46"/>
    </row>
    <row r="984" spans="6:20" ht="29.25" customHeight="1" x14ac:dyDescent="0.55000000000000004">
      <c r="F984" s="46"/>
      <c r="H984" s="46"/>
      <c r="L984" s="46"/>
      <c r="P984" s="46"/>
      <c r="T984" s="46"/>
    </row>
    <row r="985" spans="6:20" ht="29.25" customHeight="1" x14ac:dyDescent="0.55000000000000004">
      <c r="F985" s="46"/>
      <c r="H985" s="46"/>
      <c r="L985" s="46"/>
      <c r="P985" s="46"/>
      <c r="T985" s="46"/>
    </row>
    <row r="986" spans="6:20" ht="29.25" customHeight="1" x14ac:dyDescent="0.55000000000000004">
      <c r="F986" s="46"/>
      <c r="H986" s="46"/>
      <c r="L986" s="46"/>
      <c r="P986" s="46"/>
      <c r="T986" s="46"/>
    </row>
    <row r="987" spans="6:20" ht="29.25" customHeight="1" x14ac:dyDescent="0.55000000000000004">
      <c r="F987" s="46"/>
      <c r="H987" s="46"/>
      <c r="L987" s="46"/>
      <c r="P987" s="46"/>
      <c r="T987" s="46"/>
    </row>
    <row r="988" spans="6:20" ht="29.25" customHeight="1" x14ac:dyDescent="0.55000000000000004">
      <c r="F988" s="46"/>
      <c r="H988" s="46"/>
      <c r="L988" s="46"/>
      <c r="P988" s="46"/>
      <c r="T988" s="46"/>
    </row>
    <row r="989" spans="6:20" ht="29.25" customHeight="1" x14ac:dyDescent="0.55000000000000004">
      <c r="F989" s="46"/>
      <c r="H989" s="46"/>
      <c r="L989" s="46"/>
      <c r="P989" s="46"/>
      <c r="T989" s="46"/>
    </row>
    <row r="990" spans="6:20" ht="29.25" customHeight="1" x14ac:dyDescent="0.55000000000000004">
      <c r="F990" s="46"/>
      <c r="H990" s="46"/>
      <c r="L990" s="46"/>
      <c r="P990" s="46"/>
      <c r="T990" s="46"/>
    </row>
    <row r="991" spans="6:20" ht="29.25" customHeight="1" x14ac:dyDescent="0.55000000000000004">
      <c r="F991" s="46"/>
      <c r="H991" s="46"/>
      <c r="L991" s="46"/>
      <c r="P991" s="46"/>
      <c r="T991" s="46"/>
    </row>
  </sheetData>
  <mergeCells count="3">
    <mergeCell ref="A1:B1"/>
    <mergeCell ref="A34:B34"/>
    <mergeCell ref="A35:B35"/>
  </mergeCells>
  <dataValidations count="1">
    <dataValidation type="list" allowBlank="1" showErrorMessage="1" sqref="E8:E31">
      <formula1>"100% bản thân + vợ/chồng + con,50% bản thân"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10" workbookViewId="0">
      <selection activeCell="B8" sqref="B8"/>
    </sheetView>
  </sheetViews>
  <sheetFormatPr defaultColWidth="6.3046875" defaultRowHeight="15" customHeight="1" x14ac:dyDescent="0.55000000000000004"/>
  <cols>
    <col min="1" max="26" width="8.3046875" customWidth="1"/>
  </cols>
  <sheetData>
    <row r="1" ht="29.25" customHeight="1" x14ac:dyDescent="0.55000000000000004"/>
    <row r="2" ht="29.25" customHeight="1" x14ac:dyDescent="0.55000000000000004"/>
    <row r="3" ht="29.25" customHeight="1" x14ac:dyDescent="0.55000000000000004"/>
    <row r="4" ht="29.25" customHeight="1" x14ac:dyDescent="0.55000000000000004"/>
    <row r="5" ht="29.25" customHeight="1" x14ac:dyDescent="0.55000000000000004"/>
    <row r="6" ht="29.25" customHeight="1" x14ac:dyDescent="0.55000000000000004"/>
    <row r="7" ht="29.25" customHeight="1" x14ac:dyDescent="0.55000000000000004"/>
    <row r="8" ht="29.25" customHeight="1" x14ac:dyDescent="0.55000000000000004"/>
    <row r="9" ht="29.25" customHeight="1" x14ac:dyDescent="0.55000000000000004"/>
    <row r="10" ht="29.25" customHeight="1" x14ac:dyDescent="0.55000000000000004"/>
    <row r="11" ht="29.25" customHeight="1" x14ac:dyDescent="0.55000000000000004"/>
    <row r="12" ht="29.25" customHeight="1" x14ac:dyDescent="0.55000000000000004"/>
    <row r="13" ht="29.25" customHeight="1" x14ac:dyDescent="0.55000000000000004"/>
    <row r="14" ht="29.25" customHeight="1" x14ac:dyDescent="0.55000000000000004"/>
    <row r="15" ht="29.25" customHeight="1" x14ac:dyDescent="0.55000000000000004"/>
    <row r="16" ht="29.25" customHeight="1" x14ac:dyDescent="0.55000000000000004"/>
    <row r="17" ht="29.25" customHeight="1" x14ac:dyDescent="0.55000000000000004"/>
    <row r="18" ht="29.25" customHeight="1" x14ac:dyDescent="0.55000000000000004"/>
    <row r="19" ht="29.25" customHeight="1" x14ac:dyDescent="0.55000000000000004"/>
    <row r="20" ht="29.25" customHeight="1" x14ac:dyDescent="0.55000000000000004"/>
    <row r="21" ht="29.25" customHeight="1" x14ac:dyDescent="0.55000000000000004"/>
    <row r="22" ht="29.25" customHeight="1" x14ac:dyDescent="0.55000000000000004"/>
    <row r="23" ht="29.25" customHeight="1" x14ac:dyDescent="0.55000000000000004"/>
    <row r="24" ht="29.25" customHeight="1" x14ac:dyDescent="0.55000000000000004"/>
    <row r="25" ht="29.25" customHeight="1" x14ac:dyDescent="0.55000000000000004"/>
    <row r="26" ht="29.25" customHeight="1" x14ac:dyDescent="0.55000000000000004"/>
    <row r="27" ht="29.25" customHeight="1" x14ac:dyDescent="0.55000000000000004"/>
    <row r="28" ht="29.25" customHeight="1" x14ac:dyDescent="0.55000000000000004"/>
    <row r="29" ht="29.25" customHeight="1" x14ac:dyDescent="0.55000000000000004"/>
    <row r="30" ht="29.25" customHeight="1" x14ac:dyDescent="0.55000000000000004"/>
    <row r="31" ht="29.25" customHeight="1" x14ac:dyDescent="0.55000000000000004"/>
    <row r="32" ht="29.25" customHeight="1" x14ac:dyDescent="0.55000000000000004"/>
    <row r="33" ht="29.25" customHeight="1" x14ac:dyDescent="0.55000000000000004"/>
    <row r="34" ht="29.25" customHeight="1" x14ac:dyDescent="0.55000000000000004"/>
    <row r="35" ht="29.25" customHeight="1" x14ac:dyDescent="0.55000000000000004"/>
    <row r="36" ht="29.25" customHeight="1" x14ac:dyDescent="0.55000000000000004"/>
    <row r="37" ht="29.25" customHeight="1" x14ac:dyDescent="0.55000000000000004"/>
    <row r="38" ht="29.25" customHeight="1" x14ac:dyDescent="0.55000000000000004"/>
    <row r="39" ht="29.25" customHeight="1" x14ac:dyDescent="0.55000000000000004"/>
    <row r="40" ht="29.25" customHeight="1" x14ac:dyDescent="0.55000000000000004"/>
    <row r="41" ht="29.25" customHeight="1" x14ac:dyDescent="0.55000000000000004"/>
    <row r="42" ht="29.25" customHeight="1" x14ac:dyDescent="0.55000000000000004"/>
    <row r="43" ht="29.25" customHeight="1" x14ac:dyDescent="0.55000000000000004"/>
    <row r="44" ht="29.25" customHeight="1" x14ac:dyDescent="0.55000000000000004"/>
    <row r="45" ht="29.25" customHeight="1" x14ac:dyDescent="0.55000000000000004"/>
    <row r="46" ht="29.25" customHeight="1" x14ac:dyDescent="0.55000000000000004"/>
    <row r="47" ht="29.25" customHeight="1" x14ac:dyDescent="0.55000000000000004"/>
    <row r="48" ht="29.25" customHeight="1" x14ac:dyDescent="0.55000000000000004"/>
    <row r="49" ht="29.25" customHeight="1" x14ac:dyDescent="0.55000000000000004"/>
    <row r="50" ht="29.25" customHeight="1" x14ac:dyDescent="0.55000000000000004"/>
    <row r="51" ht="29.25" customHeight="1" x14ac:dyDescent="0.55000000000000004"/>
    <row r="52" ht="29.25" customHeight="1" x14ac:dyDescent="0.55000000000000004"/>
    <row r="53" ht="29.25" customHeight="1" x14ac:dyDescent="0.55000000000000004"/>
    <row r="54" ht="29.25" customHeight="1" x14ac:dyDescent="0.55000000000000004"/>
    <row r="55" ht="29.25" customHeight="1" x14ac:dyDescent="0.55000000000000004"/>
    <row r="56" ht="29.25" customHeight="1" x14ac:dyDescent="0.55000000000000004"/>
    <row r="57" ht="29.25" customHeight="1" x14ac:dyDescent="0.55000000000000004"/>
    <row r="58" ht="29.25" customHeight="1" x14ac:dyDescent="0.55000000000000004"/>
    <row r="59" ht="29.25" customHeight="1" x14ac:dyDescent="0.55000000000000004"/>
    <row r="60" ht="29.25" customHeight="1" x14ac:dyDescent="0.55000000000000004"/>
    <row r="61" ht="29.25" customHeight="1" x14ac:dyDescent="0.55000000000000004"/>
    <row r="62" ht="29.25" customHeight="1" x14ac:dyDescent="0.55000000000000004"/>
    <row r="63" ht="29.25" customHeight="1" x14ac:dyDescent="0.55000000000000004"/>
    <row r="64" ht="29.25" customHeight="1" x14ac:dyDescent="0.55000000000000004"/>
    <row r="65" ht="29.25" customHeight="1" x14ac:dyDescent="0.55000000000000004"/>
    <row r="66" ht="29.25" customHeight="1" x14ac:dyDescent="0.55000000000000004"/>
    <row r="67" ht="29.25" customHeight="1" x14ac:dyDescent="0.55000000000000004"/>
    <row r="68" ht="29.25" customHeight="1" x14ac:dyDescent="0.55000000000000004"/>
    <row r="69" ht="29.25" customHeight="1" x14ac:dyDescent="0.55000000000000004"/>
    <row r="70" ht="29.25" customHeight="1" x14ac:dyDescent="0.55000000000000004"/>
    <row r="71" ht="29.25" customHeight="1" x14ac:dyDescent="0.55000000000000004"/>
    <row r="72" ht="29.25" customHeight="1" x14ac:dyDescent="0.55000000000000004"/>
    <row r="73" ht="29.25" customHeight="1" x14ac:dyDescent="0.55000000000000004"/>
    <row r="74" ht="29.25" customHeight="1" x14ac:dyDescent="0.55000000000000004"/>
    <row r="75" ht="29.25" customHeight="1" x14ac:dyDescent="0.55000000000000004"/>
    <row r="76" ht="29.25" customHeight="1" x14ac:dyDescent="0.55000000000000004"/>
    <row r="77" ht="29.25" customHeight="1" x14ac:dyDescent="0.55000000000000004"/>
    <row r="78" ht="29.25" customHeight="1" x14ac:dyDescent="0.55000000000000004"/>
    <row r="79" ht="29.25" customHeight="1" x14ac:dyDescent="0.55000000000000004"/>
    <row r="80" ht="29.25" customHeight="1" x14ac:dyDescent="0.55000000000000004"/>
    <row r="81" ht="29.25" customHeight="1" x14ac:dyDescent="0.55000000000000004"/>
    <row r="82" ht="29.25" customHeight="1" x14ac:dyDescent="0.55000000000000004"/>
    <row r="83" ht="29.25" customHeight="1" x14ac:dyDescent="0.55000000000000004"/>
    <row r="84" ht="29.25" customHeight="1" x14ac:dyDescent="0.55000000000000004"/>
    <row r="85" ht="29.25" customHeight="1" x14ac:dyDescent="0.55000000000000004"/>
    <row r="86" ht="29.25" customHeight="1" x14ac:dyDescent="0.55000000000000004"/>
    <row r="87" ht="29.25" customHeight="1" x14ac:dyDescent="0.55000000000000004"/>
    <row r="88" ht="29.25" customHeight="1" x14ac:dyDescent="0.55000000000000004"/>
    <row r="89" ht="29.25" customHeight="1" x14ac:dyDescent="0.55000000000000004"/>
    <row r="90" ht="29.25" customHeight="1" x14ac:dyDescent="0.55000000000000004"/>
    <row r="91" ht="29.25" customHeight="1" x14ac:dyDescent="0.55000000000000004"/>
    <row r="92" ht="29.25" customHeight="1" x14ac:dyDescent="0.55000000000000004"/>
    <row r="93" ht="29.25" customHeight="1" x14ac:dyDescent="0.55000000000000004"/>
    <row r="94" ht="29.25" customHeight="1" x14ac:dyDescent="0.55000000000000004"/>
    <row r="95" ht="29.25" customHeight="1" x14ac:dyDescent="0.55000000000000004"/>
    <row r="96" ht="29.25" customHeight="1" x14ac:dyDescent="0.55000000000000004"/>
    <row r="97" ht="29.25" customHeight="1" x14ac:dyDescent="0.55000000000000004"/>
    <row r="98" ht="29.25" customHeight="1" x14ac:dyDescent="0.55000000000000004"/>
    <row r="99" ht="29.25" customHeight="1" x14ac:dyDescent="0.55000000000000004"/>
    <row r="100" ht="29.25" customHeight="1" x14ac:dyDescent="0.55000000000000004"/>
    <row r="101" ht="29.25" customHeight="1" x14ac:dyDescent="0.55000000000000004"/>
    <row r="102" ht="29.25" customHeight="1" x14ac:dyDescent="0.55000000000000004"/>
    <row r="103" ht="29.25" customHeight="1" x14ac:dyDescent="0.55000000000000004"/>
    <row r="104" ht="29.25" customHeight="1" x14ac:dyDescent="0.55000000000000004"/>
    <row r="105" ht="29.25" customHeight="1" x14ac:dyDescent="0.55000000000000004"/>
    <row r="106" ht="29.25" customHeight="1" x14ac:dyDescent="0.55000000000000004"/>
    <row r="107" ht="29.25" customHeight="1" x14ac:dyDescent="0.55000000000000004"/>
    <row r="108" ht="29.25" customHeight="1" x14ac:dyDescent="0.55000000000000004"/>
    <row r="109" ht="29.25" customHeight="1" x14ac:dyDescent="0.55000000000000004"/>
    <row r="110" ht="29.25" customHeight="1" x14ac:dyDescent="0.55000000000000004"/>
    <row r="111" ht="29.25" customHeight="1" x14ac:dyDescent="0.55000000000000004"/>
    <row r="112" ht="29.25" customHeight="1" x14ac:dyDescent="0.55000000000000004"/>
    <row r="113" ht="29.25" customHeight="1" x14ac:dyDescent="0.55000000000000004"/>
    <row r="114" ht="29.25" customHeight="1" x14ac:dyDescent="0.55000000000000004"/>
    <row r="115" ht="29.25" customHeight="1" x14ac:dyDescent="0.55000000000000004"/>
    <row r="116" ht="29.25" customHeight="1" x14ac:dyDescent="0.55000000000000004"/>
    <row r="117" ht="29.25" customHeight="1" x14ac:dyDescent="0.55000000000000004"/>
    <row r="118" ht="29.25" customHeight="1" x14ac:dyDescent="0.55000000000000004"/>
    <row r="119" ht="29.25" customHeight="1" x14ac:dyDescent="0.55000000000000004"/>
    <row r="120" ht="29.25" customHeight="1" x14ac:dyDescent="0.55000000000000004"/>
    <row r="121" ht="29.25" customHeight="1" x14ac:dyDescent="0.55000000000000004"/>
    <row r="122" ht="29.25" customHeight="1" x14ac:dyDescent="0.55000000000000004"/>
    <row r="123" ht="29.25" customHeight="1" x14ac:dyDescent="0.55000000000000004"/>
    <row r="124" ht="29.25" customHeight="1" x14ac:dyDescent="0.55000000000000004"/>
    <row r="125" ht="29.25" customHeight="1" x14ac:dyDescent="0.55000000000000004"/>
    <row r="126" ht="29.25" customHeight="1" x14ac:dyDescent="0.55000000000000004"/>
    <row r="127" ht="29.25" customHeight="1" x14ac:dyDescent="0.55000000000000004"/>
    <row r="128" ht="29.25" customHeight="1" x14ac:dyDescent="0.55000000000000004"/>
    <row r="129" ht="29.25" customHeight="1" x14ac:dyDescent="0.55000000000000004"/>
    <row r="130" ht="29.25" customHeight="1" x14ac:dyDescent="0.55000000000000004"/>
    <row r="131" ht="29.25" customHeight="1" x14ac:dyDescent="0.55000000000000004"/>
    <row r="132" ht="29.25" customHeight="1" x14ac:dyDescent="0.55000000000000004"/>
    <row r="133" ht="29.25" customHeight="1" x14ac:dyDescent="0.55000000000000004"/>
    <row r="134" ht="29.25" customHeight="1" x14ac:dyDescent="0.55000000000000004"/>
    <row r="135" ht="29.25" customHeight="1" x14ac:dyDescent="0.55000000000000004"/>
    <row r="136" ht="29.25" customHeight="1" x14ac:dyDescent="0.55000000000000004"/>
    <row r="137" ht="29.25" customHeight="1" x14ac:dyDescent="0.55000000000000004"/>
    <row r="138" ht="29.25" customHeight="1" x14ac:dyDescent="0.55000000000000004"/>
    <row r="139" ht="29.25" customHeight="1" x14ac:dyDescent="0.55000000000000004"/>
    <row r="140" ht="29.25" customHeight="1" x14ac:dyDescent="0.55000000000000004"/>
    <row r="141" ht="29.25" customHeight="1" x14ac:dyDescent="0.55000000000000004"/>
    <row r="142" ht="29.25" customHeight="1" x14ac:dyDescent="0.55000000000000004"/>
    <row r="143" ht="29.25" customHeight="1" x14ac:dyDescent="0.55000000000000004"/>
    <row r="144" ht="29.25" customHeight="1" x14ac:dyDescent="0.55000000000000004"/>
    <row r="145" ht="29.25" customHeight="1" x14ac:dyDescent="0.55000000000000004"/>
    <row r="146" ht="29.25" customHeight="1" x14ac:dyDescent="0.55000000000000004"/>
    <row r="147" ht="29.25" customHeight="1" x14ac:dyDescent="0.55000000000000004"/>
    <row r="148" ht="29.25" customHeight="1" x14ac:dyDescent="0.55000000000000004"/>
    <row r="149" ht="29.25" customHeight="1" x14ac:dyDescent="0.55000000000000004"/>
    <row r="150" ht="29.25" customHeight="1" x14ac:dyDescent="0.55000000000000004"/>
    <row r="151" ht="29.25" customHeight="1" x14ac:dyDescent="0.55000000000000004"/>
    <row r="152" ht="29.25" customHeight="1" x14ac:dyDescent="0.55000000000000004"/>
    <row r="153" ht="29.25" customHeight="1" x14ac:dyDescent="0.55000000000000004"/>
    <row r="154" ht="29.25" customHeight="1" x14ac:dyDescent="0.55000000000000004"/>
    <row r="155" ht="29.25" customHeight="1" x14ac:dyDescent="0.55000000000000004"/>
    <row r="156" ht="29.25" customHeight="1" x14ac:dyDescent="0.55000000000000004"/>
    <row r="157" ht="29.25" customHeight="1" x14ac:dyDescent="0.55000000000000004"/>
    <row r="158" ht="29.25" customHeight="1" x14ac:dyDescent="0.55000000000000004"/>
    <row r="159" ht="29.25" customHeight="1" x14ac:dyDescent="0.55000000000000004"/>
    <row r="160" ht="29.25" customHeight="1" x14ac:dyDescent="0.55000000000000004"/>
    <row r="161" ht="29.25" customHeight="1" x14ac:dyDescent="0.55000000000000004"/>
    <row r="162" ht="29.25" customHeight="1" x14ac:dyDescent="0.55000000000000004"/>
    <row r="163" ht="29.25" customHeight="1" x14ac:dyDescent="0.55000000000000004"/>
    <row r="164" ht="29.25" customHeight="1" x14ac:dyDescent="0.55000000000000004"/>
    <row r="165" ht="29.25" customHeight="1" x14ac:dyDescent="0.55000000000000004"/>
    <row r="166" ht="29.25" customHeight="1" x14ac:dyDescent="0.55000000000000004"/>
    <row r="167" ht="29.25" customHeight="1" x14ac:dyDescent="0.55000000000000004"/>
    <row r="168" ht="29.25" customHeight="1" x14ac:dyDescent="0.55000000000000004"/>
    <row r="169" ht="29.25" customHeight="1" x14ac:dyDescent="0.55000000000000004"/>
    <row r="170" ht="29.25" customHeight="1" x14ac:dyDescent="0.55000000000000004"/>
    <row r="171" ht="29.25" customHeight="1" x14ac:dyDescent="0.55000000000000004"/>
    <row r="172" ht="29.25" customHeight="1" x14ac:dyDescent="0.55000000000000004"/>
    <row r="173" ht="29.25" customHeight="1" x14ac:dyDescent="0.55000000000000004"/>
    <row r="174" ht="29.25" customHeight="1" x14ac:dyDescent="0.55000000000000004"/>
    <row r="175" ht="29.25" customHeight="1" x14ac:dyDescent="0.55000000000000004"/>
    <row r="176" ht="29.25" customHeight="1" x14ac:dyDescent="0.55000000000000004"/>
    <row r="177" ht="29.25" customHeight="1" x14ac:dyDescent="0.55000000000000004"/>
    <row r="178" ht="29.25" customHeight="1" x14ac:dyDescent="0.55000000000000004"/>
    <row r="179" ht="29.25" customHeight="1" x14ac:dyDescent="0.55000000000000004"/>
    <row r="180" ht="29.25" customHeight="1" x14ac:dyDescent="0.55000000000000004"/>
    <row r="181" ht="29.25" customHeight="1" x14ac:dyDescent="0.55000000000000004"/>
    <row r="182" ht="29.25" customHeight="1" x14ac:dyDescent="0.55000000000000004"/>
    <row r="183" ht="29.25" customHeight="1" x14ac:dyDescent="0.55000000000000004"/>
    <row r="184" ht="29.25" customHeight="1" x14ac:dyDescent="0.55000000000000004"/>
    <row r="185" ht="29.25" customHeight="1" x14ac:dyDescent="0.55000000000000004"/>
    <row r="186" ht="29.25" customHeight="1" x14ac:dyDescent="0.55000000000000004"/>
    <row r="187" ht="29.25" customHeight="1" x14ac:dyDescent="0.55000000000000004"/>
    <row r="188" ht="29.25" customHeight="1" x14ac:dyDescent="0.55000000000000004"/>
    <row r="189" ht="29.25" customHeight="1" x14ac:dyDescent="0.55000000000000004"/>
    <row r="190" ht="29.25" customHeight="1" x14ac:dyDescent="0.55000000000000004"/>
    <row r="191" ht="29.25" customHeight="1" x14ac:dyDescent="0.55000000000000004"/>
    <row r="192" ht="29.25" customHeight="1" x14ac:dyDescent="0.55000000000000004"/>
    <row r="193" ht="29.25" customHeight="1" x14ac:dyDescent="0.55000000000000004"/>
    <row r="194" ht="29.25" customHeight="1" x14ac:dyDescent="0.55000000000000004"/>
    <row r="195" ht="29.25" customHeight="1" x14ac:dyDescent="0.55000000000000004"/>
    <row r="196" ht="29.25" customHeight="1" x14ac:dyDescent="0.55000000000000004"/>
    <row r="197" ht="29.25" customHeight="1" x14ac:dyDescent="0.55000000000000004"/>
    <row r="198" ht="29.25" customHeight="1" x14ac:dyDescent="0.55000000000000004"/>
    <row r="199" ht="29.25" customHeight="1" x14ac:dyDescent="0.55000000000000004"/>
    <row r="200" ht="29.25" customHeight="1" x14ac:dyDescent="0.55000000000000004"/>
    <row r="201" ht="29.25" customHeight="1" x14ac:dyDescent="0.55000000000000004"/>
    <row r="202" ht="29.25" customHeight="1" x14ac:dyDescent="0.55000000000000004"/>
    <row r="203" ht="29.25" customHeight="1" x14ac:dyDescent="0.55000000000000004"/>
    <row r="204" ht="29.25" customHeight="1" x14ac:dyDescent="0.55000000000000004"/>
    <row r="205" ht="29.25" customHeight="1" x14ac:dyDescent="0.55000000000000004"/>
    <row r="206" ht="29.25" customHeight="1" x14ac:dyDescent="0.55000000000000004"/>
    <row r="207" ht="29.25" customHeight="1" x14ac:dyDescent="0.55000000000000004"/>
    <row r="208" ht="29.25" customHeight="1" x14ac:dyDescent="0.55000000000000004"/>
    <row r="209" ht="29.25" customHeight="1" x14ac:dyDescent="0.55000000000000004"/>
    <row r="210" ht="29.25" customHeight="1" x14ac:dyDescent="0.55000000000000004"/>
    <row r="211" ht="29.25" customHeight="1" x14ac:dyDescent="0.55000000000000004"/>
    <row r="212" ht="29.25" customHeight="1" x14ac:dyDescent="0.55000000000000004"/>
    <row r="213" ht="29.25" customHeight="1" x14ac:dyDescent="0.55000000000000004"/>
    <row r="214" ht="29.25" customHeight="1" x14ac:dyDescent="0.55000000000000004"/>
    <row r="215" ht="29.25" customHeight="1" x14ac:dyDescent="0.55000000000000004"/>
    <row r="216" ht="29.25" customHeight="1" x14ac:dyDescent="0.55000000000000004"/>
    <row r="217" ht="29.25" customHeight="1" x14ac:dyDescent="0.55000000000000004"/>
    <row r="218" ht="29.25" customHeight="1" x14ac:dyDescent="0.55000000000000004"/>
    <row r="219" ht="29.25" customHeight="1" x14ac:dyDescent="0.55000000000000004"/>
    <row r="220" ht="29.25" customHeight="1" x14ac:dyDescent="0.55000000000000004"/>
    <row r="221" ht="29.25" customHeight="1" x14ac:dyDescent="0.55000000000000004"/>
    <row r="222" ht="29.25" customHeight="1" x14ac:dyDescent="0.55000000000000004"/>
    <row r="223" ht="29.25" customHeight="1" x14ac:dyDescent="0.55000000000000004"/>
    <row r="224" ht="29.25" customHeight="1" x14ac:dyDescent="0.55000000000000004"/>
    <row r="225" ht="29.25" customHeight="1" x14ac:dyDescent="0.55000000000000004"/>
    <row r="226" ht="29.25" customHeight="1" x14ac:dyDescent="0.55000000000000004"/>
    <row r="227" ht="29.25" customHeight="1" x14ac:dyDescent="0.55000000000000004"/>
    <row r="228" ht="29.25" customHeight="1" x14ac:dyDescent="0.55000000000000004"/>
    <row r="229" ht="29.25" customHeight="1" x14ac:dyDescent="0.55000000000000004"/>
    <row r="230" ht="29.25" customHeight="1" x14ac:dyDescent="0.55000000000000004"/>
    <row r="231" ht="29.25" customHeight="1" x14ac:dyDescent="0.55000000000000004"/>
    <row r="232" ht="29.25" customHeight="1" x14ac:dyDescent="0.55000000000000004"/>
    <row r="233" ht="29.25" customHeight="1" x14ac:dyDescent="0.55000000000000004"/>
    <row r="234" ht="29.25" customHeight="1" x14ac:dyDescent="0.55000000000000004"/>
    <row r="235" ht="29.25" customHeight="1" x14ac:dyDescent="0.55000000000000004"/>
    <row r="236" ht="29.25" customHeight="1" x14ac:dyDescent="0.55000000000000004"/>
    <row r="237" ht="29.25" customHeight="1" x14ac:dyDescent="0.55000000000000004"/>
    <row r="238" ht="29.25" customHeight="1" x14ac:dyDescent="0.55000000000000004"/>
    <row r="239" ht="29.25" customHeight="1" x14ac:dyDescent="0.55000000000000004"/>
    <row r="240" ht="29.25" customHeight="1" x14ac:dyDescent="0.55000000000000004"/>
    <row r="241" ht="29.25" customHeight="1" x14ac:dyDescent="0.55000000000000004"/>
    <row r="242" ht="29.25" customHeight="1" x14ac:dyDescent="0.55000000000000004"/>
    <row r="243" ht="29.25" customHeight="1" x14ac:dyDescent="0.55000000000000004"/>
    <row r="244" ht="29.25" customHeight="1" x14ac:dyDescent="0.55000000000000004"/>
    <row r="245" ht="29.25" customHeight="1" x14ac:dyDescent="0.55000000000000004"/>
    <row r="246" ht="29.25" customHeight="1" x14ac:dyDescent="0.55000000000000004"/>
    <row r="247" ht="29.25" customHeight="1" x14ac:dyDescent="0.55000000000000004"/>
    <row r="248" ht="29.25" customHeight="1" x14ac:dyDescent="0.55000000000000004"/>
    <row r="249" ht="29.25" customHeight="1" x14ac:dyDescent="0.55000000000000004"/>
    <row r="250" ht="29.25" customHeight="1" x14ac:dyDescent="0.55000000000000004"/>
    <row r="251" ht="29.25" customHeight="1" x14ac:dyDescent="0.55000000000000004"/>
    <row r="252" ht="29.25" customHeight="1" x14ac:dyDescent="0.55000000000000004"/>
    <row r="253" ht="29.25" customHeight="1" x14ac:dyDescent="0.55000000000000004"/>
    <row r="254" ht="29.25" customHeight="1" x14ac:dyDescent="0.55000000000000004"/>
    <row r="255" ht="29.25" customHeight="1" x14ac:dyDescent="0.55000000000000004"/>
    <row r="256" ht="29.25" customHeight="1" x14ac:dyDescent="0.55000000000000004"/>
    <row r="257" ht="29.25" customHeight="1" x14ac:dyDescent="0.55000000000000004"/>
    <row r="258" ht="29.25" customHeight="1" x14ac:dyDescent="0.55000000000000004"/>
    <row r="259" ht="29.25" customHeight="1" x14ac:dyDescent="0.55000000000000004"/>
    <row r="260" ht="29.25" customHeight="1" x14ac:dyDescent="0.55000000000000004"/>
    <row r="261" ht="29.25" customHeight="1" x14ac:dyDescent="0.55000000000000004"/>
    <row r="262" ht="29.25" customHeight="1" x14ac:dyDescent="0.55000000000000004"/>
    <row r="263" ht="29.25" customHeight="1" x14ac:dyDescent="0.55000000000000004"/>
    <row r="264" ht="29.25" customHeight="1" x14ac:dyDescent="0.55000000000000004"/>
    <row r="265" ht="29.25" customHeight="1" x14ac:dyDescent="0.55000000000000004"/>
    <row r="266" ht="29.25" customHeight="1" x14ac:dyDescent="0.55000000000000004"/>
    <row r="267" ht="29.25" customHeight="1" x14ac:dyDescent="0.55000000000000004"/>
    <row r="268" ht="29.25" customHeight="1" x14ac:dyDescent="0.55000000000000004"/>
    <row r="269" ht="29.25" customHeight="1" x14ac:dyDescent="0.55000000000000004"/>
    <row r="270" ht="29.25" customHeight="1" x14ac:dyDescent="0.55000000000000004"/>
    <row r="271" ht="29.25" customHeight="1" x14ac:dyDescent="0.55000000000000004"/>
    <row r="272" ht="29.25" customHeight="1" x14ac:dyDescent="0.55000000000000004"/>
    <row r="273" ht="29.25" customHeight="1" x14ac:dyDescent="0.55000000000000004"/>
    <row r="274" ht="29.25" customHeight="1" x14ac:dyDescent="0.55000000000000004"/>
    <row r="275" ht="29.25" customHeight="1" x14ac:dyDescent="0.55000000000000004"/>
    <row r="276" ht="29.25" customHeight="1" x14ac:dyDescent="0.55000000000000004"/>
    <row r="277" ht="29.25" customHeight="1" x14ac:dyDescent="0.55000000000000004"/>
    <row r="278" ht="29.25" customHeight="1" x14ac:dyDescent="0.55000000000000004"/>
    <row r="279" ht="29.25" customHeight="1" x14ac:dyDescent="0.55000000000000004"/>
    <row r="280" ht="29.25" customHeight="1" x14ac:dyDescent="0.55000000000000004"/>
    <row r="281" ht="29.25" customHeight="1" x14ac:dyDescent="0.55000000000000004"/>
    <row r="282" ht="29.25" customHeight="1" x14ac:dyDescent="0.55000000000000004"/>
    <row r="283" ht="29.25" customHeight="1" x14ac:dyDescent="0.55000000000000004"/>
    <row r="284" ht="29.25" customHeight="1" x14ac:dyDescent="0.55000000000000004"/>
    <row r="285" ht="29.25" customHeight="1" x14ac:dyDescent="0.55000000000000004"/>
    <row r="286" ht="29.25" customHeight="1" x14ac:dyDescent="0.55000000000000004"/>
    <row r="287" ht="29.25" customHeight="1" x14ac:dyDescent="0.55000000000000004"/>
    <row r="288" ht="29.25" customHeight="1" x14ac:dyDescent="0.55000000000000004"/>
    <row r="289" ht="29.25" customHeight="1" x14ac:dyDescent="0.55000000000000004"/>
    <row r="290" ht="29.25" customHeight="1" x14ac:dyDescent="0.55000000000000004"/>
    <row r="291" ht="29.25" customHeight="1" x14ac:dyDescent="0.55000000000000004"/>
    <row r="292" ht="29.25" customHeight="1" x14ac:dyDescent="0.55000000000000004"/>
    <row r="293" ht="29.25" customHeight="1" x14ac:dyDescent="0.55000000000000004"/>
    <row r="294" ht="29.25" customHeight="1" x14ac:dyDescent="0.55000000000000004"/>
    <row r="295" ht="29.25" customHeight="1" x14ac:dyDescent="0.55000000000000004"/>
    <row r="296" ht="29.25" customHeight="1" x14ac:dyDescent="0.55000000000000004"/>
    <row r="297" ht="29.25" customHeight="1" x14ac:dyDescent="0.55000000000000004"/>
    <row r="298" ht="29.25" customHeight="1" x14ac:dyDescent="0.55000000000000004"/>
    <row r="299" ht="29.25" customHeight="1" x14ac:dyDescent="0.55000000000000004"/>
    <row r="300" ht="29.25" customHeight="1" x14ac:dyDescent="0.55000000000000004"/>
    <row r="301" ht="29.25" customHeight="1" x14ac:dyDescent="0.55000000000000004"/>
    <row r="302" ht="29.25" customHeight="1" x14ac:dyDescent="0.55000000000000004"/>
    <row r="303" ht="29.25" customHeight="1" x14ac:dyDescent="0.55000000000000004"/>
    <row r="304" ht="29.25" customHeight="1" x14ac:dyDescent="0.55000000000000004"/>
    <row r="305" ht="29.25" customHeight="1" x14ac:dyDescent="0.55000000000000004"/>
    <row r="306" ht="29.25" customHeight="1" x14ac:dyDescent="0.55000000000000004"/>
    <row r="307" ht="29.25" customHeight="1" x14ac:dyDescent="0.55000000000000004"/>
    <row r="308" ht="29.25" customHeight="1" x14ac:dyDescent="0.55000000000000004"/>
    <row r="309" ht="29.25" customHeight="1" x14ac:dyDescent="0.55000000000000004"/>
    <row r="310" ht="29.25" customHeight="1" x14ac:dyDescent="0.55000000000000004"/>
    <row r="311" ht="29.25" customHeight="1" x14ac:dyDescent="0.55000000000000004"/>
    <row r="312" ht="29.25" customHeight="1" x14ac:dyDescent="0.55000000000000004"/>
    <row r="313" ht="29.25" customHeight="1" x14ac:dyDescent="0.55000000000000004"/>
    <row r="314" ht="29.25" customHeight="1" x14ac:dyDescent="0.55000000000000004"/>
    <row r="315" ht="29.25" customHeight="1" x14ac:dyDescent="0.55000000000000004"/>
    <row r="316" ht="29.25" customHeight="1" x14ac:dyDescent="0.55000000000000004"/>
    <row r="317" ht="29.25" customHeight="1" x14ac:dyDescent="0.55000000000000004"/>
    <row r="318" ht="29.25" customHeight="1" x14ac:dyDescent="0.55000000000000004"/>
    <row r="319" ht="29.25" customHeight="1" x14ac:dyDescent="0.55000000000000004"/>
    <row r="320" ht="29.25" customHeight="1" x14ac:dyDescent="0.55000000000000004"/>
    <row r="321" ht="29.25" customHeight="1" x14ac:dyDescent="0.55000000000000004"/>
    <row r="322" ht="29.25" customHeight="1" x14ac:dyDescent="0.55000000000000004"/>
    <row r="323" ht="29.25" customHeight="1" x14ac:dyDescent="0.55000000000000004"/>
    <row r="324" ht="29.25" customHeight="1" x14ac:dyDescent="0.55000000000000004"/>
    <row r="325" ht="29.25" customHeight="1" x14ac:dyDescent="0.55000000000000004"/>
    <row r="326" ht="29.25" customHeight="1" x14ac:dyDescent="0.55000000000000004"/>
    <row r="327" ht="29.25" customHeight="1" x14ac:dyDescent="0.55000000000000004"/>
    <row r="328" ht="29.25" customHeight="1" x14ac:dyDescent="0.55000000000000004"/>
    <row r="329" ht="29.25" customHeight="1" x14ac:dyDescent="0.55000000000000004"/>
    <row r="330" ht="29.25" customHeight="1" x14ac:dyDescent="0.55000000000000004"/>
    <row r="331" ht="29.25" customHeight="1" x14ac:dyDescent="0.55000000000000004"/>
    <row r="332" ht="29.25" customHeight="1" x14ac:dyDescent="0.55000000000000004"/>
    <row r="333" ht="29.25" customHeight="1" x14ac:dyDescent="0.55000000000000004"/>
    <row r="334" ht="29.25" customHeight="1" x14ac:dyDescent="0.55000000000000004"/>
    <row r="335" ht="29.25" customHeight="1" x14ac:dyDescent="0.55000000000000004"/>
    <row r="336" ht="29.25" customHeight="1" x14ac:dyDescent="0.55000000000000004"/>
    <row r="337" ht="29.25" customHeight="1" x14ac:dyDescent="0.55000000000000004"/>
    <row r="338" ht="29.25" customHeight="1" x14ac:dyDescent="0.55000000000000004"/>
    <row r="339" ht="29.25" customHeight="1" x14ac:dyDescent="0.55000000000000004"/>
    <row r="340" ht="29.25" customHeight="1" x14ac:dyDescent="0.55000000000000004"/>
    <row r="341" ht="29.25" customHeight="1" x14ac:dyDescent="0.55000000000000004"/>
    <row r="342" ht="29.25" customHeight="1" x14ac:dyDescent="0.55000000000000004"/>
    <row r="343" ht="29.25" customHeight="1" x14ac:dyDescent="0.55000000000000004"/>
    <row r="344" ht="29.25" customHeight="1" x14ac:dyDescent="0.55000000000000004"/>
    <row r="345" ht="29.25" customHeight="1" x14ac:dyDescent="0.55000000000000004"/>
    <row r="346" ht="29.25" customHeight="1" x14ac:dyDescent="0.55000000000000004"/>
    <row r="347" ht="29.25" customHeight="1" x14ac:dyDescent="0.55000000000000004"/>
    <row r="348" ht="29.25" customHeight="1" x14ac:dyDescent="0.55000000000000004"/>
    <row r="349" ht="29.25" customHeight="1" x14ac:dyDescent="0.55000000000000004"/>
    <row r="350" ht="29.25" customHeight="1" x14ac:dyDescent="0.55000000000000004"/>
    <row r="351" ht="29.25" customHeight="1" x14ac:dyDescent="0.55000000000000004"/>
    <row r="352" ht="29.25" customHeight="1" x14ac:dyDescent="0.55000000000000004"/>
    <row r="353" ht="29.25" customHeight="1" x14ac:dyDescent="0.55000000000000004"/>
    <row r="354" ht="29.25" customHeight="1" x14ac:dyDescent="0.55000000000000004"/>
    <row r="355" ht="29.25" customHeight="1" x14ac:dyDescent="0.55000000000000004"/>
    <row r="356" ht="29.25" customHeight="1" x14ac:dyDescent="0.55000000000000004"/>
    <row r="357" ht="29.25" customHeight="1" x14ac:dyDescent="0.55000000000000004"/>
    <row r="358" ht="29.25" customHeight="1" x14ac:dyDescent="0.55000000000000004"/>
    <row r="359" ht="29.25" customHeight="1" x14ac:dyDescent="0.55000000000000004"/>
    <row r="360" ht="29.25" customHeight="1" x14ac:dyDescent="0.55000000000000004"/>
    <row r="361" ht="29.25" customHeight="1" x14ac:dyDescent="0.55000000000000004"/>
    <row r="362" ht="29.25" customHeight="1" x14ac:dyDescent="0.55000000000000004"/>
    <row r="363" ht="29.25" customHeight="1" x14ac:dyDescent="0.55000000000000004"/>
    <row r="364" ht="29.25" customHeight="1" x14ac:dyDescent="0.55000000000000004"/>
    <row r="365" ht="29.25" customHeight="1" x14ac:dyDescent="0.55000000000000004"/>
    <row r="366" ht="29.25" customHeight="1" x14ac:dyDescent="0.55000000000000004"/>
    <row r="367" ht="29.25" customHeight="1" x14ac:dyDescent="0.55000000000000004"/>
    <row r="368" ht="29.25" customHeight="1" x14ac:dyDescent="0.55000000000000004"/>
    <row r="369" ht="29.25" customHeight="1" x14ac:dyDescent="0.55000000000000004"/>
    <row r="370" ht="29.25" customHeight="1" x14ac:dyDescent="0.55000000000000004"/>
    <row r="371" ht="29.25" customHeight="1" x14ac:dyDescent="0.55000000000000004"/>
    <row r="372" ht="29.25" customHeight="1" x14ac:dyDescent="0.55000000000000004"/>
    <row r="373" ht="29.25" customHeight="1" x14ac:dyDescent="0.55000000000000004"/>
    <row r="374" ht="29.25" customHeight="1" x14ac:dyDescent="0.55000000000000004"/>
    <row r="375" ht="29.25" customHeight="1" x14ac:dyDescent="0.55000000000000004"/>
    <row r="376" ht="29.25" customHeight="1" x14ac:dyDescent="0.55000000000000004"/>
    <row r="377" ht="29.25" customHeight="1" x14ac:dyDescent="0.55000000000000004"/>
    <row r="378" ht="29.25" customHeight="1" x14ac:dyDescent="0.55000000000000004"/>
    <row r="379" ht="29.25" customHeight="1" x14ac:dyDescent="0.55000000000000004"/>
    <row r="380" ht="29.25" customHeight="1" x14ac:dyDescent="0.55000000000000004"/>
    <row r="381" ht="29.25" customHeight="1" x14ac:dyDescent="0.55000000000000004"/>
    <row r="382" ht="29.25" customHeight="1" x14ac:dyDescent="0.55000000000000004"/>
    <row r="383" ht="29.25" customHeight="1" x14ac:dyDescent="0.55000000000000004"/>
    <row r="384" ht="29.25" customHeight="1" x14ac:dyDescent="0.55000000000000004"/>
    <row r="385" ht="29.25" customHeight="1" x14ac:dyDescent="0.55000000000000004"/>
    <row r="386" ht="29.25" customHeight="1" x14ac:dyDescent="0.55000000000000004"/>
    <row r="387" ht="29.25" customHeight="1" x14ac:dyDescent="0.55000000000000004"/>
    <row r="388" ht="29.25" customHeight="1" x14ac:dyDescent="0.55000000000000004"/>
    <row r="389" ht="29.25" customHeight="1" x14ac:dyDescent="0.55000000000000004"/>
    <row r="390" ht="29.25" customHeight="1" x14ac:dyDescent="0.55000000000000004"/>
    <row r="391" ht="29.25" customHeight="1" x14ac:dyDescent="0.55000000000000004"/>
    <row r="392" ht="29.25" customHeight="1" x14ac:dyDescent="0.55000000000000004"/>
    <row r="393" ht="29.25" customHeight="1" x14ac:dyDescent="0.55000000000000004"/>
    <row r="394" ht="29.25" customHeight="1" x14ac:dyDescent="0.55000000000000004"/>
    <row r="395" ht="29.25" customHeight="1" x14ac:dyDescent="0.55000000000000004"/>
    <row r="396" ht="29.25" customHeight="1" x14ac:dyDescent="0.55000000000000004"/>
    <row r="397" ht="29.25" customHeight="1" x14ac:dyDescent="0.55000000000000004"/>
    <row r="398" ht="29.25" customHeight="1" x14ac:dyDescent="0.55000000000000004"/>
    <row r="399" ht="29.25" customHeight="1" x14ac:dyDescent="0.55000000000000004"/>
    <row r="400" ht="29.25" customHeight="1" x14ac:dyDescent="0.55000000000000004"/>
    <row r="401" ht="29.25" customHeight="1" x14ac:dyDescent="0.55000000000000004"/>
    <row r="402" ht="29.25" customHeight="1" x14ac:dyDescent="0.55000000000000004"/>
    <row r="403" ht="29.25" customHeight="1" x14ac:dyDescent="0.55000000000000004"/>
    <row r="404" ht="29.25" customHeight="1" x14ac:dyDescent="0.55000000000000004"/>
    <row r="405" ht="29.25" customHeight="1" x14ac:dyDescent="0.55000000000000004"/>
    <row r="406" ht="29.25" customHeight="1" x14ac:dyDescent="0.55000000000000004"/>
    <row r="407" ht="29.25" customHeight="1" x14ac:dyDescent="0.55000000000000004"/>
    <row r="408" ht="29.25" customHeight="1" x14ac:dyDescent="0.55000000000000004"/>
    <row r="409" ht="29.25" customHeight="1" x14ac:dyDescent="0.55000000000000004"/>
    <row r="410" ht="29.25" customHeight="1" x14ac:dyDescent="0.55000000000000004"/>
    <row r="411" ht="29.25" customHeight="1" x14ac:dyDescent="0.55000000000000004"/>
    <row r="412" ht="29.25" customHeight="1" x14ac:dyDescent="0.55000000000000004"/>
    <row r="413" ht="29.25" customHeight="1" x14ac:dyDescent="0.55000000000000004"/>
    <row r="414" ht="29.25" customHeight="1" x14ac:dyDescent="0.55000000000000004"/>
    <row r="415" ht="29.25" customHeight="1" x14ac:dyDescent="0.55000000000000004"/>
    <row r="416" ht="29.25" customHeight="1" x14ac:dyDescent="0.55000000000000004"/>
    <row r="417" ht="29.25" customHeight="1" x14ac:dyDescent="0.55000000000000004"/>
    <row r="418" ht="29.25" customHeight="1" x14ac:dyDescent="0.55000000000000004"/>
    <row r="419" ht="29.25" customHeight="1" x14ac:dyDescent="0.55000000000000004"/>
    <row r="420" ht="29.25" customHeight="1" x14ac:dyDescent="0.55000000000000004"/>
    <row r="421" ht="29.25" customHeight="1" x14ac:dyDescent="0.55000000000000004"/>
    <row r="422" ht="29.25" customHeight="1" x14ac:dyDescent="0.55000000000000004"/>
    <row r="423" ht="29.25" customHeight="1" x14ac:dyDescent="0.55000000000000004"/>
    <row r="424" ht="29.25" customHeight="1" x14ac:dyDescent="0.55000000000000004"/>
    <row r="425" ht="29.25" customHeight="1" x14ac:dyDescent="0.55000000000000004"/>
    <row r="426" ht="29.25" customHeight="1" x14ac:dyDescent="0.55000000000000004"/>
    <row r="427" ht="29.25" customHeight="1" x14ac:dyDescent="0.55000000000000004"/>
    <row r="428" ht="29.25" customHeight="1" x14ac:dyDescent="0.55000000000000004"/>
    <row r="429" ht="29.25" customHeight="1" x14ac:dyDescent="0.55000000000000004"/>
    <row r="430" ht="29.25" customHeight="1" x14ac:dyDescent="0.55000000000000004"/>
    <row r="431" ht="29.25" customHeight="1" x14ac:dyDescent="0.55000000000000004"/>
    <row r="432" ht="29.25" customHeight="1" x14ac:dyDescent="0.55000000000000004"/>
    <row r="433" ht="29.25" customHeight="1" x14ac:dyDescent="0.55000000000000004"/>
    <row r="434" ht="29.25" customHeight="1" x14ac:dyDescent="0.55000000000000004"/>
    <row r="435" ht="29.25" customHeight="1" x14ac:dyDescent="0.55000000000000004"/>
    <row r="436" ht="29.25" customHeight="1" x14ac:dyDescent="0.55000000000000004"/>
    <row r="437" ht="29.25" customHeight="1" x14ac:dyDescent="0.55000000000000004"/>
    <row r="438" ht="29.25" customHeight="1" x14ac:dyDescent="0.55000000000000004"/>
    <row r="439" ht="29.25" customHeight="1" x14ac:dyDescent="0.55000000000000004"/>
    <row r="440" ht="29.25" customHeight="1" x14ac:dyDescent="0.55000000000000004"/>
    <row r="441" ht="29.25" customHeight="1" x14ac:dyDescent="0.55000000000000004"/>
    <row r="442" ht="29.25" customHeight="1" x14ac:dyDescent="0.55000000000000004"/>
    <row r="443" ht="29.25" customHeight="1" x14ac:dyDescent="0.55000000000000004"/>
    <row r="444" ht="29.25" customHeight="1" x14ac:dyDescent="0.55000000000000004"/>
    <row r="445" ht="29.25" customHeight="1" x14ac:dyDescent="0.55000000000000004"/>
    <row r="446" ht="29.25" customHeight="1" x14ac:dyDescent="0.55000000000000004"/>
    <row r="447" ht="29.25" customHeight="1" x14ac:dyDescent="0.55000000000000004"/>
    <row r="448" ht="29.25" customHeight="1" x14ac:dyDescent="0.55000000000000004"/>
    <row r="449" ht="29.25" customHeight="1" x14ac:dyDescent="0.55000000000000004"/>
    <row r="450" ht="29.25" customHeight="1" x14ac:dyDescent="0.55000000000000004"/>
    <row r="451" ht="29.25" customHeight="1" x14ac:dyDescent="0.55000000000000004"/>
    <row r="452" ht="29.25" customHeight="1" x14ac:dyDescent="0.55000000000000004"/>
    <row r="453" ht="29.25" customHeight="1" x14ac:dyDescent="0.55000000000000004"/>
    <row r="454" ht="29.25" customHeight="1" x14ac:dyDescent="0.55000000000000004"/>
    <row r="455" ht="29.25" customHeight="1" x14ac:dyDescent="0.55000000000000004"/>
    <row r="456" ht="29.25" customHeight="1" x14ac:dyDescent="0.55000000000000004"/>
    <row r="457" ht="29.25" customHeight="1" x14ac:dyDescent="0.55000000000000004"/>
    <row r="458" ht="29.25" customHeight="1" x14ac:dyDescent="0.55000000000000004"/>
    <row r="459" ht="29.25" customHeight="1" x14ac:dyDescent="0.55000000000000004"/>
    <row r="460" ht="29.25" customHeight="1" x14ac:dyDescent="0.55000000000000004"/>
    <row r="461" ht="29.25" customHeight="1" x14ac:dyDescent="0.55000000000000004"/>
    <row r="462" ht="29.25" customHeight="1" x14ac:dyDescent="0.55000000000000004"/>
    <row r="463" ht="29.25" customHeight="1" x14ac:dyDescent="0.55000000000000004"/>
    <row r="464" ht="29.25" customHeight="1" x14ac:dyDescent="0.55000000000000004"/>
    <row r="465" ht="29.25" customHeight="1" x14ac:dyDescent="0.55000000000000004"/>
    <row r="466" ht="29.25" customHeight="1" x14ac:dyDescent="0.55000000000000004"/>
    <row r="467" ht="29.25" customHeight="1" x14ac:dyDescent="0.55000000000000004"/>
    <row r="468" ht="29.25" customHeight="1" x14ac:dyDescent="0.55000000000000004"/>
    <row r="469" ht="29.25" customHeight="1" x14ac:dyDescent="0.55000000000000004"/>
    <row r="470" ht="29.25" customHeight="1" x14ac:dyDescent="0.55000000000000004"/>
    <row r="471" ht="29.25" customHeight="1" x14ac:dyDescent="0.55000000000000004"/>
    <row r="472" ht="29.25" customHeight="1" x14ac:dyDescent="0.55000000000000004"/>
    <row r="473" ht="29.25" customHeight="1" x14ac:dyDescent="0.55000000000000004"/>
    <row r="474" ht="29.25" customHeight="1" x14ac:dyDescent="0.55000000000000004"/>
    <row r="475" ht="29.25" customHeight="1" x14ac:dyDescent="0.55000000000000004"/>
    <row r="476" ht="29.25" customHeight="1" x14ac:dyDescent="0.55000000000000004"/>
    <row r="477" ht="29.25" customHeight="1" x14ac:dyDescent="0.55000000000000004"/>
    <row r="478" ht="29.25" customHeight="1" x14ac:dyDescent="0.55000000000000004"/>
    <row r="479" ht="29.25" customHeight="1" x14ac:dyDescent="0.55000000000000004"/>
    <row r="480" ht="29.25" customHeight="1" x14ac:dyDescent="0.55000000000000004"/>
    <row r="481" ht="29.25" customHeight="1" x14ac:dyDescent="0.55000000000000004"/>
    <row r="482" ht="29.25" customHeight="1" x14ac:dyDescent="0.55000000000000004"/>
    <row r="483" ht="29.25" customHeight="1" x14ac:dyDescent="0.55000000000000004"/>
    <row r="484" ht="29.25" customHeight="1" x14ac:dyDescent="0.55000000000000004"/>
    <row r="485" ht="29.25" customHeight="1" x14ac:dyDescent="0.55000000000000004"/>
    <row r="486" ht="29.25" customHeight="1" x14ac:dyDescent="0.55000000000000004"/>
    <row r="487" ht="29.25" customHeight="1" x14ac:dyDescent="0.55000000000000004"/>
    <row r="488" ht="29.25" customHeight="1" x14ac:dyDescent="0.55000000000000004"/>
    <row r="489" ht="29.25" customHeight="1" x14ac:dyDescent="0.55000000000000004"/>
    <row r="490" ht="29.25" customHeight="1" x14ac:dyDescent="0.55000000000000004"/>
    <row r="491" ht="29.25" customHeight="1" x14ac:dyDescent="0.55000000000000004"/>
    <row r="492" ht="29.25" customHeight="1" x14ac:dyDescent="0.55000000000000004"/>
    <row r="493" ht="29.25" customHeight="1" x14ac:dyDescent="0.55000000000000004"/>
    <row r="494" ht="29.25" customHeight="1" x14ac:dyDescent="0.55000000000000004"/>
    <row r="495" ht="29.25" customHeight="1" x14ac:dyDescent="0.55000000000000004"/>
    <row r="496" ht="29.25" customHeight="1" x14ac:dyDescent="0.55000000000000004"/>
    <row r="497" ht="29.25" customHeight="1" x14ac:dyDescent="0.55000000000000004"/>
    <row r="498" ht="29.25" customHeight="1" x14ac:dyDescent="0.55000000000000004"/>
    <row r="499" ht="29.25" customHeight="1" x14ac:dyDescent="0.55000000000000004"/>
    <row r="500" ht="29.25" customHeight="1" x14ac:dyDescent="0.55000000000000004"/>
    <row r="501" ht="29.25" customHeight="1" x14ac:dyDescent="0.55000000000000004"/>
    <row r="502" ht="29.25" customHeight="1" x14ac:dyDescent="0.55000000000000004"/>
    <row r="503" ht="29.25" customHeight="1" x14ac:dyDescent="0.55000000000000004"/>
    <row r="504" ht="29.25" customHeight="1" x14ac:dyDescent="0.55000000000000004"/>
    <row r="505" ht="29.25" customHeight="1" x14ac:dyDescent="0.55000000000000004"/>
    <row r="506" ht="29.25" customHeight="1" x14ac:dyDescent="0.55000000000000004"/>
    <row r="507" ht="29.25" customHeight="1" x14ac:dyDescent="0.55000000000000004"/>
    <row r="508" ht="29.25" customHeight="1" x14ac:dyDescent="0.55000000000000004"/>
    <row r="509" ht="29.25" customHeight="1" x14ac:dyDescent="0.55000000000000004"/>
    <row r="510" ht="29.25" customHeight="1" x14ac:dyDescent="0.55000000000000004"/>
    <row r="511" ht="29.25" customHeight="1" x14ac:dyDescent="0.55000000000000004"/>
    <row r="512" ht="29.25" customHeight="1" x14ac:dyDescent="0.55000000000000004"/>
    <row r="513" ht="29.25" customHeight="1" x14ac:dyDescent="0.55000000000000004"/>
    <row r="514" ht="29.25" customHeight="1" x14ac:dyDescent="0.55000000000000004"/>
    <row r="515" ht="29.25" customHeight="1" x14ac:dyDescent="0.55000000000000004"/>
    <row r="516" ht="29.25" customHeight="1" x14ac:dyDescent="0.55000000000000004"/>
    <row r="517" ht="29.25" customHeight="1" x14ac:dyDescent="0.55000000000000004"/>
    <row r="518" ht="29.25" customHeight="1" x14ac:dyDescent="0.55000000000000004"/>
    <row r="519" ht="29.25" customHeight="1" x14ac:dyDescent="0.55000000000000004"/>
    <row r="520" ht="29.25" customHeight="1" x14ac:dyDescent="0.55000000000000004"/>
    <row r="521" ht="29.25" customHeight="1" x14ac:dyDescent="0.55000000000000004"/>
    <row r="522" ht="29.25" customHeight="1" x14ac:dyDescent="0.55000000000000004"/>
    <row r="523" ht="29.25" customHeight="1" x14ac:dyDescent="0.55000000000000004"/>
    <row r="524" ht="29.25" customHeight="1" x14ac:dyDescent="0.55000000000000004"/>
    <row r="525" ht="29.25" customHeight="1" x14ac:dyDescent="0.55000000000000004"/>
    <row r="526" ht="29.25" customHeight="1" x14ac:dyDescent="0.55000000000000004"/>
    <row r="527" ht="29.25" customHeight="1" x14ac:dyDescent="0.55000000000000004"/>
    <row r="528" ht="29.25" customHeight="1" x14ac:dyDescent="0.55000000000000004"/>
    <row r="529" ht="29.25" customHeight="1" x14ac:dyDescent="0.55000000000000004"/>
    <row r="530" ht="29.25" customHeight="1" x14ac:dyDescent="0.55000000000000004"/>
    <row r="531" ht="29.25" customHeight="1" x14ac:dyDescent="0.55000000000000004"/>
    <row r="532" ht="29.25" customHeight="1" x14ac:dyDescent="0.55000000000000004"/>
    <row r="533" ht="29.25" customHeight="1" x14ac:dyDescent="0.55000000000000004"/>
    <row r="534" ht="29.25" customHeight="1" x14ac:dyDescent="0.55000000000000004"/>
    <row r="535" ht="29.25" customHeight="1" x14ac:dyDescent="0.55000000000000004"/>
    <row r="536" ht="29.25" customHeight="1" x14ac:dyDescent="0.55000000000000004"/>
    <row r="537" ht="29.25" customHeight="1" x14ac:dyDescent="0.55000000000000004"/>
    <row r="538" ht="29.25" customHeight="1" x14ac:dyDescent="0.55000000000000004"/>
    <row r="539" ht="29.25" customHeight="1" x14ac:dyDescent="0.55000000000000004"/>
    <row r="540" ht="29.25" customHeight="1" x14ac:dyDescent="0.55000000000000004"/>
    <row r="541" ht="29.25" customHeight="1" x14ac:dyDescent="0.55000000000000004"/>
    <row r="542" ht="29.25" customHeight="1" x14ac:dyDescent="0.55000000000000004"/>
    <row r="543" ht="29.25" customHeight="1" x14ac:dyDescent="0.55000000000000004"/>
    <row r="544" ht="29.25" customHeight="1" x14ac:dyDescent="0.55000000000000004"/>
    <row r="545" ht="29.25" customHeight="1" x14ac:dyDescent="0.55000000000000004"/>
    <row r="546" ht="29.25" customHeight="1" x14ac:dyDescent="0.55000000000000004"/>
    <row r="547" ht="29.25" customHeight="1" x14ac:dyDescent="0.55000000000000004"/>
    <row r="548" ht="29.25" customHeight="1" x14ac:dyDescent="0.55000000000000004"/>
    <row r="549" ht="29.25" customHeight="1" x14ac:dyDescent="0.55000000000000004"/>
    <row r="550" ht="29.25" customHeight="1" x14ac:dyDescent="0.55000000000000004"/>
    <row r="551" ht="29.25" customHeight="1" x14ac:dyDescent="0.55000000000000004"/>
    <row r="552" ht="29.25" customHeight="1" x14ac:dyDescent="0.55000000000000004"/>
    <row r="553" ht="29.25" customHeight="1" x14ac:dyDescent="0.55000000000000004"/>
    <row r="554" ht="29.25" customHeight="1" x14ac:dyDescent="0.55000000000000004"/>
    <row r="555" ht="29.25" customHeight="1" x14ac:dyDescent="0.55000000000000004"/>
    <row r="556" ht="29.25" customHeight="1" x14ac:dyDescent="0.55000000000000004"/>
    <row r="557" ht="29.25" customHeight="1" x14ac:dyDescent="0.55000000000000004"/>
    <row r="558" ht="29.25" customHeight="1" x14ac:dyDescent="0.55000000000000004"/>
    <row r="559" ht="29.25" customHeight="1" x14ac:dyDescent="0.55000000000000004"/>
    <row r="560" ht="29.25" customHeight="1" x14ac:dyDescent="0.55000000000000004"/>
    <row r="561" ht="29.25" customHeight="1" x14ac:dyDescent="0.55000000000000004"/>
    <row r="562" ht="29.25" customHeight="1" x14ac:dyDescent="0.55000000000000004"/>
    <row r="563" ht="29.25" customHeight="1" x14ac:dyDescent="0.55000000000000004"/>
    <row r="564" ht="29.25" customHeight="1" x14ac:dyDescent="0.55000000000000004"/>
    <row r="565" ht="29.25" customHeight="1" x14ac:dyDescent="0.55000000000000004"/>
    <row r="566" ht="29.25" customHeight="1" x14ac:dyDescent="0.55000000000000004"/>
    <row r="567" ht="29.25" customHeight="1" x14ac:dyDescent="0.55000000000000004"/>
    <row r="568" ht="29.25" customHeight="1" x14ac:dyDescent="0.55000000000000004"/>
    <row r="569" ht="29.25" customHeight="1" x14ac:dyDescent="0.55000000000000004"/>
    <row r="570" ht="29.25" customHeight="1" x14ac:dyDescent="0.55000000000000004"/>
    <row r="571" ht="29.25" customHeight="1" x14ac:dyDescent="0.55000000000000004"/>
    <row r="572" ht="29.25" customHeight="1" x14ac:dyDescent="0.55000000000000004"/>
    <row r="573" ht="29.25" customHeight="1" x14ac:dyDescent="0.55000000000000004"/>
    <row r="574" ht="29.25" customHeight="1" x14ac:dyDescent="0.55000000000000004"/>
    <row r="575" ht="29.25" customHeight="1" x14ac:dyDescent="0.55000000000000004"/>
    <row r="576" ht="29.25" customHeight="1" x14ac:dyDescent="0.55000000000000004"/>
    <row r="577" ht="29.25" customHeight="1" x14ac:dyDescent="0.55000000000000004"/>
    <row r="578" ht="29.25" customHeight="1" x14ac:dyDescent="0.55000000000000004"/>
    <row r="579" ht="29.25" customHeight="1" x14ac:dyDescent="0.55000000000000004"/>
    <row r="580" ht="29.25" customHeight="1" x14ac:dyDescent="0.55000000000000004"/>
    <row r="581" ht="29.25" customHeight="1" x14ac:dyDescent="0.55000000000000004"/>
    <row r="582" ht="29.25" customHeight="1" x14ac:dyDescent="0.55000000000000004"/>
    <row r="583" ht="29.25" customHeight="1" x14ac:dyDescent="0.55000000000000004"/>
    <row r="584" ht="29.25" customHeight="1" x14ac:dyDescent="0.55000000000000004"/>
    <row r="585" ht="29.25" customHeight="1" x14ac:dyDescent="0.55000000000000004"/>
    <row r="586" ht="29.25" customHeight="1" x14ac:dyDescent="0.55000000000000004"/>
    <row r="587" ht="29.25" customHeight="1" x14ac:dyDescent="0.55000000000000004"/>
    <row r="588" ht="29.25" customHeight="1" x14ac:dyDescent="0.55000000000000004"/>
    <row r="589" ht="29.25" customHeight="1" x14ac:dyDescent="0.55000000000000004"/>
    <row r="590" ht="29.25" customHeight="1" x14ac:dyDescent="0.55000000000000004"/>
    <row r="591" ht="29.25" customHeight="1" x14ac:dyDescent="0.55000000000000004"/>
    <row r="592" ht="29.25" customHeight="1" x14ac:dyDescent="0.55000000000000004"/>
    <row r="593" ht="29.25" customHeight="1" x14ac:dyDescent="0.55000000000000004"/>
    <row r="594" ht="29.25" customHeight="1" x14ac:dyDescent="0.55000000000000004"/>
    <row r="595" ht="29.25" customHeight="1" x14ac:dyDescent="0.55000000000000004"/>
    <row r="596" ht="29.25" customHeight="1" x14ac:dyDescent="0.55000000000000004"/>
    <row r="597" ht="29.25" customHeight="1" x14ac:dyDescent="0.55000000000000004"/>
    <row r="598" ht="29.25" customHeight="1" x14ac:dyDescent="0.55000000000000004"/>
    <row r="599" ht="29.25" customHeight="1" x14ac:dyDescent="0.55000000000000004"/>
    <row r="600" ht="29.25" customHeight="1" x14ac:dyDescent="0.55000000000000004"/>
    <row r="601" ht="29.25" customHeight="1" x14ac:dyDescent="0.55000000000000004"/>
    <row r="602" ht="29.25" customHeight="1" x14ac:dyDescent="0.55000000000000004"/>
    <row r="603" ht="29.25" customHeight="1" x14ac:dyDescent="0.55000000000000004"/>
    <row r="604" ht="29.25" customHeight="1" x14ac:dyDescent="0.55000000000000004"/>
    <row r="605" ht="29.25" customHeight="1" x14ac:dyDescent="0.55000000000000004"/>
    <row r="606" ht="29.25" customHeight="1" x14ac:dyDescent="0.55000000000000004"/>
    <row r="607" ht="29.25" customHeight="1" x14ac:dyDescent="0.55000000000000004"/>
    <row r="608" ht="29.25" customHeight="1" x14ac:dyDescent="0.55000000000000004"/>
    <row r="609" ht="29.25" customHeight="1" x14ac:dyDescent="0.55000000000000004"/>
    <row r="610" ht="29.25" customHeight="1" x14ac:dyDescent="0.55000000000000004"/>
    <row r="611" ht="29.25" customHeight="1" x14ac:dyDescent="0.55000000000000004"/>
    <row r="612" ht="29.25" customHeight="1" x14ac:dyDescent="0.55000000000000004"/>
    <row r="613" ht="29.25" customHeight="1" x14ac:dyDescent="0.55000000000000004"/>
    <row r="614" ht="29.25" customHeight="1" x14ac:dyDescent="0.55000000000000004"/>
    <row r="615" ht="29.25" customHeight="1" x14ac:dyDescent="0.55000000000000004"/>
    <row r="616" ht="29.25" customHeight="1" x14ac:dyDescent="0.55000000000000004"/>
    <row r="617" ht="29.25" customHeight="1" x14ac:dyDescent="0.55000000000000004"/>
    <row r="618" ht="29.25" customHeight="1" x14ac:dyDescent="0.55000000000000004"/>
    <row r="619" ht="29.25" customHeight="1" x14ac:dyDescent="0.55000000000000004"/>
    <row r="620" ht="29.25" customHeight="1" x14ac:dyDescent="0.55000000000000004"/>
    <row r="621" ht="29.25" customHeight="1" x14ac:dyDescent="0.55000000000000004"/>
    <row r="622" ht="29.25" customHeight="1" x14ac:dyDescent="0.55000000000000004"/>
    <row r="623" ht="29.25" customHeight="1" x14ac:dyDescent="0.55000000000000004"/>
    <row r="624" ht="29.25" customHeight="1" x14ac:dyDescent="0.55000000000000004"/>
    <row r="625" ht="29.25" customHeight="1" x14ac:dyDescent="0.55000000000000004"/>
    <row r="626" ht="29.25" customHeight="1" x14ac:dyDescent="0.55000000000000004"/>
    <row r="627" ht="29.25" customHeight="1" x14ac:dyDescent="0.55000000000000004"/>
    <row r="628" ht="29.25" customHeight="1" x14ac:dyDescent="0.55000000000000004"/>
    <row r="629" ht="29.25" customHeight="1" x14ac:dyDescent="0.55000000000000004"/>
    <row r="630" ht="29.25" customHeight="1" x14ac:dyDescent="0.55000000000000004"/>
    <row r="631" ht="29.25" customHeight="1" x14ac:dyDescent="0.55000000000000004"/>
    <row r="632" ht="29.25" customHeight="1" x14ac:dyDescent="0.55000000000000004"/>
    <row r="633" ht="29.25" customHeight="1" x14ac:dyDescent="0.55000000000000004"/>
    <row r="634" ht="29.25" customHeight="1" x14ac:dyDescent="0.55000000000000004"/>
    <row r="635" ht="29.25" customHeight="1" x14ac:dyDescent="0.55000000000000004"/>
    <row r="636" ht="29.25" customHeight="1" x14ac:dyDescent="0.55000000000000004"/>
    <row r="637" ht="29.25" customHeight="1" x14ac:dyDescent="0.55000000000000004"/>
    <row r="638" ht="29.25" customHeight="1" x14ac:dyDescent="0.55000000000000004"/>
    <row r="639" ht="29.25" customHeight="1" x14ac:dyDescent="0.55000000000000004"/>
    <row r="640" ht="29.25" customHeight="1" x14ac:dyDescent="0.55000000000000004"/>
    <row r="641" ht="29.25" customHeight="1" x14ac:dyDescent="0.55000000000000004"/>
    <row r="642" ht="29.25" customHeight="1" x14ac:dyDescent="0.55000000000000004"/>
    <row r="643" ht="29.25" customHeight="1" x14ac:dyDescent="0.55000000000000004"/>
    <row r="644" ht="29.25" customHeight="1" x14ac:dyDescent="0.55000000000000004"/>
    <row r="645" ht="29.25" customHeight="1" x14ac:dyDescent="0.55000000000000004"/>
    <row r="646" ht="29.25" customHeight="1" x14ac:dyDescent="0.55000000000000004"/>
    <row r="647" ht="29.25" customHeight="1" x14ac:dyDescent="0.55000000000000004"/>
    <row r="648" ht="29.25" customHeight="1" x14ac:dyDescent="0.55000000000000004"/>
    <row r="649" ht="29.25" customHeight="1" x14ac:dyDescent="0.55000000000000004"/>
    <row r="650" ht="29.25" customHeight="1" x14ac:dyDescent="0.55000000000000004"/>
    <row r="651" ht="29.25" customHeight="1" x14ac:dyDescent="0.55000000000000004"/>
    <row r="652" ht="29.25" customHeight="1" x14ac:dyDescent="0.55000000000000004"/>
    <row r="653" ht="29.25" customHeight="1" x14ac:dyDescent="0.55000000000000004"/>
    <row r="654" ht="29.25" customHeight="1" x14ac:dyDescent="0.55000000000000004"/>
    <row r="655" ht="29.25" customHeight="1" x14ac:dyDescent="0.55000000000000004"/>
    <row r="656" ht="29.25" customHeight="1" x14ac:dyDescent="0.55000000000000004"/>
    <row r="657" ht="29.25" customHeight="1" x14ac:dyDescent="0.55000000000000004"/>
    <row r="658" ht="29.25" customHeight="1" x14ac:dyDescent="0.55000000000000004"/>
    <row r="659" ht="29.25" customHeight="1" x14ac:dyDescent="0.55000000000000004"/>
    <row r="660" ht="29.25" customHeight="1" x14ac:dyDescent="0.55000000000000004"/>
    <row r="661" ht="29.25" customHeight="1" x14ac:dyDescent="0.55000000000000004"/>
    <row r="662" ht="29.25" customHeight="1" x14ac:dyDescent="0.55000000000000004"/>
    <row r="663" ht="29.25" customHeight="1" x14ac:dyDescent="0.55000000000000004"/>
    <row r="664" ht="29.25" customHeight="1" x14ac:dyDescent="0.55000000000000004"/>
    <row r="665" ht="29.25" customHeight="1" x14ac:dyDescent="0.55000000000000004"/>
    <row r="666" ht="29.25" customHeight="1" x14ac:dyDescent="0.55000000000000004"/>
    <row r="667" ht="29.25" customHeight="1" x14ac:dyDescent="0.55000000000000004"/>
    <row r="668" ht="29.25" customHeight="1" x14ac:dyDescent="0.55000000000000004"/>
    <row r="669" ht="29.25" customHeight="1" x14ac:dyDescent="0.55000000000000004"/>
    <row r="670" ht="29.25" customHeight="1" x14ac:dyDescent="0.55000000000000004"/>
    <row r="671" ht="29.25" customHeight="1" x14ac:dyDescent="0.55000000000000004"/>
    <row r="672" ht="29.25" customHeight="1" x14ac:dyDescent="0.55000000000000004"/>
    <row r="673" ht="29.25" customHeight="1" x14ac:dyDescent="0.55000000000000004"/>
    <row r="674" ht="29.25" customHeight="1" x14ac:dyDescent="0.55000000000000004"/>
    <row r="675" ht="29.25" customHeight="1" x14ac:dyDescent="0.55000000000000004"/>
    <row r="676" ht="29.25" customHeight="1" x14ac:dyDescent="0.55000000000000004"/>
    <row r="677" ht="29.25" customHeight="1" x14ac:dyDescent="0.55000000000000004"/>
    <row r="678" ht="29.25" customHeight="1" x14ac:dyDescent="0.55000000000000004"/>
    <row r="679" ht="29.25" customHeight="1" x14ac:dyDescent="0.55000000000000004"/>
    <row r="680" ht="29.25" customHeight="1" x14ac:dyDescent="0.55000000000000004"/>
    <row r="681" ht="29.25" customHeight="1" x14ac:dyDescent="0.55000000000000004"/>
    <row r="682" ht="29.25" customHeight="1" x14ac:dyDescent="0.55000000000000004"/>
    <row r="683" ht="29.25" customHeight="1" x14ac:dyDescent="0.55000000000000004"/>
    <row r="684" ht="29.25" customHeight="1" x14ac:dyDescent="0.55000000000000004"/>
    <row r="685" ht="29.25" customHeight="1" x14ac:dyDescent="0.55000000000000004"/>
    <row r="686" ht="29.25" customHeight="1" x14ac:dyDescent="0.55000000000000004"/>
    <row r="687" ht="29.25" customHeight="1" x14ac:dyDescent="0.55000000000000004"/>
    <row r="688" ht="29.25" customHeight="1" x14ac:dyDescent="0.55000000000000004"/>
    <row r="689" ht="29.25" customHeight="1" x14ac:dyDescent="0.55000000000000004"/>
    <row r="690" ht="29.25" customHeight="1" x14ac:dyDescent="0.55000000000000004"/>
    <row r="691" ht="29.25" customHeight="1" x14ac:dyDescent="0.55000000000000004"/>
    <row r="692" ht="29.25" customHeight="1" x14ac:dyDescent="0.55000000000000004"/>
    <row r="693" ht="29.25" customHeight="1" x14ac:dyDescent="0.55000000000000004"/>
    <row r="694" ht="29.25" customHeight="1" x14ac:dyDescent="0.55000000000000004"/>
    <row r="695" ht="29.25" customHeight="1" x14ac:dyDescent="0.55000000000000004"/>
    <row r="696" ht="29.25" customHeight="1" x14ac:dyDescent="0.55000000000000004"/>
    <row r="697" ht="29.25" customHeight="1" x14ac:dyDescent="0.55000000000000004"/>
    <row r="698" ht="29.25" customHeight="1" x14ac:dyDescent="0.55000000000000004"/>
    <row r="699" ht="29.25" customHeight="1" x14ac:dyDescent="0.55000000000000004"/>
    <row r="700" ht="29.25" customHeight="1" x14ac:dyDescent="0.55000000000000004"/>
    <row r="701" ht="29.25" customHeight="1" x14ac:dyDescent="0.55000000000000004"/>
    <row r="702" ht="29.25" customHeight="1" x14ac:dyDescent="0.55000000000000004"/>
    <row r="703" ht="29.25" customHeight="1" x14ac:dyDescent="0.55000000000000004"/>
    <row r="704" ht="29.25" customHeight="1" x14ac:dyDescent="0.55000000000000004"/>
    <row r="705" ht="29.25" customHeight="1" x14ac:dyDescent="0.55000000000000004"/>
    <row r="706" ht="29.25" customHeight="1" x14ac:dyDescent="0.55000000000000004"/>
    <row r="707" ht="29.25" customHeight="1" x14ac:dyDescent="0.55000000000000004"/>
    <row r="708" ht="29.25" customHeight="1" x14ac:dyDescent="0.55000000000000004"/>
    <row r="709" ht="29.25" customHeight="1" x14ac:dyDescent="0.55000000000000004"/>
    <row r="710" ht="29.25" customHeight="1" x14ac:dyDescent="0.55000000000000004"/>
    <row r="711" ht="29.25" customHeight="1" x14ac:dyDescent="0.55000000000000004"/>
    <row r="712" ht="29.25" customHeight="1" x14ac:dyDescent="0.55000000000000004"/>
    <row r="713" ht="29.25" customHeight="1" x14ac:dyDescent="0.55000000000000004"/>
    <row r="714" ht="29.25" customHeight="1" x14ac:dyDescent="0.55000000000000004"/>
    <row r="715" ht="29.25" customHeight="1" x14ac:dyDescent="0.55000000000000004"/>
    <row r="716" ht="29.25" customHeight="1" x14ac:dyDescent="0.55000000000000004"/>
    <row r="717" ht="29.25" customHeight="1" x14ac:dyDescent="0.55000000000000004"/>
    <row r="718" ht="29.25" customHeight="1" x14ac:dyDescent="0.55000000000000004"/>
    <row r="719" ht="29.25" customHeight="1" x14ac:dyDescent="0.55000000000000004"/>
    <row r="720" ht="29.25" customHeight="1" x14ac:dyDescent="0.55000000000000004"/>
    <row r="721" ht="29.25" customHeight="1" x14ac:dyDescent="0.55000000000000004"/>
    <row r="722" ht="29.25" customHeight="1" x14ac:dyDescent="0.55000000000000004"/>
    <row r="723" ht="29.25" customHeight="1" x14ac:dyDescent="0.55000000000000004"/>
    <row r="724" ht="29.25" customHeight="1" x14ac:dyDescent="0.55000000000000004"/>
    <row r="725" ht="29.25" customHeight="1" x14ac:dyDescent="0.55000000000000004"/>
    <row r="726" ht="29.25" customHeight="1" x14ac:dyDescent="0.55000000000000004"/>
    <row r="727" ht="29.25" customHeight="1" x14ac:dyDescent="0.55000000000000004"/>
    <row r="728" ht="29.25" customHeight="1" x14ac:dyDescent="0.55000000000000004"/>
    <row r="729" ht="29.25" customHeight="1" x14ac:dyDescent="0.55000000000000004"/>
    <row r="730" ht="29.25" customHeight="1" x14ac:dyDescent="0.55000000000000004"/>
    <row r="731" ht="29.25" customHeight="1" x14ac:dyDescent="0.55000000000000004"/>
    <row r="732" ht="29.25" customHeight="1" x14ac:dyDescent="0.55000000000000004"/>
    <row r="733" ht="29.25" customHeight="1" x14ac:dyDescent="0.55000000000000004"/>
    <row r="734" ht="29.25" customHeight="1" x14ac:dyDescent="0.55000000000000004"/>
    <row r="735" ht="29.25" customHeight="1" x14ac:dyDescent="0.55000000000000004"/>
    <row r="736" ht="29.25" customHeight="1" x14ac:dyDescent="0.55000000000000004"/>
    <row r="737" ht="29.25" customHeight="1" x14ac:dyDescent="0.55000000000000004"/>
    <row r="738" ht="29.25" customHeight="1" x14ac:dyDescent="0.55000000000000004"/>
    <row r="739" ht="29.25" customHeight="1" x14ac:dyDescent="0.55000000000000004"/>
    <row r="740" ht="29.25" customHeight="1" x14ac:dyDescent="0.55000000000000004"/>
    <row r="741" ht="29.25" customHeight="1" x14ac:dyDescent="0.55000000000000004"/>
    <row r="742" ht="29.25" customHeight="1" x14ac:dyDescent="0.55000000000000004"/>
    <row r="743" ht="29.25" customHeight="1" x14ac:dyDescent="0.55000000000000004"/>
    <row r="744" ht="29.25" customHeight="1" x14ac:dyDescent="0.55000000000000004"/>
    <row r="745" ht="29.25" customHeight="1" x14ac:dyDescent="0.55000000000000004"/>
    <row r="746" ht="29.25" customHeight="1" x14ac:dyDescent="0.55000000000000004"/>
    <row r="747" ht="29.25" customHeight="1" x14ac:dyDescent="0.55000000000000004"/>
    <row r="748" ht="29.25" customHeight="1" x14ac:dyDescent="0.55000000000000004"/>
    <row r="749" ht="29.25" customHeight="1" x14ac:dyDescent="0.55000000000000004"/>
    <row r="750" ht="29.25" customHeight="1" x14ac:dyDescent="0.55000000000000004"/>
    <row r="751" ht="29.25" customHeight="1" x14ac:dyDescent="0.55000000000000004"/>
    <row r="752" ht="29.25" customHeight="1" x14ac:dyDescent="0.55000000000000004"/>
    <row r="753" ht="29.25" customHeight="1" x14ac:dyDescent="0.55000000000000004"/>
    <row r="754" ht="29.25" customHeight="1" x14ac:dyDescent="0.55000000000000004"/>
    <row r="755" ht="29.25" customHeight="1" x14ac:dyDescent="0.55000000000000004"/>
    <row r="756" ht="29.25" customHeight="1" x14ac:dyDescent="0.55000000000000004"/>
    <row r="757" ht="29.25" customHeight="1" x14ac:dyDescent="0.55000000000000004"/>
    <row r="758" ht="29.25" customHeight="1" x14ac:dyDescent="0.55000000000000004"/>
    <row r="759" ht="29.25" customHeight="1" x14ac:dyDescent="0.55000000000000004"/>
    <row r="760" ht="29.25" customHeight="1" x14ac:dyDescent="0.55000000000000004"/>
    <row r="761" ht="29.25" customHeight="1" x14ac:dyDescent="0.55000000000000004"/>
    <row r="762" ht="29.25" customHeight="1" x14ac:dyDescent="0.55000000000000004"/>
    <row r="763" ht="29.25" customHeight="1" x14ac:dyDescent="0.55000000000000004"/>
    <row r="764" ht="29.25" customHeight="1" x14ac:dyDescent="0.55000000000000004"/>
    <row r="765" ht="29.25" customHeight="1" x14ac:dyDescent="0.55000000000000004"/>
    <row r="766" ht="29.25" customHeight="1" x14ac:dyDescent="0.55000000000000004"/>
    <row r="767" ht="29.25" customHeight="1" x14ac:dyDescent="0.55000000000000004"/>
    <row r="768" ht="29.25" customHeight="1" x14ac:dyDescent="0.55000000000000004"/>
    <row r="769" ht="29.25" customHeight="1" x14ac:dyDescent="0.55000000000000004"/>
    <row r="770" ht="29.25" customHeight="1" x14ac:dyDescent="0.55000000000000004"/>
    <row r="771" ht="29.25" customHeight="1" x14ac:dyDescent="0.55000000000000004"/>
    <row r="772" ht="29.25" customHeight="1" x14ac:dyDescent="0.55000000000000004"/>
    <row r="773" ht="29.25" customHeight="1" x14ac:dyDescent="0.55000000000000004"/>
    <row r="774" ht="29.25" customHeight="1" x14ac:dyDescent="0.55000000000000004"/>
    <row r="775" ht="29.25" customHeight="1" x14ac:dyDescent="0.55000000000000004"/>
    <row r="776" ht="29.25" customHeight="1" x14ac:dyDescent="0.55000000000000004"/>
    <row r="777" ht="29.25" customHeight="1" x14ac:dyDescent="0.55000000000000004"/>
    <row r="778" ht="29.25" customHeight="1" x14ac:dyDescent="0.55000000000000004"/>
    <row r="779" ht="29.25" customHeight="1" x14ac:dyDescent="0.55000000000000004"/>
    <row r="780" ht="29.25" customHeight="1" x14ac:dyDescent="0.55000000000000004"/>
    <row r="781" ht="29.25" customHeight="1" x14ac:dyDescent="0.55000000000000004"/>
    <row r="782" ht="29.25" customHeight="1" x14ac:dyDescent="0.55000000000000004"/>
    <row r="783" ht="29.25" customHeight="1" x14ac:dyDescent="0.55000000000000004"/>
    <row r="784" ht="29.25" customHeight="1" x14ac:dyDescent="0.55000000000000004"/>
    <row r="785" ht="29.25" customHeight="1" x14ac:dyDescent="0.55000000000000004"/>
    <row r="786" ht="29.25" customHeight="1" x14ac:dyDescent="0.55000000000000004"/>
    <row r="787" ht="29.25" customHeight="1" x14ac:dyDescent="0.55000000000000004"/>
    <row r="788" ht="29.25" customHeight="1" x14ac:dyDescent="0.55000000000000004"/>
    <row r="789" ht="29.25" customHeight="1" x14ac:dyDescent="0.55000000000000004"/>
    <row r="790" ht="29.25" customHeight="1" x14ac:dyDescent="0.55000000000000004"/>
    <row r="791" ht="29.25" customHeight="1" x14ac:dyDescent="0.55000000000000004"/>
    <row r="792" ht="29.25" customHeight="1" x14ac:dyDescent="0.55000000000000004"/>
    <row r="793" ht="29.25" customHeight="1" x14ac:dyDescent="0.55000000000000004"/>
    <row r="794" ht="29.25" customHeight="1" x14ac:dyDescent="0.55000000000000004"/>
    <row r="795" ht="29.25" customHeight="1" x14ac:dyDescent="0.55000000000000004"/>
    <row r="796" ht="29.25" customHeight="1" x14ac:dyDescent="0.55000000000000004"/>
    <row r="797" ht="29.25" customHeight="1" x14ac:dyDescent="0.55000000000000004"/>
    <row r="798" ht="29.25" customHeight="1" x14ac:dyDescent="0.55000000000000004"/>
    <row r="799" ht="29.25" customHeight="1" x14ac:dyDescent="0.55000000000000004"/>
    <row r="800" ht="29.25" customHeight="1" x14ac:dyDescent="0.55000000000000004"/>
    <row r="801" ht="29.25" customHeight="1" x14ac:dyDescent="0.55000000000000004"/>
    <row r="802" ht="29.25" customHeight="1" x14ac:dyDescent="0.55000000000000004"/>
    <row r="803" ht="29.25" customHeight="1" x14ac:dyDescent="0.55000000000000004"/>
    <row r="804" ht="29.25" customHeight="1" x14ac:dyDescent="0.55000000000000004"/>
    <row r="805" ht="29.25" customHeight="1" x14ac:dyDescent="0.55000000000000004"/>
    <row r="806" ht="29.25" customHeight="1" x14ac:dyDescent="0.55000000000000004"/>
    <row r="807" ht="29.25" customHeight="1" x14ac:dyDescent="0.55000000000000004"/>
    <row r="808" ht="29.25" customHeight="1" x14ac:dyDescent="0.55000000000000004"/>
    <row r="809" ht="29.25" customHeight="1" x14ac:dyDescent="0.55000000000000004"/>
    <row r="810" ht="29.25" customHeight="1" x14ac:dyDescent="0.55000000000000004"/>
    <row r="811" ht="29.25" customHeight="1" x14ac:dyDescent="0.55000000000000004"/>
    <row r="812" ht="29.25" customHeight="1" x14ac:dyDescent="0.55000000000000004"/>
    <row r="813" ht="29.25" customHeight="1" x14ac:dyDescent="0.55000000000000004"/>
    <row r="814" ht="29.25" customHeight="1" x14ac:dyDescent="0.55000000000000004"/>
    <row r="815" ht="29.25" customHeight="1" x14ac:dyDescent="0.55000000000000004"/>
    <row r="816" ht="29.25" customHeight="1" x14ac:dyDescent="0.55000000000000004"/>
    <row r="817" ht="29.25" customHeight="1" x14ac:dyDescent="0.55000000000000004"/>
    <row r="818" ht="29.25" customHeight="1" x14ac:dyDescent="0.55000000000000004"/>
    <row r="819" ht="29.25" customHeight="1" x14ac:dyDescent="0.55000000000000004"/>
    <row r="820" ht="29.25" customHeight="1" x14ac:dyDescent="0.55000000000000004"/>
    <row r="821" ht="29.25" customHeight="1" x14ac:dyDescent="0.55000000000000004"/>
    <row r="822" ht="29.25" customHeight="1" x14ac:dyDescent="0.55000000000000004"/>
    <row r="823" ht="29.25" customHeight="1" x14ac:dyDescent="0.55000000000000004"/>
    <row r="824" ht="29.25" customHeight="1" x14ac:dyDescent="0.55000000000000004"/>
    <row r="825" ht="29.25" customHeight="1" x14ac:dyDescent="0.55000000000000004"/>
    <row r="826" ht="29.25" customHeight="1" x14ac:dyDescent="0.55000000000000004"/>
    <row r="827" ht="29.25" customHeight="1" x14ac:dyDescent="0.55000000000000004"/>
    <row r="828" ht="29.25" customHeight="1" x14ac:dyDescent="0.55000000000000004"/>
    <row r="829" ht="29.25" customHeight="1" x14ac:dyDescent="0.55000000000000004"/>
    <row r="830" ht="29.25" customHeight="1" x14ac:dyDescent="0.55000000000000004"/>
    <row r="831" ht="29.25" customHeight="1" x14ac:dyDescent="0.55000000000000004"/>
    <row r="832" ht="29.25" customHeight="1" x14ac:dyDescent="0.55000000000000004"/>
    <row r="833" ht="29.25" customHeight="1" x14ac:dyDescent="0.55000000000000004"/>
    <row r="834" ht="29.25" customHeight="1" x14ac:dyDescent="0.55000000000000004"/>
    <row r="835" ht="29.25" customHeight="1" x14ac:dyDescent="0.55000000000000004"/>
    <row r="836" ht="29.25" customHeight="1" x14ac:dyDescent="0.55000000000000004"/>
    <row r="837" ht="29.25" customHeight="1" x14ac:dyDescent="0.55000000000000004"/>
    <row r="838" ht="29.25" customHeight="1" x14ac:dyDescent="0.55000000000000004"/>
    <row r="839" ht="29.25" customHeight="1" x14ac:dyDescent="0.55000000000000004"/>
    <row r="840" ht="29.25" customHeight="1" x14ac:dyDescent="0.55000000000000004"/>
    <row r="841" ht="29.25" customHeight="1" x14ac:dyDescent="0.55000000000000004"/>
    <row r="842" ht="29.25" customHeight="1" x14ac:dyDescent="0.55000000000000004"/>
    <row r="843" ht="29.25" customHeight="1" x14ac:dyDescent="0.55000000000000004"/>
    <row r="844" ht="29.25" customHeight="1" x14ac:dyDescent="0.55000000000000004"/>
    <row r="845" ht="29.25" customHeight="1" x14ac:dyDescent="0.55000000000000004"/>
    <row r="846" ht="29.25" customHeight="1" x14ac:dyDescent="0.55000000000000004"/>
    <row r="847" ht="29.25" customHeight="1" x14ac:dyDescent="0.55000000000000004"/>
    <row r="848" ht="29.25" customHeight="1" x14ac:dyDescent="0.55000000000000004"/>
    <row r="849" ht="29.25" customHeight="1" x14ac:dyDescent="0.55000000000000004"/>
    <row r="850" ht="29.25" customHeight="1" x14ac:dyDescent="0.55000000000000004"/>
    <row r="851" ht="29.25" customHeight="1" x14ac:dyDescent="0.55000000000000004"/>
    <row r="852" ht="29.25" customHeight="1" x14ac:dyDescent="0.55000000000000004"/>
    <row r="853" ht="29.25" customHeight="1" x14ac:dyDescent="0.55000000000000004"/>
    <row r="854" ht="29.25" customHeight="1" x14ac:dyDescent="0.55000000000000004"/>
    <row r="855" ht="29.25" customHeight="1" x14ac:dyDescent="0.55000000000000004"/>
    <row r="856" ht="29.25" customHeight="1" x14ac:dyDescent="0.55000000000000004"/>
    <row r="857" ht="29.25" customHeight="1" x14ac:dyDescent="0.55000000000000004"/>
    <row r="858" ht="29.25" customHeight="1" x14ac:dyDescent="0.55000000000000004"/>
    <row r="859" ht="29.25" customHeight="1" x14ac:dyDescent="0.55000000000000004"/>
    <row r="860" ht="29.25" customHeight="1" x14ac:dyDescent="0.55000000000000004"/>
    <row r="861" ht="29.25" customHeight="1" x14ac:dyDescent="0.55000000000000004"/>
    <row r="862" ht="29.25" customHeight="1" x14ac:dyDescent="0.55000000000000004"/>
    <row r="863" ht="29.25" customHeight="1" x14ac:dyDescent="0.55000000000000004"/>
    <row r="864" ht="29.25" customHeight="1" x14ac:dyDescent="0.55000000000000004"/>
    <row r="865" ht="29.25" customHeight="1" x14ac:dyDescent="0.55000000000000004"/>
    <row r="866" ht="29.25" customHeight="1" x14ac:dyDescent="0.55000000000000004"/>
    <row r="867" ht="29.25" customHeight="1" x14ac:dyDescent="0.55000000000000004"/>
    <row r="868" ht="29.25" customHeight="1" x14ac:dyDescent="0.55000000000000004"/>
    <row r="869" ht="29.25" customHeight="1" x14ac:dyDescent="0.55000000000000004"/>
    <row r="870" ht="29.25" customHeight="1" x14ac:dyDescent="0.55000000000000004"/>
    <row r="871" ht="29.25" customHeight="1" x14ac:dyDescent="0.55000000000000004"/>
    <row r="872" ht="29.25" customHeight="1" x14ac:dyDescent="0.55000000000000004"/>
    <row r="873" ht="29.25" customHeight="1" x14ac:dyDescent="0.55000000000000004"/>
    <row r="874" ht="29.25" customHeight="1" x14ac:dyDescent="0.55000000000000004"/>
    <row r="875" ht="29.25" customHeight="1" x14ac:dyDescent="0.55000000000000004"/>
    <row r="876" ht="29.25" customHeight="1" x14ac:dyDescent="0.55000000000000004"/>
    <row r="877" ht="29.25" customHeight="1" x14ac:dyDescent="0.55000000000000004"/>
    <row r="878" ht="29.25" customHeight="1" x14ac:dyDescent="0.55000000000000004"/>
    <row r="879" ht="29.25" customHeight="1" x14ac:dyDescent="0.55000000000000004"/>
    <row r="880" ht="29.25" customHeight="1" x14ac:dyDescent="0.55000000000000004"/>
    <row r="881" ht="29.25" customHeight="1" x14ac:dyDescent="0.55000000000000004"/>
    <row r="882" ht="29.25" customHeight="1" x14ac:dyDescent="0.55000000000000004"/>
    <row r="883" ht="29.25" customHeight="1" x14ac:dyDescent="0.55000000000000004"/>
    <row r="884" ht="29.25" customHeight="1" x14ac:dyDescent="0.55000000000000004"/>
    <row r="885" ht="29.25" customHeight="1" x14ac:dyDescent="0.55000000000000004"/>
    <row r="886" ht="29.25" customHeight="1" x14ac:dyDescent="0.55000000000000004"/>
    <row r="887" ht="29.25" customHeight="1" x14ac:dyDescent="0.55000000000000004"/>
    <row r="888" ht="29.25" customHeight="1" x14ac:dyDescent="0.55000000000000004"/>
    <row r="889" ht="29.25" customHeight="1" x14ac:dyDescent="0.55000000000000004"/>
    <row r="890" ht="29.25" customHeight="1" x14ac:dyDescent="0.55000000000000004"/>
    <row r="891" ht="29.25" customHeight="1" x14ac:dyDescent="0.55000000000000004"/>
    <row r="892" ht="29.25" customHeight="1" x14ac:dyDescent="0.55000000000000004"/>
    <row r="893" ht="29.25" customHeight="1" x14ac:dyDescent="0.55000000000000004"/>
    <row r="894" ht="29.25" customHeight="1" x14ac:dyDescent="0.55000000000000004"/>
    <row r="895" ht="29.25" customHeight="1" x14ac:dyDescent="0.55000000000000004"/>
    <row r="896" ht="29.25" customHeight="1" x14ac:dyDescent="0.55000000000000004"/>
    <row r="897" ht="29.25" customHeight="1" x14ac:dyDescent="0.55000000000000004"/>
    <row r="898" ht="29.25" customHeight="1" x14ac:dyDescent="0.55000000000000004"/>
    <row r="899" ht="29.25" customHeight="1" x14ac:dyDescent="0.55000000000000004"/>
    <row r="900" ht="29.25" customHeight="1" x14ac:dyDescent="0.55000000000000004"/>
    <row r="901" ht="29.25" customHeight="1" x14ac:dyDescent="0.55000000000000004"/>
    <row r="902" ht="29.25" customHeight="1" x14ac:dyDescent="0.55000000000000004"/>
    <row r="903" ht="29.25" customHeight="1" x14ac:dyDescent="0.55000000000000004"/>
    <row r="904" ht="29.25" customHeight="1" x14ac:dyDescent="0.55000000000000004"/>
    <row r="905" ht="29.25" customHeight="1" x14ac:dyDescent="0.55000000000000004"/>
    <row r="906" ht="29.25" customHeight="1" x14ac:dyDescent="0.55000000000000004"/>
    <row r="907" ht="29.25" customHeight="1" x14ac:dyDescent="0.55000000000000004"/>
    <row r="908" ht="29.25" customHeight="1" x14ac:dyDescent="0.55000000000000004"/>
    <row r="909" ht="29.25" customHeight="1" x14ac:dyDescent="0.55000000000000004"/>
    <row r="910" ht="29.25" customHeight="1" x14ac:dyDescent="0.55000000000000004"/>
    <row r="911" ht="29.25" customHeight="1" x14ac:dyDescent="0.55000000000000004"/>
    <row r="912" ht="29.25" customHeight="1" x14ac:dyDescent="0.55000000000000004"/>
    <row r="913" ht="29.25" customHeight="1" x14ac:dyDescent="0.55000000000000004"/>
    <row r="914" ht="29.25" customHeight="1" x14ac:dyDescent="0.55000000000000004"/>
    <row r="915" ht="29.25" customHeight="1" x14ac:dyDescent="0.55000000000000004"/>
    <row r="916" ht="29.25" customHeight="1" x14ac:dyDescent="0.55000000000000004"/>
    <row r="917" ht="29.25" customHeight="1" x14ac:dyDescent="0.55000000000000004"/>
    <row r="918" ht="29.25" customHeight="1" x14ac:dyDescent="0.55000000000000004"/>
    <row r="919" ht="29.25" customHeight="1" x14ac:dyDescent="0.55000000000000004"/>
    <row r="920" ht="29.25" customHeight="1" x14ac:dyDescent="0.55000000000000004"/>
    <row r="921" ht="29.25" customHeight="1" x14ac:dyDescent="0.55000000000000004"/>
    <row r="922" ht="29.25" customHeight="1" x14ac:dyDescent="0.55000000000000004"/>
    <row r="923" ht="29.25" customHeight="1" x14ac:dyDescent="0.55000000000000004"/>
    <row r="924" ht="29.25" customHeight="1" x14ac:dyDescent="0.55000000000000004"/>
    <row r="925" ht="29.25" customHeight="1" x14ac:dyDescent="0.55000000000000004"/>
    <row r="926" ht="29.25" customHeight="1" x14ac:dyDescent="0.55000000000000004"/>
    <row r="927" ht="29.25" customHeight="1" x14ac:dyDescent="0.55000000000000004"/>
    <row r="928" ht="29.25" customHeight="1" x14ac:dyDescent="0.55000000000000004"/>
    <row r="929" ht="29.25" customHeight="1" x14ac:dyDescent="0.55000000000000004"/>
    <row r="930" ht="29.25" customHeight="1" x14ac:dyDescent="0.55000000000000004"/>
    <row r="931" ht="29.25" customHeight="1" x14ac:dyDescent="0.55000000000000004"/>
    <row r="932" ht="29.25" customHeight="1" x14ac:dyDescent="0.55000000000000004"/>
    <row r="933" ht="29.25" customHeight="1" x14ac:dyDescent="0.55000000000000004"/>
    <row r="934" ht="29.25" customHeight="1" x14ac:dyDescent="0.55000000000000004"/>
    <row r="935" ht="29.25" customHeight="1" x14ac:dyDescent="0.55000000000000004"/>
    <row r="936" ht="29.25" customHeight="1" x14ac:dyDescent="0.55000000000000004"/>
    <row r="937" ht="29.25" customHeight="1" x14ac:dyDescent="0.55000000000000004"/>
    <row r="938" ht="29.25" customHeight="1" x14ac:dyDescent="0.55000000000000004"/>
    <row r="939" ht="29.25" customHeight="1" x14ac:dyDescent="0.55000000000000004"/>
    <row r="940" ht="29.25" customHeight="1" x14ac:dyDescent="0.55000000000000004"/>
    <row r="941" ht="29.25" customHeight="1" x14ac:dyDescent="0.55000000000000004"/>
    <row r="942" ht="29.25" customHeight="1" x14ac:dyDescent="0.55000000000000004"/>
    <row r="943" ht="29.25" customHeight="1" x14ac:dyDescent="0.55000000000000004"/>
    <row r="944" ht="29.25" customHeight="1" x14ac:dyDescent="0.55000000000000004"/>
    <row r="945" ht="29.25" customHeight="1" x14ac:dyDescent="0.55000000000000004"/>
    <row r="946" ht="29.25" customHeight="1" x14ac:dyDescent="0.55000000000000004"/>
    <row r="947" ht="29.25" customHeight="1" x14ac:dyDescent="0.55000000000000004"/>
    <row r="948" ht="29.25" customHeight="1" x14ac:dyDescent="0.55000000000000004"/>
    <row r="949" ht="29.25" customHeight="1" x14ac:dyDescent="0.55000000000000004"/>
    <row r="950" ht="29.25" customHeight="1" x14ac:dyDescent="0.55000000000000004"/>
    <row r="951" ht="29.25" customHeight="1" x14ac:dyDescent="0.55000000000000004"/>
    <row r="952" ht="29.25" customHeight="1" x14ac:dyDescent="0.55000000000000004"/>
    <row r="953" ht="29.25" customHeight="1" x14ac:dyDescent="0.55000000000000004"/>
    <row r="954" ht="29.25" customHeight="1" x14ac:dyDescent="0.55000000000000004"/>
    <row r="955" ht="29.25" customHeight="1" x14ac:dyDescent="0.55000000000000004"/>
    <row r="956" ht="29.25" customHeight="1" x14ac:dyDescent="0.55000000000000004"/>
    <row r="957" ht="29.25" customHeight="1" x14ac:dyDescent="0.55000000000000004"/>
    <row r="958" ht="29.25" customHeight="1" x14ac:dyDescent="0.55000000000000004"/>
    <row r="959" ht="29.25" customHeight="1" x14ac:dyDescent="0.55000000000000004"/>
    <row r="960" ht="29.25" customHeight="1" x14ac:dyDescent="0.55000000000000004"/>
    <row r="961" ht="29.25" customHeight="1" x14ac:dyDescent="0.55000000000000004"/>
    <row r="962" ht="29.25" customHeight="1" x14ac:dyDescent="0.55000000000000004"/>
    <row r="963" ht="29.25" customHeight="1" x14ac:dyDescent="0.55000000000000004"/>
    <row r="964" ht="29.25" customHeight="1" x14ac:dyDescent="0.55000000000000004"/>
    <row r="965" ht="29.25" customHeight="1" x14ac:dyDescent="0.55000000000000004"/>
    <row r="966" ht="29.25" customHeight="1" x14ac:dyDescent="0.55000000000000004"/>
    <row r="967" ht="29.25" customHeight="1" x14ac:dyDescent="0.55000000000000004"/>
    <row r="968" ht="29.25" customHeight="1" x14ac:dyDescent="0.55000000000000004"/>
    <row r="969" ht="29.25" customHeight="1" x14ac:dyDescent="0.55000000000000004"/>
    <row r="970" ht="29.25" customHeight="1" x14ac:dyDescent="0.55000000000000004"/>
    <row r="971" ht="29.25" customHeight="1" x14ac:dyDescent="0.55000000000000004"/>
    <row r="972" ht="29.25" customHeight="1" x14ac:dyDescent="0.55000000000000004"/>
    <row r="973" ht="29.25" customHeight="1" x14ac:dyDescent="0.55000000000000004"/>
    <row r="974" ht="29.25" customHeight="1" x14ac:dyDescent="0.55000000000000004"/>
    <row r="975" ht="29.25" customHeight="1" x14ac:dyDescent="0.55000000000000004"/>
    <row r="976" ht="29.25" customHeight="1" x14ac:dyDescent="0.55000000000000004"/>
    <row r="977" ht="29.25" customHeight="1" x14ac:dyDescent="0.55000000000000004"/>
    <row r="978" ht="29.25" customHeight="1" x14ac:dyDescent="0.55000000000000004"/>
    <row r="979" ht="29.25" customHeight="1" x14ac:dyDescent="0.55000000000000004"/>
    <row r="980" ht="29.25" customHeight="1" x14ac:dyDescent="0.55000000000000004"/>
    <row r="981" ht="29.25" customHeight="1" x14ac:dyDescent="0.55000000000000004"/>
    <row r="982" ht="29.25" customHeight="1" x14ac:dyDescent="0.55000000000000004"/>
    <row r="983" ht="29.25" customHeight="1" x14ac:dyDescent="0.55000000000000004"/>
    <row r="984" ht="29.25" customHeight="1" x14ac:dyDescent="0.55000000000000004"/>
    <row r="985" ht="29.25" customHeight="1" x14ac:dyDescent="0.55000000000000004"/>
    <row r="986" ht="29.25" customHeight="1" x14ac:dyDescent="0.55000000000000004"/>
    <row r="987" ht="29.25" customHeight="1" x14ac:dyDescent="0.55000000000000004"/>
    <row r="988" ht="29.25" customHeight="1" x14ac:dyDescent="0.55000000000000004"/>
    <row r="989" ht="29.25" customHeight="1" x14ac:dyDescent="0.55000000000000004"/>
    <row r="990" ht="29.25" customHeight="1" x14ac:dyDescent="0.55000000000000004"/>
    <row r="991" ht="29.25" customHeight="1" x14ac:dyDescent="0.55000000000000004"/>
    <row r="992" ht="29.25" customHeight="1" x14ac:dyDescent="0.55000000000000004"/>
    <row r="993" ht="29.25" customHeight="1" x14ac:dyDescent="0.55000000000000004"/>
    <row r="994" ht="29.25" customHeight="1" x14ac:dyDescent="0.55000000000000004"/>
    <row r="995" ht="29.25" customHeight="1" x14ac:dyDescent="0.55000000000000004"/>
    <row r="996" ht="29.25" customHeight="1" x14ac:dyDescent="0.55000000000000004"/>
    <row r="997" ht="29.25" customHeight="1" x14ac:dyDescent="0.55000000000000004"/>
    <row r="998" ht="29.25" customHeight="1" x14ac:dyDescent="0.55000000000000004"/>
    <row r="999" ht="29.25" customHeight="1" x14ac:dyDescent="0.55000000000000004"/>
    <row r="1000" ht="29.25" customHeight="1" x14ac:dyDescent="0.55000000000000004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Chế độ</vt:lpstr>
      <vt:lpstr>Quyết định nghỉ hè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Do_Quyen</dc:creator>
  <cp:lastModifiedBy>Ha Thanh Liem</cp:lastModifiedBy>
  <dcterms:created xsi:type="dcterms:W3CDTF">2023-04-20T10:16:06Z</dcterms:created>
  <dcterms:modified xsi:type="dcterms:W3CDTF">2023-05-11T02:30:49Z</dcterms:modified>
</cp:coreProperties>
</file>