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cd8455916e4c2f6/Documents/Data Science/Courses/The Analytics Edge/Unit 8 Linear Optimization/"/>
    </mc:Choice>
  </mc:AlternateContent>
  <bookViews>
    <workbookView xWindow="0" yWindow="0" windowWidth="19620" windowHeight="13875" tabRatio="500"/>
  </bookViews>
  <sheets>
    <sheet name="Sheet1" sheetId="1" r:id="rId1"/>
  </sheets>
  <definedNames>
    <definedName name="solver_adj" localSheetId="0" hidden="1">Sheet1!$C$18:$C$25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Sheet1!$B$32</definedName>
    <definedName name="solver_lhs2" localSheetId="0" hidden="1">Sheet1!$B$36</definedName>
    <definedName name="solver_lhs3" localSheetId="0" hidden="1">Sheet1!$B$37:$B$43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hs1" localSheetId="0" hidden="1">Sheet1!$D$32</definedName>
    <definedName name="solver_rhs2" localSheetId="0" hidden="1">Sheet1!$D$36</definedName>
    <definedName name="solver_rhs3" localSheetId="0" hidden="1">Sheet1!$D$37:$D$43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32" i="1"/>
  <c r="B28" i="1"/>
</calcChain>
</file>

<file path=xl/sharedStrings.xml><?xml version="1.0" encoding="utf-8"?>
<sst xmlns="http://schemas.openxmlformats.org/spreadsheetml/2006/main" count="56" uniqueCount="29">
  <si>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</si>
  <si>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</si>
  <si>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</si>
  <si>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</si>
  <si>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</si>
  <si>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</si>
  <si>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</si>
  <si>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</si>
  <si>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</si>
  <si>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</si>
  <si>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</si>
  <si>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</si>
  <si>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</si>
  <si>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</si>
  <si>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</si>
  <si>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</si>
  <si>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Variables</t>
  </si>
  <si>
    <t>Number of Sales</t>
  </si>
  <si>
    <t>Objective</t>
  </si>
  <si>
    <t>Next Year Value</t>
  </si>
  <si>
    <t>Constraints</t>
  </si>
  <si>
    <t>Net Cashflow</t>
  </si>
  <si>
    <t>Transaction Cost</t>
  </si>
  <si>
    <t>Capital Gain Tax</t>
  </si>
  <si>
    <t>&gt;=</t>
  </si>
  <si>
    <t>Sales Limits</t>
  </si>
  <si>
    <t>&lt;=</t>
  </si>
  <si>
    <t>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</si>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</sst>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5" fillId="0" borderId="9" xfId="0" applyFont="1" applyBorder="1" applyAlignment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/>
    <xf numFmtId="0" fontId="3" fillId="0" borderId="9" xfId="0" applyFont="1" applyBorder="1" applyAlignment="1"/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G42" sqref="G42"/>
    </sheetView>
  </sheetViews>
  <sheetFormatPr defaultColWidth="26.375" defaultRowHeight="15.75" x14ac:dyDescent="0.25"/>
  <cols>
    <col min="1" max="1" width="15.62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1" t="s">
        <v>1</v>
      </c>
      <c r="B3" s="2"/>
      <c r="C3" s="2"/>
      <c r="D3" s="2"/>
      <c r="E3" s="2"/>
      <c r="F3" s="2"/>
    </row>
    <row r="4" spans="1:6" ht="16.5" thickBot="1" x14ac:dyDescent="0.3">
      <c r="A4" s="2"/>
      <c r="B4" s="2"/>
      <c r="C4" s="2"/>
      <c r="D4" s="2"/>
      <c r="E4" s="2"/>
      <c r="F4" s="2"/>
    </row>
    <row r="5" spans="1:6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6" spans="1:6" x14ac:dyDescent="0.25">
      <c r="A16" s="18" t="s">
        <v>16</v>
      </c>
      <c r="B16" s="19"/>
      <c r="C16" s="19"/>
    </row>
    <row r="17" spans="1:8" x14ac:dyDescent="0.25">
      <c r="A17" s="20" t="s">
        <v>2</v>
      </c>
      <c r="B17" s="21" t="s">
        <v>3</v>
      </c>
      <c r="C17" s="22" t="s">
        <v>17</v>
      </c>
    </row>
    <row r="18" spans="1:8" x14ac:dyDescent="0.25">
      <c r="A18" s="23">
        <v>1</v>
      </c>
      <c r="B18" s="24" t="s">
        <v>8</v>
      </c>
      <c r="C18" s="25">
        <v>100</v>
      </c>
    </row>
    <row r="19" spans="1:8" x14ac:dyDescent="0.25">
      <c r="A19" s="23">
        <v>2</v>
      </c>
      <c r="B19" s="24" t="s">
        <v>9</v>
      </c>
      <c r="C19" s="25">
        <v>75</v>
      </c>
    </row>
    <row r="20" spans="1:8" x14ac:dyDescent="0.25">
      <c r="A20" s="23">
        <v>3</v>
      </c>
      <c r="B20" s="24" t="s">
        <v>10</v>
      </c>
      <c r="C20" s="25">
        <v>75</v>
      </c>
    </row>
    <row r="21" spans="1:8" x14ac:dyDescent="0.25">
      <c r="A21" s="23">
        <v>4</v>
      </c>
      <c r="B21" s="24" t="s">
        <v>11</v>
      </c>
      <c r="C21" s="25">
        <v>0</v>
      </c>
    </row>
    <row r="22" spans="1:8" x14ac:dyDescent="0.25">
      <c r="A22" s="23">
        <v>5</v>
      </c>
      <c r="B22" s="24" t="s">
        <v>12</v>
      </c>
      <c r="C22" s="25">
        <v>0</v>
      </c>
    </row>
    <row r="23" spans="1:8" x14ac:dyDescent="0.25">
      <c r="A23" s="23">
        <v>6</v>
      </c>
      <c r="B23" s="24" t="s">
        <v>13</v>
      </c>
      <c r="C23" s="25">
        <v>0</v>
      </c>
    </row>
    <row r="24" spans="1:8" x14ac:dyDescent="0.25">
      <c r="A24" s="23">
        <v>7</v>
      </c>
      <c r="B24" s="24" t="s">
        <v>14</v>
      </c>
      <c r="C24" s="25">
        <v>75</v>
      </c>
    </row>
    <row r="25" spans="1:8" x14ac:dyDescent="0.25">
      <c r="A25" s="23">
        <v>8</v>
      </c>
      <c r="B25" s="24" t="s">
        <v>15</v>
      </c>
      <c r="C25" s="25">
        <v>54.350115187541412</v>
      </c>
    </row>
    <row r="27" spans="1:8" x14ac:dyDescent="0.25">
      <c r="A27" s="17" t="s">
        <v>18</v>
      </c>
    </row>
    <row r="28" spans="1:8" x14ac:dyDescent="0.25">
      <c r="A28" s="3" t="s">
        <v>19</v>
      </c>
      <c r="B28" s="3">
        <f>SUMPRODUCT(F6:F13, C6:C13-C18:C25)</f>
        <v>26507.52535316244</v>
      </c>
    </row>
    <row r="29" spans="1:8" x14ac:dyDescent="0.25">
      <c r="G29" s="3" t="s">
        <v>22</v>
      </c>
      <c r="H29" s="3">
        <v>0.01</v>
      </c>
    </row>
    <row r="30" spans="1:8" x14ac:dyDescent="0.25">
      <c r="A30" s="17" t="s">
        <v>20</v>
      </c>
      <c r="G30" s="3" t="s">
        <v>23</v>
      </c>
      <c r="H30" s="3">
        <v>0.3</v>
      </c>
    </row>
    <row r="32" spans="1:8" x14ac:dyDescent="0.25">
      <c r="A32" s="17" t="s">
        <v>21</v>
      </c>
      <c r="B32" s="3">
        <f>SUMPRODUCT(E6:E13,C18:C25)-H30*(SUMPRODUCT(E6:E13,C18:C25)-SUMPRODUCT(C18:C25,D6:D13))-H29*SUMPRODUCT(C18:C25,E6:E13)</f>
        <v>9999.9999999999982</v>
      </c>
      <c r="C32" s="3" t="s">
        <v>24</v>
      </c>
      <c r="D32" s="3">
        <v>10000</v>
      </c>
    </row>
    <row r="34" spans="1:4" x14ac:dyDescent="0.25">
      <c r="A34" s="17" t="s">
        <v>25</v>
      </c>
    </row>
    <row r="35" spans="1:4" x14ac:dyDescent="0.25">
      <c r="A35" s="21" t="s">
        <v>3</v>
      </c>
      <c r="B35" s="22" t="s">
        <v>17</v>
      </c>
      <c r="C35" s="26"/>
      <c r="D35" s="27" t="s">
        <v>4</v>
      </c>
    </row>
    <row r="36" spans="1:4" x14ac:dyDescent="0.25">
      <c r="A36" s="24" t="s">
        <v>8</v>
      </c>
      <c r="B36" s="25">
        <f>C18</f>
        <v>100</v>
      </c>
      <c r="C36" s="26" t="s">
        <v>27</v>
      </c>
      <c r="D36" s="26">
        <v>100</v>
      </c>
    </row>
    <row r="37" spans="1:4" x14ac:dyDescent="0.25">
      <c r="A37" s="24" t="s">
        <v>9</v>
      </c>
      <c r="B37" s="25">
        <f t="shared" ref="B37:B43" si="0">C19</f>
        <v>75</v>
      </c>
      <c r="C37" s="26" t="s">
        <v>26</v>
      </c>
      <c r="D37" s="26">
        <v>75</v>
      </c>
    </row>
    <row r="38" spans="1:4" x14ac:dyDescent="0.25">
      <c r="A38" s="24" t="s">
        <v>10</v>
      </c>
      <c r="B38" s="25">
        <f t="shared" si="0"/>
        <v>75</v>
      </c>
      <c r="C38" s="26" t="s">
        <v>26</v>
      </c>
      <c r="D38" s="26">
        <v>75</v>
      </c>
    </row>
    <row r="39" spans="1:4" x14ac:dyDescent="0.25">
      <c r="A39" s="24" t="s">
        <v>11</v>
      </c>
      <c r="B39" s="25">
        <f t="shared" si="0"/>
        <v>0</v>
      </c>
      <c r="C39" s="26" t="s">
        <v>26</v>
      </c>
      <c r="D39" s="26">
        <v>75</v>
      </c>
    </row>
    <row r="40" spans="1:4" x14ac:dyDescent="0.25">
      <c r="A40" s="24" t="s">
        <v>12</v>
      </c>
      <c r="B40" s="25">
        <f t="shared" si="0"/>
        <v>0</v>
      </c>
      <c r="C40" s="26" t="s">
        <v>26</v>
      </c>
      <c r="D40" s="26">
        <v>75</v>
      </c>
    </row>
    <row r="41" spans="1:4" x14ac:dyDescent="0.25">
      <c r="A41" s="24" t="s">
        <v>13</v>
      </c>
      <c r="B41" s="25">
        <f t="shared" si="0"/>
        <v>0</v>
      </c>
      <c r="C41" s="26" t="s">
        <v>26</v>
      </c>
      <c r="D41" s="26">
        <v>75</v>
      </c>
    </row>
    <row r="42" spans="1:4" x14ac:dyDescent="0.25">
      <c r="A42" s="24" t="s">
        <v>14</v>
      </c>
      <c r="B42" s="25">
        <f t="shared" si="0"/>
        <v>75</v>
      </c>
      <c r="C42" s="26" t="s">
        <v>26</v>
      </c>
      <c r="D42" s="26">
        <v>75</v>
      </c>
    </row>
    <row r="43" spans="1:4" x14ac:dyDescent="0.25">
      <c r="A43" s="24" t="s">
        <v>15</v>
      </c>
      <c r="B43" s="25">
        <f t="shared" si="0"/>
        <v>54.350115187541412</v>
      </c>
      <c r="C43" s="26" t="s">
        <v>26</v>
      </c>
      <c r="D43" s="26">
        <v>75</v>
      </c>
    </row>
    <row r="44" spans="1:4" x14ac:dyDescent="0.25">
      <c r="A44" s="3" t="s">
        <v>28</v>
      </c>
      <c r="B44" s="3">
        <f>SUM(B36:B43)</f>
        <v>379.35011518754141</v>
      </c>
    </row>
  </sheetData>
  <pageMargins left="0.75" right="0.75" top="1" bottom="1" header="0.5" footer="0.5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2014-01-19T04:00:32Z</dcterms:created>
  <dcterms:modified xsi:type="dcterms:W3CDTF">2017-08-03T00:17:04Z</dcterms:modified>
</cp:coreProperties>
</file>